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C\Desktop\RTC\2021\1 CX 2021 Points Doc\"/>
    </mc:Choice>
  </mc:AlternateContent>
  <xr:revisionPtr revIDLastSave="0" documentId="13_ncr:1_{B3FD2E44-6709-4DF2-B85D-15226F02F2C2}" xr6:coauthVersionLast="46" xr6:coauthVersionMax="46" xr10:uidLastSave="{00000000-0000-0000-0000-000000000000}"/>
  <bookViews>
    <workbookView xWindow="-120" yWindow="-120" windowWidth="20730" windowHeight="11160" tabRatio="746" xr2:uid="{78A2FED7-936D-44EF-BDB6-58D21D71378C}"/>
  </bookViews>
  <sheets>
    <sheet name="OPEN MEN" sheetId="12" r:id="rId1"/>
    <sheet name="EXPERT MEN" sheetId="14" r:id="rId2"/>
    <sheet name="SPORT MEN" sheetId="16" r:id="rId3"/>
    <sheet name="NOVICE MEN" sheetId="17" r:id="rId4"/>
    <sheet name="OPEN WOMEN" sheetId="18" r:id="rId5"/>
    <sheet name="SPORT WOMEN" sheetId="19" r:id="rId6"/>
    <sheet name="POINT GRIDS" sheetId="2" r:id="rId7"/>
    <sheet name="TEAMS" sheetId="13" r:id="rId8"/>
    <sheet name="UPGRADE" sheetId="20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2" l="1"/>
  <c r="E61" i="12"/>
  <c r="E62" i="12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4" i="16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4" i="17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F116" i="16"/>
  <c r="F117" i="16"/>
  <c r="F118" i="16"/>
  <c r="F119" i="16"/>
  <c r="I81" i="19"/>
  <c r="J81" i="19"/>
  <c r="L81" i="19"/>
  <c r="M81" i="19"/>
  <c r="O81" i="19"/>
  <c r="P81" i="19"/>
  <c r="R81" i="19"/>
  <c r="S81" i="19"/>
  <c r="U81" i="19"/>
  <c r="V81" i="19"/>
  <c r="X81" i="19"/>
  <c r="Y81" i="19"/>
  <c r="AA81" i="19"/>
  <c r="AB81" i="19"/>
  <c r="AD81" i="19"/>
  <c r="AE81" i="19"/>
  <c r="AG81" i="19"/>
  <c r="AH81" i="19"/>
  <c r="AJ81" i="19"/>
  <c r="AK81" i="19"/>
  <c r="AM81" i="19"/>
  <c r="AN81" i="19"/>
  <c r="AP81" i="19"/>
  <c r="AQ81" i="19"/>
  <c r="AS81" i="19"/>
  <c r="AT81" i="19"/>
  <c r="AV81" i="19"/>
  <c r="AW81" i="19"/>
  <c r="AY81" i="19"/>
  <c r="AZ81" i="19"/>
  <c r="BB81" i="19"/>
  <c r="BC81" i="19"/>
  <c r="I99" i="17"/>
  <c r="J99" i="17"/>
  <c r="L99" i="17"/>
  <c r="M99" i="17"/>
  <c r="O99" i="17"/>
  <c r="P99" i="17"/>
  <c r="R99" i="17"/>
  <c r="S99" i="17"/>
  <c r="U99" i="17"/>
  <c r="V99" i="17"/>
  <c r="X99" i="17"/>
  <c r="Y99" i="17"/>
  <c r="AA99" i="17"/>
  <c r="AB99" i="17"/>
  <c r="AD99" i="17"/>
  <c r="AE99" i="17"/>
  <c r="AG99" i="17"/>
  <c r="AH99" i="17"/>
  <c r="AJ99" i="17"/>
  <c r="AK99" i="17"/>
  <c r="AM99" i="17"/>
  <c r="AN99" i="17"/>
  <c r="AP99" i="17"/>
  <c r="AQ99" i="17"/>
  <c r="AS99" i="17"/>
  <c r="AT99" i="17"/>
  <c r="AV99" i="17"/>
  <c r="AW99" i="17"/>
  <c r="AY99" i="17"/>
  <c r="AZ99" i="17"/>
  <c r="BB99" i="17"/>
  <c r="BC99" i="17"/>
  <c r="I117" i="14"/>
  <c r="J117" i="14"/>
  <c r="L117" i="14"/>
  <c r="M117" i="14"/>
  <c r="O117" i="14"/>
  <c r="P117" i="14"/>
  <c r="R117" i="14"/>
  <c r="S117" i="14"/>
  <c r="U117" i="14"/>
  <c r="V117" i="14"/>
  <c r="X117" i="14"/>
  <c r="Y117" i="14"/>
  <c r="AA117" i="14"/>
  <c r="AB117" i="14"/>
  <c r="AD117" i="14"/>
  <c r="AE117" i="14"/>
  <c r="AG117" i="14"/>
  <c r="AH117" i="14"/>
  <c r="AJ117" i="14"/>
  <c r="AK117" i="14"/>
  <c r="AM117" i="14"/>
  <c r="AN117" i="14"/>
  <c r="AP117" i="14"/>
  <c r="AQ117" i="14"/>
  <c r="AS117" i="14"/>
  <c r="AT117" i="14"/>
  <c r="AV117" i="14"/>
  <c r="AW117" i="14"/>
  <c r="AY117" i="14"/>
  <c r="AZ117" i="14"/>
  <c r="BB117" i="14"/>
  <c r="BC117" i="14"/>
  <c r="E81" i="19" l="1"/>
  <c r="F81" i="19"/>
  <c r="F99" i="17"/>
  <c r="F117" i="14"/>
  <c r="I117" i="16"/>
  <c r="J117" i="16"/>
  <c r="L117" i="16"/>
  <c r="M117" i="16"/>
  <c r="O117" i="16"/>
  <c r="P117" i="16"/>
  <c r="R117" i="16"/>
  <c r="S117" i="16"/>
  <c r="U117" i="16"/>
  <c r="V117" i="16"/>
  <c r="X117" i="16"/>
  <c r="Y117" i="16"/>
  <c r="AA117" i="16"/>
  <c r="AB117" i="16"/>
  <c r="AD117" i="16"/>
  <c r="AE117" i="16"/>
  <c r="AG117" i="16"/>
  <c r="AH117" i="16"/>
  <c r="AJ117" i="16"/>
  <c r="AK117" i="16"/>
  <c r="AM117" i="16"/>
  <c r="AN117" i="16"/>
  <c r="AP117" i="16"/>
  <c r="AQ117" i="16"/>
  <c r="AS117" i="16"/>
  <c r="AT117" i="16"/>
  <c r="AV117" i="16"/>
  <c r="AW117" i="16"/>
  <c r="AY117" i="16"/>
  <c r="AZ117" i="16"/>
  <c r="BB117" i="16"/>
  <c r="BC117" i="16"/>
  <c r="I118" i="16"/>
  <c r="J118" i="16"/>
  <c r="L118" i="16"/>
  <c r="M118" i="16"/>
  <c r="O118" i="16"/>
  <c r="P118" i="16"/>
  <c r="R118" i="16"/>
  <c r="S118" i="16"/>
  <c r="U118" i="16"/>
  <c r="V118" i="16"/>
  <c r="X118" i="16"/>
  <c r="Y118" i="16"/>
  <c r="AA118" i="16"/>
  <c r="AB118" i="16"/>
  <c r="AD118" i="16"/>
  <c r="AE118" i="16"/>
  <c r="AG118" i="16"/>
  <c r="AH118" i="16"/>
  <c r="AJ118" i="16"/>
  <c r="AK118" i="16"/>
  <c r="AM118" i="16"/>
  <c r="AN118" i="16"/>
  <c r="AP118" i="16"/>
  <c r="AQ118" i="16"/>
  <c r="AS118" i="16"/>
  <c r="AT118" i="16"/>
  <c r="AV118" i="16"/>
  <c r="AW118" i="16"/>
  <c r="AY118" i="16"/>
  <c r="AZ118" i="16"/>
  <c r="BB118" i="16"/>
  <c r="BC118" i="16"/>
  <c r="I119" i="16"/>
  <c r="J119" i="16"/>
  <c r="L119" i="16"/>
  <c r="M119" i="16"/>
  <c r="O119" i="16"/>
  <c r="P119" i="16"/>
  <c r="R119" i="16"/>
  <c r="S119" i="16"/>
  <c r="U119" i="16"/>
  <c r="V119" i="16"/>
  <c r="X119" i="16"/>
  <c r="Y119" i="16"/>
  <c r="AA119" i="16"/>
  <c r="AB119" i="16"/>
  <c r="AD119" i="16"/>
  <c r="AE119" i="16"/>
  <c r="AG119" i="16"/>
  <c r="AH119" i="16"/>
  <c r="AJ119" i="16"/>
  <c r="AK119" i="16"/>
  <c r="AM119" i="16"/>
  <c r="AN119" i="16"/>
  <c r="AP119" i="16"/>
  <c r="AQ119" i="16"/>
  <c r="AS119" i="16"/>
  <c r="AT119" i="16"/>
  <c r="AV119" i="16"/>
  <c r="AW119" i="16"/>
  <c r="AY119" i="16"/>
  <c r="AZ119" i="16"/>
  <c r="BB119" i="16"/>
  <c r="BC119" i="16"/>
  <c r="I98" i="17"/>
  <c r="J98" i="17"/>
  <c r="L98" i="17"/>
  <c r="M98" i="17"/>
  <c r="O98" i="17"/>
  <c r="P98" i="17"/>
  <c r="R98" i="17"/>
  <c r="S98" i="17"/>
  <c r="U98" i="17"/>
  <c r="V98" i="17"/>
  <c r="X98" i="17"/>
  <c r="Y98" i="17"/>
  <c r="AA98" i="17"/>
  <c r="AB98" i="17"/>
  <c r="AD98" i="17"/>
  <c r="AE98" i="17"/>
  <c r="AG98" i="17"/>
  <c r="AH98" i="17"/>
  <c r="AJ98" i="17"/>
  <c r="AK98" i="17"/>
  <c r="AM98" i="17"/>
  <c r="AN98" i="17"/>
  <c r="AP98" i="17"/>
  <c r="AQ98" i="17"/>
  <c r="AS98" i="17"/>
  <c r="AT98" i="17"/>
  <c r="AV98" i="17"/>
  <c r="AW98" i="17"/>
  <c r="AY98" i="17"/>
  <c r="AZ98" i="17"/>
  <c r="BB98" i="17"/>
  <c r="BC98" i="17"/>
  <c r="I51" i="16"/>
  <c r="J51" i="16"/>
  <c r="L51" i="16"/>
  <c r="M51" i="16"/>
  <c r="O51" i="16"/>
  <c r="P51" i="16"/>
  <c r="R51" i="16"/>
  <c r="S51" i="16"/>
  <c r="U51" i="16"/>
  <c r="V51" i="16"/>
  <c r="X51" i="16"/>
  <c r="Y51" i="16"/>
  <c r="AA51" i="16"/>
  <c r="AB51" i="16"/>
  <c r="AD51" i="16"/>
  <c r="AE51" i="16"/>
  <c r="AG51" i="16"/>
  <c r="AH51" i="16"/>
  <c r="AJ51" i="16"/>
  <c r="AK51" i="16"/>
  <c r="AM51" i="16"/>
  <c r="AN51" i="16"/>
  <c r="AP51" i="16"/>
  <c r="AQ51" i="16"/>
  <c r="AS51" i="16"/>
  <c r="AT51" i="16"/>
  <c r="AV51" i="16"/>
  <c r="AW51" i="16"/>
  <c r="AY51" i="16"/>
  <c r="AZ51" i="16"/>
  <c r="BB51" i="16"/>
  <c r="BC51" i="16"/>
  <c r="I115" i="16"/>
  <c r="J115" i="16"/>
  <c r="L115" i="16"/>
  <c r="M115" i="16"/>
  <c r="O115" i="16"/>
  <c r="P115" i="16"/>
  <c r="R115" i="16"/>
  <c r="S115" i="16"/>
  <c r="U115" i="16"/>
  <c r="V115" i="16"/>
  <c r="X115" i="16"/>
  <c r="Y115" i="16"/>
  <c r="AA115" i="16"/>
  <c r="AB115" i="16"/>
  <c r="AD115" i="16"/>
  <c r="AE115" i="16"/>
  <c r="AG115" i="16"/>
  <c r="AH115" i="16"/>
  <c r="AJ115" i="16"/>
  <c r="AK115" i="16"/>
  <c r="AM115" i="16"/>
  <c r="AN115" i="16"/>
  <c r="AP115" i="16"/>
  <c r="AQ115" i="16"/>
  <c r="AS115" i="16"/>
  <c r="AT115" i="16"/>
  <c r="AV115" i="16"/>
  <c r="AW115" i="16"/>
  <c r="AY115" i="16"/>
  <c r="AZ115" i="16"/>
  <c r="BB115" i="16"/>
  <c r="BC115" i="16"/>
  <c r="I36" i="16"/>
  <c r="J36" i="16"/>
  <c r="L36" i="16"/>
  <c r="M36" i="16"/>
  <c r="O36" i="16"/>
  <c r="P36" i="16"/>
  <c r="R36" i="16"/>
  <c r="S36" i="16"/>
  <c r="U36" i="16"/>
  <c r="V36" i="16"/>
  <c r="X36" i="16"/>
  <c r="Y36" i="16"/>
  <c r="AA36" i="16"/>
  <c r="AB36" i="16"/>
  <c r="AD36" i="16"/>
  <c r="AE36" i="16"/>
  <c r="AG36" i="16"/>
  <c r="AH36" i="16"/>
  <c r="AJ36" i="16"/>
  <c r="AK36" i="16"/>
  <c r="AM36" i="16"/>
  <c r="AN36" i="16"/>
  <c r="AP36" i="16"/>
  <c r="AQ36" i="16"/>
  <c r="AS36" i="16"/>
  <c r="AT36" i="16"/>
  <c r="AV36" i="16"/>
  <c r="AW36" i="16"/>
  <c r="AY36" i="16"/>
  <c r="AZ36" i="16"/>
  <c r="BB36" i="16"/>
  <c r="BC36" i="16"/>
  <c r="I24" i="16"/>
  <c r="J24" i="16"/>
  <c r="L24" i="16"/>
  <c r="M24" i="16"/>
  <c r="O24" i="16"/>
  <c r="P24" i="16"/>
  <c r="R24" i="16"/>
  <c r="S24" i="16"/>
  <c r="U24" i="16"/>
  <c r="V24" i="16"/>
  <c r="X24" i="16"/>
  <c r="Y24" i="16"/>
  <c r="AA24" i="16"/>
  <c r="AB24" i="16"/>
  <c r="AD24" i="16"/>
  <c r="AE24" i="16"/>
  <c r="AG24" i="16"/>
  <c r="AH24" i="16"/>
  <c r="AJ24" i="16"/>
  <c r="AK24" i="16"/>
  <c r="AM24" i="16"/>
  <c r="AN24" i="16"/>
  <c r="AP24" i="16"/>
  <c r="AQ24" i="16"/>
  <c r="AS24" i="16"/>
  <c r="AT24" i="16"/>
  <c r="AV24" i="16"/>
  <c r="AW24" i="16"/>
  <c r="AY24" i="16"/>
  <c r="AZ24" i="16"/>
  <c r="BB24" i="16"/>
  <c r="BC24" i="16"/>
  <c r="I39" i="16"/>
  <c r="J39" i="16"/>
  <c r="L39" i="16"/>
  <c r="M39" i="16"/>
  <c r="O39" i="16"/>
  <c r="P39" i="16"/>
  <c r="R39" i="16"/>
  <c r="S39" i="16"/>
  <c r="U39" i="16"/>
  <c r="V39" i="16"/>
  <c r="X39" i="16"/>
  <c r="Y39" i="16"/>
  <c r="AA39" i="16"/>
  <c r="AB39" i="16"/>
  <c r="AD39" i="16"/>
  <c r="AE39" i="16"/>
  <c r="AG39" i="16"/>
  <c r="AH39" i="16"/>
  <c r="AJ39" i="16"/>
  <c r="AK39" i="16"/>
  <c r="AM39" i="16"/>
  <c r="AN39" i="16"/>
  <c r="AP39" i="16"/>
  <c r="AQ39" i="16"/>
  <c r="AS39" i="16"/>
  <c r="AT39" i="16"/>
  <c r="AV39" i="16"/>
  <c r="AW39" i="16"/>
  <c r="AY39" i="16"/>
  <c r="AZ39" i="16"/>
  <c r="BB39" i="16"/>
  <c r="BC39" i="16"/>
  <c r="I48" i="16"/>
  <c r="J48" i="16"/>
  <c r="L48" i="16"/>
  <c r="M48" i="16"/>
  <c r="O48" i="16"/>
  <c r="P48" i="16"/>
  <c r="R48" i="16"/>
  <c r="S48" i="16"/>
  <c r="U48" i="16"/>
  <c r="V48" i="16"/>
  <c r="X48" i="16"/>
  <c r="Y48" i="16"/>
  <c r="AA48" i="16"/>
  <c r="AB48" i="16"/>
  <c r="AD48" i="16"/>
  <c r="AE48" i="16"/>
  <c r="AG48" i="16"/>
  <c r="AH48" i="16"/>
  <c r="AJ48" i="16"/>
  <c r="AK48" i="16"/>
  <c r="AM48" i="16"/>
  <c r="AN48" i="16"/>
  <c r="AP48" i="16"/>
  <c r="AQ48" i="16"/>
  <c r="AS48" i="16"/>
  <c r="AT48" i="16"/>
  <c r="AV48" i="16"/>
  <c r="AW48" i="16"/>
  <c r="F48" i="16" s="1"/>
  <c r="AY48" i="16"/>
  <c r="AZ48" i="16"/>
  <c r="BB48" i="16"/>
  <c r="BC48" i="16"/>
  <c r="I116" i="16"/>
  <c r="J116" i="16"/>
  <c r="L116" i="16"/>
  <c r="M116" i="16"/>
  <c r="O116" i="16"/>
  <c r="P116" i="16"/>
  <c r="R116" i="16"/>
  <c r="S116" i="16"/>
  <c r="U116" i="16"/>
  <c r="V116" i="16"/>
  <c r="X116" i="16"/>
  <c r="Y116" i="16"/>
  <c r="AA116" i="16"/>
  <c r="AB116" i="16"/>
  <c r="AD116" i="16"/>
  <c r="AE116" i="16"/>
  <c r="AG116" i="16"/>
  <c r="AH116" i="16"/>
  <c r="AJ116" i="16"/>
  <c r="AK116" i="16"/>
  <c r="AM116" i="16"/>
  <c r="AN116" i="16"/>
  <c r="AP116" i="16"/>
  <c r="AQ116" i="16"/>
  <c r="AS116" i="16"/>
  <c r="AT116" i="16"/>
  <c r="AV116" i="16"/>
  <c r="AW116" i="16"/>
  <c r="AY116" i="16"/>
  <c r="AZ116" i="16"/>
  <c r="BB116" i="16"/>
  <c r="BC116" i="16"/>
  <c r="I18" i="16"/>
  <c r="J18" i="16"/>
  <c r="L18" i="16"/>
  <c r="M18" i="16"/>
  <c r="O18" i="16"/>
  <c r="P18" i="16"/>
  <c r="R18" i="16"/>
  <c r="S18" i="16"/>
  <c r="U18" i="16"/>
  <c r="V18" i="16"/>
  <c r="X18" i="16"/>
  <c r="Y18" i="16"/>
  <c r="AA18" i="16"/>
  <c r="AB18" i="16"/>
  <c r="AD18" i="16"/>
  <c r="AE18" i="16"/>
  <c r="AG18" i="16"/>
  <c r="AH18" i="16"/>
  <c r="AJ18" i="16"/>
  <c r="AK18" i="16"/>
  <c r="AM18" i="16"/>
  <c r="AN18" i="16"/>
  <c r="AP18" i="16"/>
  <c r="AQ18" i="16"/>
  <c r="AS18" i="16"/>
  <c r="AT18" i="16"/>
  <c r="AV18" i="16"/>
  <c r="AW18" i="16"/>
  <c r="F18" i="16" s="1"/>
  <c r="AY18" i="16"/>
  <c r="AZ18" i="16"/>
  <c r="BB18" i="16"/>
  <c r="BC18" i="16"/>
  <c r="I80" i="19"/>
  <c r="J80" i="19"/>
  <c r="L80" i="19"/>
  <c r="M80" i="19"/>
  <c r="O80" i="19"/>
  <c r="P80" i="19"/>
  <c r="R80" i="19"/>
  <c r="S80" i="19"/>
  <c r="U80" i="19"/>
  <c r="V80" i="19"/>
  <c r="X80" i="19"/>
  <c r="Y80" i="19"/>
  <c r="AA80" i="19"/>
  <c r="AB80" i="19"/>
  <c r="AD80" i="19"/>
  <c r="AE80" i="19"/>
  <c r="AG80" i="19"/>
  <c r="AH80" i="19"/>
  <c r="AJ80" i="19"/>
  <c r="AK80" i="19"/>
  <c r="AM80" i="19"/>
  <c r="AN80" i="19"/>
  <c r="AP80" i="19"/>
  <c r="AQ80" i="19"/>
  <c r="AS80" i="19"/>
  <c r="AT80" i="19"/>
  <c r="AV80" i="19"/>
  <c r="AW80" i="19"/>
  <c r="AY80" i="19"/>
  <c r="AZ80" i="19"/>
  <c r="BB80" i="19"/>
  <c r="BC80" i="19"/>
  <c r="AZ78" i="19"/>
  <c r="BB78" i="19"/>
  <c r="BC78" i="19"/>
  <c r="AZ79" i="19"/>
  <c r="BB79" i="19"/>
  <c r="BC79" i="19"/>
  <c r="I116" i="14"/>
  <c r="J116" i="14"/>
  <c r="L116" i="14"/>
  <c r="M116" i="14"/>
  <c r="O116" i="14"/>
  <c r="P116" i="14"/>
  <c r="R116" i="14"/>
  <c r="S116" i="14"/>
  <c r="U116" i="14"/>
  <c r="V116" i="14"/>
  <c r="X116" i="14"/>
  <c r="Y116" i="14"/>
  <c r="AA116" i="14"/>
  <c r="AB116" i="14"/>
  <c r="AD116" i="14"/>
  <c r="AE116" i="14"/>
  <c r="AG116" i="14"/>
  <c r="AH116" i="14"/>
  <c r="AJ116" i="14"/>
  <c r="AK116" i="14"/>
  <c r="AM116" i="14"/>
  <c r="AN116" i="14"/>
  <c r="AP116" i="14"/>
  <c r="AQ116" i="14"/>
  <c r="AS116" i="14"/>
  <c r="AT116" i="14"/>
  <c r="AV116" i="14"/>
  <c r="AW116" i="14"/>
  <c r="AY116" i="14"/>
  <c r="AZ116" i="14"/>
  <c r="BB116" i="14"/>
  <c r="BC116" i="14"/>
  <c r="I96" i="17"/>
  <c r="J96" i="17"/>
  <c r="L96" i="17"/>
  <c r="M96" i="17"/>
  <c r="O96" i="17"/>
  <c r="P96" i="17"/>
  <c r="R96" i="17"/>
  <c r="S96" i="17"/>
  <c r="U96" i="17"/>
  <c r="V96" i="17"/>
  <c r="X96" i="17"/>
  <c r="Y96" i="17"/>
  <c r="AA96" i="17"/>
  <c r="AB96" i="17"/>
  <c r="AD96" i="17"/>
  <c r="AE96" i="17"/>
  <c r="AG96" i="17"/>
  <c r="AH96" i="17"/>
  <c r="AJ96" i="17"/>
  <c r="AK96" i="17"/>
  <c r="AM96" i="17"/>
  <c r="AN96" i="17"/>
  <c r="AP96" i="17"/>
  <c r="AQ96" i="17"/>
  <c r="AS96" i="17"/>
  <c r="AT96" i="17"/>
  <c r="AV96" i="17"/>
  <c r="AW96" i="17"/>
  <c r="AY96" i="17"/>
  <c r="AZ96" i="17"/>
  <c r="BB96" i="17"/>
  <c r="BC96" i="17"/>
  <c r="I97" i="17"/>
  <c r="J97" i="17"/>
  <c r="L97" i="17"/>
  <c r="M97" i="17"/>
  <c r="O97" i="17"/>
  <c r="P97" i="17"/>
  <c r="R97" i="17"/>
  <c r="S97" i="17"/>
  <c r="U97" i="17"/>
  <c r="V97" i="17"/>
  <c r="X97" i="17"/>
  <c r="Y97" i="17"/>
  <c r="AA97" i="17"/>
  <c r="AB97" i="17"/>
  <c r="AD97" i="17"/>
  <c r="AE97" i="17"/>
  <c r="AG97" i="17"/>
  <c r="AH97" i="17"/>
  <c r="AJ97" i="17"/>
  <c r="AK97" i="17"/>
  <c r="AM97" i="17"/>
  <c r="AN97" i="17"/>
  <c r="AP97" i="17"/>
  <c r="AQ97" i="17"/>
  <c r="AS97" i="17"/>
  <c r="AT97" i="17"/>
  <c r="AV97" i="17"/>
  <c r="AW97" i="17"/>
  <c r="AY97" i="17"/>
  <c r="AZ97" i="17"/>
  <c r="BB97" i="17"/>
  <c r="BC97" i="17"/>
  <c r="I11" i="17"/>
  <c r="J11" i="17"/>
  <c r="L11" i="17"/>
  <c r="M11" i="17"/>
  <c r="O11" i="17"/>
  <c r="P11" i="17"/>
  <c r="R11" i="17"/>
  <c r="S11" i="17"/>
  <c r="U11" i="17"/>
  <c r="V11" i="17"/>
  <c r="X11" i="17"/>
  <c r="Y11" i="17"/>
  <c r="AA11" i="17"/>
  <c r="AB11" i="17"/>
  <c r="AD11" i="17"/>
  <c r="AE11" i="17"/>
  <c r="AG11" i="17"/>
  <c r="AH11" i="17"/>
  <c r="AJ11" i="17"/>
  <c r="AK11" i="17"/>
  <c r="AM11" i="17"/>
  <c r="AN11" i="17"/>
  <c r="AP11" i="17"/>
  <c r="AQ11" i="17"/>
  <c r="AS11" i="17"/>
  <c r="AT11" i="17"/>
  <c r="AV11" i="17"/>
  <c r="AW11" i="17"/>
  <c r="AY11" i="17"/>
  <c r="AZ11" i="17"/>
  <c r="BB11" i="17"/>
  <c r="BC11" i="17"/>
  <c r="I32" i="17"/>
  <c r="J32" i="17"/>
  <c r="L32" i="17"/>
  <c r="M32" i="17"/>
  <c r="O32" i="17"/>
  <c r="P32" i="17"/>
  <c r="R32" i="17"/>
  <c r="S32" i="17"/>
  <c r="U32" i="17"/>
  <c r="V32" i="17"/>
  <c r="X32" i="17"/>
  <c r="Y32" i="17"/>
  <c r="AA32" i="17"/>
  <c r="AB32" i="17"/>
  <c r="AD32" i="17"/>
  <c r="AE32" i="17"/>
  <c r="AG32" i="17"/>
  <c r="AH32" i="17"/>
  <c r="AJ32" i="17"/>
  <c r="AK32" i="17"/>
  <c r="AM32" i="17"/>
  <c r="AN32" i="17"/>
  <c r="AP32" i="17"/>
  <c r="AQ32" i="17"/>
  <c r="AS32" i="17"/>
  <c r="AT32" i="17"/>
  <c r="AV32" i="17"/>
  <c r="AW32" i="17"/>
  <c r="AY32" i="17"/>
  <c r="AZ32" i="17"/>
  <c r="BB32" i="17"/>
  <c r="BC32" i="17"/>
  <c r="I23" i="17"/>
  <c r="J23" i="17"/>
  <c r="L23" i="17"/>
  <c r="M23" i="17"/>
  <c r="O23" i="17"/>
  <c r="P23" i="17"/>
  <c r="R23" i="17"/>
  <c r="S23" i="17"/>
  <c r="U23" i="17"/>
  <c r="V23" i="17"/>
  <c r="X23" i="17"/>
  <c r="Y23" i="17"/>
  <c r="AA23" i="17"/>
  <c r="AB23" i="17"/>
  <c r="AD23" i="17"/>
  <c r="AE23" i="17"/>
  <c r="AG23" i="17"/>
  <c r="AH23" i="17"/>
  <c r="AJ23" i="17"/>
  <c r="AK23" i="17"/>
  <c r="AM23" i="17"/>
  <c r="AN23" i="17"/>
  <c r="AP23" i="17"/>
  <c r="AQ23" i="17"/>
  <c r="AS23" i="17"/>
  <c r="AT23" i="17"/>
  <c r="AV23" i="17"/>
  <c r="AW23" i="17"/>
  <c r="AY23" i="17"/>
  <c r="AZ23" i="17"/>
  <c r="BB23" i="17"/>
  <c r="BC23" i="17"/>
  <c r="I34" i="17"/>
  <c r="J34" i="17"/>
  <c r="L34" i="17"/>
  <c r="M34" i="17"/>
  <c r="O34" i="17"/>
  <c r="P34" i="17"/>
  <c r="R34" i="17"/>
  <c r="S34" i="17"/>
  <c r="U34" i="17"/>
  <c r="V34" i="17"/>
  <c r="X34" i="17"/>
  <c r="Y34" i="17"/>
  <c r="AA34" i="17"/>
  <c r="AB34" i="17"/>
  <c r="AD34" i="17"/>
  <c r="AE34" i="17"/>
  <c r="AG34" i="17"/>
  <c r="AH34" i="17"/>
  <c r="AJ34" i="17"/>
  <c r="AK34" i="17"/>
  <c r="AM34" i="17"/>
  <c r="AN34" i="17"/>
  <c r="AP34" i="17"/>
  <c r="AQ34" i="17"/>
  <c r="AS34" i="17"/>
  <c r="AT34" i="17"/>
  <c r="AV34" i="17"/>
  <c r="AW34" i="17"/>
  <c r="AY34" i="17"/>
  <c r="AZ34" i="17"/>
  <c r="BB34" i="17"/>
  <c r="BC34" i="17"/>
  <c r="I90" i="17"/>
  <c r="J90" i="17"/>
  <c r="L90" i="17"/>
  <c r="M90" i="17"/>
  <c r="O90" i="17"/>
  <c r="P90" i="17"/>
  <c r="R90" i="17"/>
  <c r="S90" i="17"/>
  <c r="U90" i="17"/>
  <c r="V90" i="17"/>
  <c r="X90" i="17"/>
  <c r="Y90" i="17"/>
  <c r="AA90" i="17"/>
  <c r="AB90" i="17"/>
  <c r="AD90" i="17"/>
  <c r="AE90" i="17"/>
  <c r="AG90" i="17"/>
  <c r="AH90" i="17"/>
  <c r="AJ90" i="17"/>
  <c r="AK90" i="17"/>
  <c r="AM90" i="17"/>
  <c r="AN90" i="17"/>
  <c r="AP90" i="17"/>
  <c r="AQ90" i="17"/>
  <c r="AS90" i="17"/>
  <c r="AT90" i="17"/>
  <c r="AV90" i="17"/>
  <c r="AW90" i="17"/>
  <c r="AY90" i="17"/>
  <c r="AZ90" i="17"/>
  <c r="BB90" i="17"/>
  <c r="BC90" i="17"/>
  <c r="I91" i="17"/>
  <c r="J91" i="17"/>
  <c r="L91" i="17"/>
  <c r="M91" i="17"/>
  <c r="O91" i="17"/>
  <c r="P91" i="17"/>
  <c r="R91" i="17"/>
  <c r="S91" i="17"/>
  <c r="U91" i="17"/>
  <c r="V91" i="17"/>
  <c r="X91" i="17"/>
  <c r="Y91" i="17"/>
  <c r="AA91" i="17"/>
  <c r="AB91" i="17"/>
  <c r="AD91" i="17"/>
  <c r="AE91" i="17"/>
  <c r="AG91" i="17"/>
  <c r="AH91" i="17"/>
  <c r="AJ91" i="17"/>
  <c r="AK91" i="17"/>
  <c r="AM91" i="17"/>
  <c r="AN91" i="17"/>
  <c r="AP91" i="17"/>
  <c r="AQ91" i="17"/>
  <c r="AS91" i="17"/>
  <c r="AT91" i="17"/>
  <c r="AV91" i="17"/>
  <c r="AW91" i="17"/>
  <c r="AY91" i="17"/>
  <c r="AZ91" i="17"/>
  <c r="BB91" i="17"/>
  <c r="BC91" i="17"/>
  <c r="I92" i="17"/>
  <c r="J92" i="17"/>
  <c r="L92" i="17"/>
  <c r="M92" i="17"/>
  <c r="O92" i="17"/>
  <c r="P92" i="17"/>
  <c r="R92" i="17"/>
  <c r="S92" i="17"/>
  <c r="U92" i="17"/>
  <c r="V92" i="17"/>
  <c r="X92" i="17"/>
  <c r="Y92" i="17"/>
  <c r="AA92" i="17"/>
  <c r="AB92" i="17"/>
  <c r="AD92" i="17"/>
  <c r="AE92" i="17"/>
  <c r="AG92" i="17"/>
  <c r="AH92" i="17"/>
  <c r="AJ92" i="17"/>
  <c r="AK92" i="17"/>
  <c r="AM92" i="17"/>
  <c r="AN92" i="17"/>
  <c r="AP92" i="17"/>
  <c r="AQ92" i="17"/>
  <c r="AS92" i="17"/>
  <c r="AT92" i="17"/>
  <c r="AV92" i="17"/>
  <c r="AW92" i="17"/>
  <c r="AY92" i="17"/>
  <c r="AZ92" i="17"/>
  <c r="BB92" i="17"/>
  <c r="BC92" i="17"/>
  <c r="I93" i="17"/>
  <c r="J93" i="17"/>
  <c r="L93" i="17"/>
  <c r="M93" i="17"/>
  <c r="O93" i="17"/>
  <c r="P93" i="17"/>
  <c r="R93" i="17"/>
  <c r="S93" i="17"/>
  <c r="U93" i="17"/>
  <c r="V93" i="17"/>
  <c r="X93" i="17"/>
  <c r="Y93" i="17"/>
  <c r="AA93" i="17"/>
  <c r="AB93" i="17"/>
  <c r="AD93" i="17"/>
  <c r="AE93" i="17"/>
  <c r="AG93" i="17"/>
  <c r="AH93" i="17"/>
  <c r="AJ93" i="17"/>
  <c r="AK93" i="17"/>
  <c r="AM93" i="17"/>
  <c r="AN93" i="17"/>
  <c r="AP93" i="17"/>
  <c r="AQ93" i="17"/>
  <c r="AS93" i="17"/>
  <c r="AT93" i="17"/>
  <c r="AV93" i="17"/>
  <c r="AW93" i="17"/>
  <c r="AY93" i="17"/>
  <c r="AZ93" i="17"/>
  <c r="BB93" i="17"/>
  <c r="BC93" i="17"/>
  <c r="I94" i="17"/>
  <c r="J94" i="17"/>
  <c r="L94" i="17"/>
  <c r="M94" i="17"/>
  <c r="O94" i="17"/>
  <c r="P94" i="17"/>
  <c r="R94" i="17"/>
  <c r="S94" i="17"/>
  <c r="U94" i="17"/>
  <c r="V94" i="17"/>
  <c r="X94" i="17"/>
  <c r="Y94" i="17"/>
  <c r="AA94" i="17"/>
  <c r="AB94" i="17"/>
  <c r="AD94" i="17"/>
  <c r="AE94" i="17"/>
  <c r="AG94" i="17"/>
  <c r="AH94" i="17"/>
  <c r="AJ94" i="17"/>
  <c r="AK94" i="17"/>
  <c r="AM94" i="17"/>
  <c r="AN94" i="17"/>
  <c r="AP94" i="17"/>
  <c r="AQ94" i="17"/>
  <c r="AS94" i="17"/>
  <c r="AT94" i="17"/>
  <c r="AV94" i="17"/>
  <c r="AW94" i="17"/>
  <c r="AY94" i="17"/>
  <c r="AZ94" i="17"/>
  <c r="BB94" i="17"/>
  <c r="BC94" i="17"/>
  <c r="I95" i="17"/>
  <c r="J95" i="17"/>
  <c r="L95" i="17"/>
  <c r="M95" i="17"/>
  <c r="O95" i="17"/>
  <c r="P95" i="17"/>
  <c r="R95" i="17"/>
  <c r="S95" i="17"/>
  <c r="U95" i="17"/>
  <c r="V95" i="17"/>
  <c r="X95" i="17"/>
  <c r="Y95" i="17"/>
  <c r="AA95" i="17"/>
  <c r="AB95" i="17"/>
  <c r="AD95" i="17"/>
  <c r="AE95" i="17"/>
  <c r="AG95" i="17"/>
  <c r="AH95" i="17"/>
  <c r="AJ95" i="17"/>
  <c r="AK95" i="17"/>
  <c r="AM95" i="17"/>
  <c r="AN95" i="17"/>
  <c r="AP95" i="17"/>
  <c r="AQ95" i="17"/>
  <c r="AS95" i="17"/>
  <c r="AT95" i="17"/>
  <c r="AV95" i="17"/>
  <c r="AW95" i="17"/>
  <c r="AY95" i="17"/>
  <c r="AZ95" i="17"/>
  <c r="BB95" i="17"/>
  <c r="BC95" i="17"/>
  <c r="I46" i="14"/>
  <c r="J46" i="14"/>
  <c r="L46" i="14"/>
  <c r="M46" i="14"/>
  <c r="O46" i="14"/>
  <c r="P46" i="14"/>
  <c r="R46" i="14"/>
  <c r="S46" i="14"/>
  <c r="U46" i="14"/>
  <c r="V46" i="14"/>
  <c r="X46" i="14"/>
  <c r="Y46" i="14"/>
  <c r="AA46" i="14"/>
  <c r="AB46" i="14"/>
  <c r="AD46" i="14"/>
  <c r="AE46" i="14"/>
  <c r="AG46" i="14"/>
  <c r="AH46" i="14"/>
  <c r="AJ46" i="14"/>
  <c r="AK46" i="14"/>
  <c r="AM46" i="14"/>
  <c r="AN46" i="14"/>
  <c r="AP46" i="14"/>
  <c r="AQ46" i="14"/>
  <c r="AS46" i="14"/>
  <c r="AT46" i="14"/>
  <c r="AV46" i="14"/>
  <c r="AW46" i="14"/>
  <c r="AY46" i="14"/>
  <c r="AZ46" i="14"/>
  <c r="BB46" i="14"/>
  <c r="BC46" i="14"/>
  <c r="I29" i="14"/>
  <c r="J29" i="14"/>
  <c r="L29" i="14"/>
  <c r="M29" i="14"/>
  <c r="O29" i="14"/>
  <c r="P29" i="14"/>
  <c r="R29" i="14"/>
  <c r="S29" i="14"/>
  <c r="U29" i="14"/>
  <c r="V29" i="14"/>
  <c r="X29" i="14"/>
  <c r="Y29" i="14"/>
  <c r="AA29" i="14"/>
  <c r="AB29" i="14"/>
  <c r="AD29" i="14"/>
  <c r="AE29" i="14"/>
  <c r="AG29" i="14"/>
  <c r="AH29" i="14"/>
  <c r="AJ29" i="14"/>
  <c r="AK29" i="14"/>
  <c r="AM29" i="14"/>
  <c r="AN29" i="14"/>
  <c r="AP29" i="14"/>
  <c r="AQ29" i="14"/>
  <c r="AS29" i="14"/>
  <c r="AT29" i="14"/>
  <c r="AV29" i="14"/>
  <c r="AW29" i="14"/>
  <c r="AY29" i="14"/>
  <c r="AZ29" i="14"/>
  <c r="BB29" i="14"/>
  <c r="BC29" i="14"/>
  <c r="I36" i="14"/>
  <c r="J36" i="14"/>
  <c r="L36" i="14"/>
  <c r="M36" i="14"/>
  <c r="O36" i="14"/>
  <c r="P36" i="14"/>
  <c r="R36" i="14"/>
  <c r="S36" i="14"/>
  <c r="U36" i="14"/>
  <c r="V36" i="14"/>
  <c r="X36" i="14"/>
  <c r="Y36" i="14"/>
  <c r="AA36" i="14"/>
  <c r="AB36" i="14"/>
  <c r="AD36" i="14"/>
  <c r="AE36" i="14"/>
  <c r="AG36" i="14"/>
  <c r="AH36" i="14"/>
  <c r="AJ36" i="14"/>
  <c r="AK36" i="14"/>
  <c r="AM36" i="14"/>
  <c r="AN36" i="14"/>
  <c r="AP36" i="14"/>
  <c r="AQ36" i="14"/>
  <c r="AS36" i="14"/>
  <c r="AT36" i="14"/>
  <c r="AV36" i="14"/>
  <c r="AW36" i="14"/>
  <c r="AY36" i="14"/>
  <c r="AZ36" i="14"/>
  <c r="BB36" i="14"/>
  <c r="BC36" i="14"/>
  <c r="I38" i="14"/>
  <c r="J38" i="14"/>
  <c r="L38" i="14"/>
  <c r="M38" i="14"/>
  <c r="O38" i="14"/>
  <c r="P38" i="14"/>
  <c r="R38" i="14"/>
  <c r="S38" i="14"/>
  <c r="U38" i="14"/>
  <c r="V38" i="14"/>
  <c r="X38" i="14"/>
  <c r="Y38" i="14"/>
  <c r="AA38" i="14"/>
  <c r="AB38" i="14"/>
  <c r="AD38" i="14"/>
  <c r="AE38" i="14"/>
  <c r="AG38" i="14"/>
  <c r="AH38" i="14"/>
  <c r="AJ38" i="14"/>
  <c r="AK38" i="14"/>
  <c r="AM38" i="14"/>
  <c r="AN38" i="14"/>
  <c r="AP38" i="14"/>
  <c r="AQ38" i="14"/>
  <c r="AS38" i="14"/>
  <c r="AT38" i="14"/>
  <c r="AV38" i="14"/>
  <c r="AW38" i="14"/>
  <c r="AY38" i="14"/>
  <c r="AZ38" i="14"/>
  <c r="BB38" i="14"/>
  <c r="BC38" i="14"/>
  <c r="I37" i="14"/>
  <c r="J37" i="14"/>
  <c r="L37" i="14"/>
  <c r="M37" i="14"/>
  <c r="O37" i="14"/>
  <c r="P37" i="14"/>
  <c r="R37" i="14"/>
  <c r="S37" i="14"/>
  <c r="U37" i="14"/>
  <c r="V37" i="14"/>
  <c r="X37" i="14"/>
  <c r="Y37" i="14"/>
  <c r="AA37" i="14"/>
  <c r="AB37" i="14"/>
  <c r="AD37" i="14"/>
  <c r="AE37" i="14"/>
  <c r="AG37" i="14"/>
  <c r="AH37" i="14"/>
  <c r="AJ37" i="14"/>
  <c r="AK37" i="14"/>
  <c r="AM37" i="14"/>
  <c r="AN37" i="14"/>
  <c r="AP37" i="14"/>
  <c r="AQ37" i="14"/>
  <c r="AS37" i="14"/>
  <c r="AT37" i="14"/>
  <c r="AV37" i="14"/>
  <c r="AW37" i="14"/>
  <c r="AY37" i="14"/>
  <c r="AZ37" i="14"/>
  <c r="BB37" i="14"/>
  <c r="BC37" i="14"/>
  <c r="I53" i="14"/>
  <c r="J53" i="14"/>
  <c r="L53" i="14"/>
  <c r="M53" i="14"/>
  <c r="O53" i="14"/>
  <c r="P53" i="14"/>
  <c r="R53" i="14"/>
  <c r="S53" i="14"/>
  <c r="U53" i="14"/>
  <c r="V53" i="14"/>
  <c r="X53" i="14"/>
  <c r="Y53" i="14"/>
  <c r="AA53" i="14"/>
  <c r="AB53" i="14"/>
  <c r="AD53" i="14"/>
  <c r="AE53" i="14"/>
  <c r="AG53" i="14"/>
  <c r="AH53" i="14"/>
  <c r="AJ53" i="14"/>
  <c r="AK53" i="14"/>
  <c r="AM53" i="14"/>
  <c r="AN53" i="14"/>
  <c r="AP53" i="14"/>
  <c r="AQ53" i="14"/>
  <c r="AS53" i="14"/>
  <c r="AT53" i="14"/>
  <c r="AV53" i="14"/>
  <c r="AW53" i="14"/>
  <c r="AY53" i="14"/>
  <c r="AZ53" i="14"/>
  <c r="BB53" i="14"/>
  <c r="BC53" i="14"/>
  <c r="I58" i="14"/>
  <c r="J58" i="14"/>
  <c r="L58" i="14"/>
  <c r="M58" i="14"/>
  <c r="O58" i="14"/>
  <c r="P58" i="14"/>
  <c r="R58" i="14"/>
  <c r="S58" i="14"/>
  <c r="U58" i="14"/>
  <c r="V58" i="14"/>
  <c r="X58" i="14"/>
  <c r="Y58" i="14"/>
  <c r="AA58" i="14"/>
  <c r="AB58" i="14"/>
  <c r="AD58" i="14"/>
  <c r="AE58" i="14"/>
  <c r="AG58" i="14"/>
  <c r="AH58" i="14"/>
  <c r="AJ58" i="14"/>
  <c r="AK58" i="14"/>
  <c r="AM58" i="14"/>
  <c r="AN58" i="14"/>
  <c r="AP58" i="14"/>
  <c r="AQ58" i="14"/>
  <c r="AS58" i="14"/>
  <c r="AT58" i="14"/>
  <c r="AV58" i="14"/>
  <c r="AW58" i="14"/>
  <c r="AY58" i="14"/>
  <c r="AZ58" i="14"/>
  <c r="BB58" i="14"/>
  <c r="BC58" i="14"/>
  <c r="I106" i="14"/>
  <c r="J106" i="14"/>
  <c r="L106" i="14"/>
  <c r="M106" i="14"/>
  <c r="O106" i="14"/>
  <c r="P106" i="14"/>
  <c r="R106" i="14"/>
  <c r="S106" i="14"/>
  <c r="U106" i="14"/>
  <c r="V106" i="14"/>
  <c r="X106" i="14"/>
  <c r="Y106" i="14"/>
  <c r="AA106" i="14"/>
  <c r="AB106" i="14"/>
  <c r="AD106" i="14"/>
  <c r="AE106" i="14"/>
  <c r="AG106" i="14"/>
  <c r="AH106" i="14"/>
  <c r="AJ106" i="14"/>
  <c r="AK106" i="14"/>
  <c r="AM106" i="14"/>
  <c r="AN106" i="14"/>
  <c r="AP106" i="14"/>
  <c r="AQ106" i="14"/>
  <c r="AS106" i="14"/>
  <c r="AT106" i="14"/>
  <c r="AV106" i="14"/>
  <c r="AW106" i="14"/>
  <c r="AY106" i="14"/>
  <c r="AZ106" i="14"/>
  <c r="BB106" i="14"/>
  <c r="BC106" i="14"/>
  <c r="I107" i="14"/>
  <c r="J107" i="14"/>
  <c r="L107" i="14"/>
  <c r="M107" i="14"/>
  <c r="O107" i="14"/>
  <c r="P107" i="14"/>
  <c r="R107" i="14"/>
  <c r="S107" i="14"/>
  <c r="U107" i="14"/>
  <c r="V107" i="14"/>
  <c r="X107" i="14"/>
  <c r="Y107" i="14"/>
  <c r="AA107" i="14"/>
  <c r="AB107" i="14"/>
  <c r="AD107" i="14"/>
  <c r="AE107" i="14"/>
  <c r="AG107" i="14"/>
  <c r="AH107" i="14"/>
  <c r="AJ107" i="14"/>
  <c r="AK107" i="14"/>
  <c r="AM107" i="14"/>
  <c r="AN107" i="14"/>
  <c r="AP107" i="14"/>
  <c r="AQ107" i="14"/>
  <c r="AS107" i="14"/>
  <c r="AT107" i="14"/>
  <c r="AV107" i="14"/>
  <c r="AW107" i="14"/>
  <c r="AY107" i="14"/>
  <c r="AZ107" i="14"/>
  <c r="BB107" i="14"/>
  <c r="BC107" i="14"/>
  <c r="I108" i="14"/>
  <c r="J108" i="14"/>
  <c r="L108" i="14"/>
  <c r="M108" i="14"/>
  <c r="O108" i="14"/>
  <c r="P108" i="14"/>
  <c r="R108" i="14"/>
  <c r="S108" i="14"/>
  <c r="U108" i="14"/>
  <c r="V108" i="14"/>
  <c r="X108" i="14"/>
  <c r="Y108" i="14"/>
  <c r="AA108" i="14"/>
  <c r="AB108" i="14"/>
  <c r="AD108" i="14"/>
  <c r="AE108" i="14"/>
  <c r="AG108" i="14"/>
  <c r="AH108" i="14"/>
  <c r="AJ108" i="14"/>
  <c r="AK108" i="14"/>
  <c r="AM108" i="14"/>
  <c r="AN108" i="14"/>
  <c r="AP108" i="14"/>
  <c r="AQ108" i="14"/>
  <c r="AS108" i="14"/>
  <c r="AT108" i="14"/>
  <c r="AV108" i="14"/>
  <c r="AW108" i="14"/>
  <c r="AY108" i="14"/>
  <c r="AZ108" i="14"/>
  <c r="BB108" i="14"/>
  <c r="BC108" i="14"/>
  <c r="I109" i="14"/>
  <c r="J109" i="14"/>
  <c r="L109" i="14"/>
  <c r="M109" i="14"/>
  <c r="O109" i="14"/>
  <c r="P109" i="14"/>
  <c r="R109" i="14"/>
  <c r="S109" i="14"/>
  <c r="U109" i="14"/>
  <c r="V109" i="14"/>
  <c r="X109" i="14"/>
  <c r="Y109" i="14"/>
  <c r="AA109" i="14"/>
  <c r="AB109" i="14"/>
  <c r="AD109" i="14"/>
  <c r="AE109" i="14"/>
  <c r="AG109" i="14"/>
  <c r="AH109" i="14"/>
  <c r="AJ109" i="14"/>
  <c r="AK109" i="14"/>
  <c r="AM109" i="14"/>
  <c r="AN109" i="14"/>
  <c r="AP109" i="14"/>
  <c r="AQ109" i="14"/>
  <c r="AS109" i="14"/>
  <c r="AT109" i="14"/>
  <c r="AV109" i="14"/>
  <c r="AW109" i="14"/>
  <c r="AY109" i="14"/>
  <c r="AZ109" i="14"/>
  <c r="BB109" i="14"/>
  <c r="BC109" i="14"/>
  <c r="I110" i="14"/>
  <c r="J110" i="14"/>
  <c r="L110" i="14"/>
  <c r="M110" i="14"/>
  <c r="O110" i="14"/>
  <c r="P110" i="14"/>
  <c r="R110" i="14"/>
  <c r="S110" i="14"/>
  <c r="U110" i="14"/>
  <c r="V110" i="14"/>
  <c r="X110" i="14"/>
  <c r="Y110" i="14"/>
  <c r="AA110" i="14"/>
  <c r="AB110" i="14"/>
  <c r="AD110" i="14"/>
  <c r="AE110" i="14"/>
  <c r="AG110" i="14"/>
  <c r="AH110" i="14"/>
  <c r="AJ110" i="14"/>
  <c r="AK110" i="14"/>
  <c r="AM110" i="14"/>
  <c r="AN110" i="14"/>
  <c r="AP110" i="14"/>
  <c r="AQ110" i="14"/>
  <c r="AS110" i="14"/>
  <c r="AT110" i="14"/>
  <c r="AV110" i="14"/>
  <c r="AW110" i="14"/>
  <c r="AY110" i="14"/>
  <c r="AZ110" i="14"/>
  <c r="BB110" i="14"/>
  <c r="BC110" i="14"/>
  <c r="I111" i="14"/>
  <c r="J111" i="14"/>
  <c r="L111" i="14"/>
  <c r="M111" i="14"/>
  <c r="O111" i="14"/>
  <c r="P111" i="14"/>
  <c r="R111" i="14"/>
  <c r="S111" i="14"/>
  <c r="U111" i="14"/>
  <c r="V111" i="14"/>
  <c r="X111" i="14"/>
  <c r="Y111" i="14"/>
  <c r="AA111" i="14"/>
  <c r="AB111" i="14"/>
  <c r="AD111" i="14"/>
  <c r="AE111" i="14"/>
  <c r="AG111" i="14"/>
  <c r="AH111" i="14"/>
  <c r="AJ111" i="14"/>
  <c r="AK111" i="14"/>
  <c r="AM111" i="14"/>
  <c r="AN111" i="14"/>
  <c r="AP111" i="14"/>
  <c r="AQ111" i="14"/>
  <c r="AS111" i="14"/>
  <c r="AT111" i="14"/>
  <c r="AV111" i="14"/>
  <c r="AW111" i="14"/>
  <c r="AY111" i="14"/>
  <c r="AZ111" i="14"/>
  <c r="BB111" i="14"/>
  <c r="BC111" i="14"/>
  <c r="I112" i="14"/>
  <c r="J112" i="14"/>
  <c r="L112" i="14"/>
  <c r="M112" i="14"/>
  <c r="O112" i="14"/>
  <c r="P112" i="14"/>
  <c r="R112" i="14"/>
  <c r="S112" i="14"/>
  <c r="U112" i="14"/>
  <c r="V112" i="14"/>
  <c r="X112" i="14"/>
  <c r="Y112" i="14"/>
  <c r="AA112" i="14"/>
  <c r="AB112" i="14"/>
  <c r="AD112" i="14"/>
  <c r="AE112" i="14"/>
  <c r="AG112" i="14"/>
  <c r="AH112" i="14"/>
  <c r="AJ112" i="14"/>
  <c r="AK112" i="14"/>
  <c r="AM112" i="14"/>
  <c r="AN112" i="14"/>
  <c r="AP112" i="14"/>
  <c r="AQ112" i="14"/>
  <c r="AS112" i="14"/>
  <c r="AT112" i="14"/>
  <c r="AV112" i="14"/>
  <c r="AW112" i="14"/>
  <c r="AY112" i="14"/>
  <c r="AZ112" i="14"/>
  <c r="BB112" i="14"/>
  <c r="BC112" i="14"/>
  <c r="I113" i="14"/>
  <c r="J113" i="14"/>
  <c r="L113" i="14"/>
  <c r="M113" i="14"/>
  <c r="O113" i="14"/>
  <c r="P113" i="14"/>
  <c r="R113" i="14"/>
  <c r="S113" i="14"/>
  <c r="U113" i="14"/>
  <c r="V113" i="14"/>
  <c r="X113" i="14"/>
  <c r="Y113" i="14"/>
  <c r="AA113" i="14"/>
  <c r="AB113" i="14"/>
  <c r="AD113" i="14"/>
  <c r="AE113" i="14"/>
  <c r="AG113" i="14"/>
  <c r="AH113" i="14"/>
  <c r="AJ113" i="14"/>
  <c r="AK113" i="14"/>
  <c r="AM113" i="14"/>
  <c r="AN113" i="14"/>
  <c r="AP113" i="14"/>
  <c r="AQ113" i="14"/>
  <c r="AS113" i="14"/>
  <c r="AT113" i="14"/>
  <c r="AV113" i="14"/>
  <c r="AW113" i="14"/>
  <c r="AY113" i="14"/>
  <c r="AZ113" i="14"/>
  <c r="BB113" i="14"/>
  <c r="BC113" i="14"/>
  <c r="I114" i="14"/>
  <c r="J114" i="14"/>
  <c r="L114" i="14"/>
  <c r="M114" i="14"/>
  <c r="O114" i="14"/>
  <c r="P114" i="14"/>
  <c r="R114" i="14"/>
  <c r="S114" i="14"/>
  <c r="U114" i="14"/>
  <c r="V114" i="14"/>
  <c r="X114" i="14"/>
  <c r="Y114" i="14"/>
  <c r="AA114" i="14"/>
  <c r="AB114" i="14"/>
  <c r="AD114" i="14"/>
  <c r="AE114" i="14"/>
  <c r="AG114" i="14"/>
  <c r="AH114" i="14"/>
  <c r="AJ114" i="14"/>
  <c r="AK114" i="14"/>
  <c r="AM114" i="14"/>
  <c r="AN114" i="14"/>
  <c r="AP114" i="14"/>
  <c r="AQ114" i="14"/>
  <c r="AS114" i="14"/>
  <c r="AT114" i="14"/>
  <c r="AV114" i="14"/>
  <c r="AW114" i="14"/>
  <c r="AY114" i="14"/>
  <c r="AZ114" i="14"/>
  <c r="BB114" i="14"/>
  <c r="BC114" i="14"/>
  <c r="I115" i="14"/>
  <c r="J115" i="14"/>
  <c r="L115" i="14"/>
  <c r="M115" i="14"/>
  <c r="O115" i="14"/>
  <c r="P115" i="14"/>
  <c r="R115" i="14"/>
  <c r="S115" i="14"/>
  <c r="U115" i="14"/>
  <c r="V115" i="14"/>
  <c r="X115" i="14"/>
  <c r="Y115" i="14"/>
  <c r="AA115" i="14"/>
  <c r="AB115" i="14"/>
  <c r="AD115" i="14"/>
  <c r="AE115" i="14"/>
  <c r="AG115" i="14"/>
  <c r="AH115" i="14"/>
  <c r="AJ115" i="14"/>
  <c r="AK115" i="14"/>
  <c r="AM115" i="14"/>
  <c r="AN115" i="14"/>
  <c r="AP115" i="14"/>
  <c r="AQ115" i="14"/>
  <c r="AS115" i="14"/>
  <c r="AT115" i="14"/>
  <c r="AV115" i="14"/>
  <c r="AW115" i="14"/>
  <c r="AY115" i="14"/>
  <c r="AZ115" i="14"/>
  <c r="BB115" i="14"/>
  <c r="BC115" i="14"/>
  <c r="I30" i="19"/>
  <c r="J30" i="19"/>
  <c r="L30" i="19"/>
  <c r="M30" i="19"/>
  <c r="O30" i="19"/>
  <c r="P30" i="19"/>
  <c r="R30" i="19"/>
  <c r="S30" i="19"/>
  <c r="U30" i="19"/>
  <c r="V30" i="19"/>
  <c r="X30" i="19"/>
  <c r="Y30" i="19"/>
  <c r="AA30" i="19"/>
  <c r="AB30" i="19"/>
  <c r="AD30" i="19"/>
  <c r="AE30" i="19"/>
  <c r="AG30" i="19"/>
  <c r="AH30" i="19"/>
  <c r="AJ30" i="19"/>
  <c r="AK30" i="19"/>
  <c r="AM30" i="19"/>
  <c r="AN30" i="19"/>
  <c r="AP30" i="19"/>
  <c r="AQ30" i="19"/>
  <c r="AS30" i="19"/>
  <c r="AT30" i="19"/>
  <c r="AV30" i="19"/>
  <c r="AW30" i="19"/>
  <c r="AY30" i="19"/>
  <c r="AZ30" i="19"/>
  <c r="BB30" i="19"/>
  <c r="BC30" i="19"/>
  <c r="I10" i="19"/>
  <c r="J10" i="19"/>
  <c r="L10" i="19"/>
  <c r="M10" i="19"/>
  <c r="O10" i="19"/>
  <c r="P10" i="19"/>
  <c r="R10" i="19"/>
  <c r="S10" i="19"/>
  <c r="U10" i="19"/>
  <c r="V10" i="19"/>
  <c r="X10" i="19"/>
  <c r="Y10" i="19"/>
  <c r="AA10" i="19"/>
  <c r="AB10" i="19"/>
  <c r="AD10" i="19"/>
  <c r="AE10" i="19"/>
  <c r="AG10" i="19"/>
  <c r="AH10" i="19"/>
  <c r="AJ10" i="19"/>
  <c r="AK10" i="19"/>
  <c r="AM10" i="19"/>
  <c r="AN10" i="19"/>
  <c r="AP10" i="19"/>
  <c r="AQ10" i="19"/>
  <c r="AS10" i="19"/>
  <c r="AT10" i="19"/>
  <c r="AV10" i="19"/>
  <c r="AW10" i="19"/>
  <c r="AY10" i="19"/>
  <c r="AZ10" i="19"/>
  <c r="BB10" i="19"/>
  <c r="BC10" i="19"/>
  <c r="I20" i="19"/>
  <c r="J20" i="19"/>
  <c r="L20" i="19"/>
  <c r="M20" i="19"/>
  <c r="O20" i="19"/>
  <c r="P20" i="19"/>
  <c r="R20" i="19"/>
  <c r="S20" i="19"/>
  <c r="U20" i="19"/>
  <c r="V20" i="19"/>
  <c r="X20" i="19"/>
  <c r="Y20" i="19"/>
  <c r="AA20" i="19"/>
  <c r="AB20" i="19"/>
  <c r="AD20" i="19"/>
  <c r="AE20" i="19"/>
  <c r="AG20" i="19"/>
  <c r="AH20" i="19"/>
  <c r="AJ20" i="19"/>
  <c r="AK20" i="19"/>
  <c r="AM20" i="19"/>
  <c r="AN20" i="19"/>
  <c r="AP20" i="19"/>
  <c r="AQ20" i="19"/>
  <c r="AS20" i="19"/>
  <c r="AT20" i="19"/>
  <c r="AV20" i="19"/>
  <c r="AW20" i="19"/>
  <c r="AY20" i="19"/>
  <c r="AZ20" i="19"/>
  <c r="BB20" i="19"/>
  <c r="BC20" i="19"/>
  <c r="I18" i="19"/>
  <c r="J18" i="19"/>
  <c r="L18" i="19"/>
  <c r="M18" i="19"/>
  <c r="O18" i="19"/>
  <c r="P18" i="19"/>
  <c r="R18" i="19"/>
  <c r="S18" i="19"/>
  <c r="U18" i="19"/>
  <c r="V18" i="19"/>
  <c r="X18" i="19"/>
  <c r="Y18" i="19"/>
  <c r="AA18" i="19"/>
  <c r="AB18" i="19"/>
  <c r="AD18" i="19"/>
  <c r="AE18" i="19"/>
  <c r="AG18" i="19"/>
  <c r="AH18" i="19"/>
  <c r="AJ18" i="19"/>
  <c r="AK18" i="19"/>
  <c r="AM18" i="19"/>
  <c r="AN18" i="19"/>
  <c r="AP18" i="19"/>
  <c r="AQ18" i="19"/>
  <c r="AS18" i="19"/>
  <c r="AT18" i="19"/>
  <c r="AV18" i="19"/>
  <c r="AW18" i="19"/>
  <c r="AY18" i="19"/>
  <c r="AZ18" i="19"/>
  <c r="BB18" i="19"/>
  <c r="BC18" i="19"/>
  <c r="I13" i="19"/>
  <c r="J13" i="19"/>
  <c r="L13" i="19"/>
  <c r="M13" i="19"/>
  <c r="O13" i="19"/>
  <c r="P13" i="19"/>
  <c r="R13" i="19"/>
  <c r="S13" i="19"/>
  <c r="U13" i="19"/>
  <c r="V13" i="19"/>
  <c r="X13" i="19"/>
  <c r="Y13" i="19"/>
  <c r="AA13" i="19"/>
  <c r="AB13" i="19"/>
  <c r="AD13" i="19"/>
  <c r="AE13" i="19"/>
  <c r="AG13" i="19"/>
  <c r="AH13" i="19"/>
  <c r="AJ13" i="19"/>
  <c r="AK13" i="19"/>
  <c r="AM13" i="19"/>
  <c r="AN13" i="19"/>
  <c r="AP13" i="19"/>
  <c r="AQ13" i="19"/>
  <c r="AS13" i="19"/>
  <c r="AT13" i="19"/>
  <c r="AV13" i="19"/>
  <c r="AW13" i="19"/>
  <c r="AY13" i="19"/>
  <c r="AZ13" i="19"/>
  <c r="BB13" i="19"/>
  <c r="BC13" i="19"/>
  <c r="I31" i="19"/>
  <c r="J31" i="19"/>
  <c r="L31" i="19"/>
  <c r="M31" i="19"/>
  <c r="O31" i="19"/>
  <c r="P31" i="19"/>
  <c r="R31" i="19"/>
  <c r="S31" i="19"/>
  <c r="U31" i="19"/>
  <c r="V31" i="19"/>
  <c r="X31" i="19"/>
  <c r="Y31" i="19"/>
  <c r="AA31" i="19"/>
  <c r="AB31" i="19"/>
  <c r="AD31" i="19"/>
  <c r="AE31" i="19"/>
  <c r="AG31" i="19"/>
  <c r="AH31" i="19"/>
  <c r="AJ31" i="19"/>
  <c r="AK31" i="19"/>
  <c r="AM31" i="19"/>
  <c r="AN31" i="19"/>
  <c r="AP31" i="19"/>
  <c r="AQ31" i="19"/>
  <c r="AS31" i="19"/>
  <c r="AT31" i="19"/>
  <c r="AV31" i="19"/>
  <c r="AW31" i="19"/>
  <c r="AY31" i="19"/>
  <c r="AZ31" i="19"/>
  <c r="BB31" i="19"/>
  <c r="BC31" i="19"/>
  <c r="I78" i="19"/>
  <c r="J78" i="19"/>
  <c r="L78" i="19"/>
  <c r="M78" i="19"/>
  <c r="O78" i="19"/>
  <c r="P78" i="19"/>
  <c r="R78" i="19"/>
  <c r="S78" i="19"/>
  <c r="U78" i="19"/>
  <c r="V78" i="19"/>
  <c r="X78" i="19"/>
  <c r="Y78" i="19"/>
  <c r="AA78" i="19"/>
  <c r="AB78" i="19"/>
  <c r="AD78" i="19"/>
  <c r="AE78" i="19"/>
  <c r="AG78" i="19"/>
  <c r="AH78" i="19"/>
  <c r="AJ78" i="19"/>
  <c r="AK78" i="19"/>
  <c r="AM78" i="19"/>
  <c r="AN78" i="19"/>
  <c r="AP78" i="19"/>
  <c r="AQ78" i="19"/>
  <c r="AS78" i="19"/>
  <c r="AT78" i="19"/>
  <c r="AV78" i="19"/>
  <c r="AW78" i="19"/>
  <c r="AY78" i="19"/>
  <c r="I79" i="19"/>
  <c r="J79" i="19"/>
  <c r="L79" i="19"/>
  <c r="M79" i="19"/>
  <c r="O79" i="19"/>
  <c r="P79" i="19"/>
  <c r="R79" i="19"/>
  <c r="S79" i="19"/>
  <c r="U79" i="19"/>
  <c r="V79" i="19"/>
  <c r="X79" i="19"/>
  <c r="Y79" i="19"/>
  <c r="AA79" i="19"/>
  <c r="AB79" i="19"/>
  <c r="AD79" i="19"/>
  <c r="AE79" i="19"/>
  <c r="AG79" i="19"/>
  <c r="AH79" i="19"/>
  <c r="AJ79" i="19"/>
  <c r="AK79" i="19"/>
  <c r="AM79" i="19"/>
  <c r="AN79" i="19"/>
  <c r="AP79" i="19"/>
  <c r="AQ79" i="19"/>
  <c r="AS79" i="19"/>
  <c r="AT79" i="19"/>
  <c r="AV79" i="19"/>
  <c r="AW79" i="19"/>
  <c r="AY79" i="19"/>
  <c r="I14" i="17"/>
  <c r="J14" i="17"/>
  <c r="L14" i="17"/>
  <c r="M14" i="17"/>
  <c r="O14" i="17"/>
  <c r="P14" i="17"/>
  <c r="R14" i="17"/>
  <c r="S14" i="17"/>
  <c r="U14" i="17"/>
  <c r="V14" i="17"/>
  <c r="X14" i="17"/>
  <c r="Y14" i="17"/>
  <c r="AA14" i="17"/>
  <c r="AB14" i="17"/>
  <c r="AD14" i="17"/>
  <c r="AE14" i="17"/>
  <c r="AG14" i="17"/>
  <c r="AH14" i="17"/>
  <c r="AJ14" i="17"/>
  <c r="AK14" i="17"/>
  <c r="AM14" i="17"/>
  <c r="AN14" i="17"/>
  <c r="AP14" i="17"/>
  <c r="AQ14" i="17"/>
  <c r="AS14" i="17"/>
  <c r="AT14" i="17"/>
  <c r="AV14" i="17"/>
  <c r="AW14" i="17"/>
  <c r="AY14" i="17"/>
  <c r="AZ14" i="17"/>
  <c r="BB14" i="17"/>
  <c r="BC14" i="17"/>
  <c r="I30" i="17"/>
  <c r="J30" i="17"/>
  <c r="L30" i="17"/>
  <c r="M30" i="17"/>
  <c r="O30" i="17"/>
  <c r="P30" i="17"/>
  <c r="R30" i="17"/>
  <c r="S30" i="17"/>
  <c r="U30" i="17"/>
  <c r="V30" i="17"/>
  <c r="X30" i="17"/>
  <c r="Y30" i="17"/>
  <c r="AA30" i="17"/>
  <c r="AB30" i="17"/>
  <c r="AD30" i="17"/>
  <c r="AE30" i="17"/>
  <c r="AG30" i="17"/>
  <c r="AH30" i="17"/>
  <c r="AJ30" i="17"/>
  <c r="AK30" i="17"/>
  <c r="AM30" i="17"/>
  <c r="AN30" i="17"/>
  <c r="AP30" i="17"/>
  <c r="AQ30" i="17"/>
  <c r="AS30" i="17"/>
  <c r="AT30" i="17"/>
  <c r="AV30" i="17"/>
  <c r="AW30" i="17"/>
  <c r="AY30" i="17"/>
  <c r="AZ30" i="17"/>
  <c r="BB30" i="17"/>
  <c r="BC30" i="17"/>
  <c r="I31" i="17"/>
  <c r="J31" i="17"/>
  <c r="L31" i="17"/>
  <c r="M31" i="17"/>
  <c r="O31" i="17"/>
  <c r="P31" i="17"/>
  <c r="R31" i="17"/>
  <c r="S31" i="17"/>
  <c r="U31" i="17"/>
  <c r="V31" i="17"/>
  <c r="X31" i="17"/>
  <c r="Y31" i="17"/>
  <c r="AA31" i="17"/>
  <c r="AB31" i="17"/>
  <c r="AD31" i="17"/>
  <c r="AE31" i="17"/>
  <c r="AG31" i="17"/>
  <c r="AH31" i="17"/>
  <c r="AJ31" i="17"/>
  <c r="AK31" i="17"/>
  <c r="AM31" i="17"/>
  <c r="AN31" i="17"/>
  <c r="AP31" i="17"/>
  <c r="AQ31" i="17"/>
  <c r="AS31" i="17"/>
  <c r="AT31" i="17"/>
  <c r="AV31" i="17"/>
  <c r="AW31" i="17"/>
  <c r="AY31" i="17"/>
  <c r="AZ31" i="17"/>
  <c r="BB31" i="17"/>
  <c r="BC31" i="17"/>
  <c r="I33" i="17"/>
  <c r="J33" i="17"/>
  <c r="L33" i="17"/>
  <c r="M33" i="17"/>
  <c r="O33" i="17"/>
  <c r="P33" i="17"/>
  <c r="R33" i="17"/>
  <c r="S33" i="17"/>
  <c r="U33" i="17"/>
  <c r="V33" i="17"/>
  <c r="X33" i="17"/>
  <c r="Y33" i="17"/>
  <c r="AA33" i="17"/>
  <c r="AB33" i="17"/>
  <c r="AD33" i="17"/>
  <c r="AE33" i="17"/>
  <c r="AG33" i="17"/>
  <c r="AH33" i="17"/>
  <c r="AJ33" i="17"/>
  <c r="AK33" i="17"/>
  <c r="AM33" i="17"/>
  <c r="AN33" i="17"/>
  <c r="AP33" i="17"/>
  <c r="AQ33" i="17"/>
  <c r="AS33" i="17"/>
  <c r="AT33" i="17"/>
  <c r="AV33" i="17"/>
  <c r="AW33" i="17"/>
  <c r="AY33" i="17"/>
  <c r="AZ33" i="17"/>
  <c r="BB33" i="17"/>
  <c r="BC33" i="17"/>
  <c r="I35" i="17"/>
  <c r="J35" i="17"/>
  <c r="L35" i="17"/>
  <c r="M35" i="17"/>
  <c r="O35" i="17"/>
  <c r="P35" i="17"/>
  <c r="R35" i="17"/>
  <c r="S35" i="17"/>
  <c r="U35" i="17"/>
  <c r="V35" i="17"/>
  <c r="X35" i="17"/>
  <c r="Y35" i="17"/>
  <c r="AA35" i="17"/>
  <c r="AB35" i="17"/>
  <c r="AD35" i="17"/>
  <c r="AE35" i="17"/>
  <c r="AG35" i="17"/>
  <c r="AH35" i="17"/>
  <c r="AJ35" i="17"/>
  <c r="AK35" i="17"/>
  <c r="AM35" i="17"/>
  <c r="AN35" i="17"/>
  <c r="AP35" i="17"/>
  <c r="AQ35" i="17"/>
  <c r="AS35" i="17"/>
  <c r="AT35" i="17"/>
  <c r="AV35" i="17"/>
  <c r="AW35" i="17"/>
  <c r="AY35" i="17"/>
  <c r="AZ35" i="17"/>
  <c r="BB35" i="17"/>
  <c r="BC35" i="17"/>
  <c r="I25" i="17"/>
  <c r="J25" i="17"/>
  <c r="L25" i="17"/>
  <c r="M25" i="17"/>
  <c r="O25" i="17"/>
  <c r="P25" i="17"/>
  <c r="R25" i="17"/>
  <c r="S25" i="17"/>
  <c r="U25" i="17"/>
  <c r="V25" i="17"/>
  <c r="X25" i="17"/>
  <c r="Y25" i="17"/>
  <c r="AA25" i="17"/>
  <c r="AB25" i="17"/>
  <c r="AD25" i="17"/>
  <c r="AE25" i="17"/>
  <c r="AG25" i="17"/>
  <c r="AH25" i="17"/>
  <c r="AJ25" i="17"/>
  <c r="AK25" i="17"/>
  <c r="AM25" i="17"/>
  <c r="AN25" i="17"/>
  <c r="AP25" i="17"/>
  <c r="AQ25" i="17"/>
  <c r="AS25" i="17"/>
  <c r="AT25" i="17"/>
  <c r="AV25" i="17"/>
  <c r="AW25" i="17"/>
  <c r="AY25" i="17"/>
  <c r="AZ25" i="17"/>
  <c r="BB25" i="17"/>
  <c r="BC25" i="17"/>
  <c r="I28" i="17"/>
  <c r="J28" i="17"/>
  <c r="L28" i="17"/>
  <c r="M28" i="17"/>
  <c r="O28" i="17"/>
  <c r="P28" i="17"/>
  <c r="R28" i="17"/>
  <c r="S28" i="17"/>
  <c r="U28" i="17"/>
  <c r="V28" i="17"/>
  <c r="X28" i="17"/>
  <c r="Y28" i="17"/>
  <c r="AA28" i="17"/>
  <c r="AB28" i="17"/>
  <c r="AD28" i="17"/>
  <c r="AE28" i="17"/>
  <c r="AG28" i="17"/>
  <c r="AH28" i="17"/>
  <c r="AJ28" i="17"/>
  <c r="AK28" i="17"/>
  <c r="AM28" i="17"/>
  <c r="AN28" i="17"/>
  <c r="AP28" i="17"/>
  <c r="AQ28" i="17"/>
  <c r="AS28" i="17"/>
  <c r="AT28" i="17"/>
  <c r="AV28" i="17"/>
  <c r="AW28" i="17"/>
  <c r="AY28" i="17"/>
  <c r="AZ28" i="17"/>
  <c r="BB28" i="17"/>
  <c r="BC28" i="17"/>
  <c r="I20" i="12"/>
  <c r="J20" i="12"/>
  <c r="L20" i="12"/>
  <c r="M20" i="12"/>
  <c r="O20" i="12"/>
  <c r="P20" i="12"/>
  <c r="R20" i="12"/>
  <c r="S20" i="12"/>
  <c r="U20" i="12"/>
  <c r="V20" i="12"/>
  <c r="X20" i="12"/>
  <c r="Y20" i="12"/>
  <c r="AA20" i="12"/>
  <c r="AB20" i="12"/>
  <c r="AD20" i="12"/>
  <c r="AE20" i="12"/>
  <c r="AG20" i="12"/>
  <c r="AH20" i="12"/>
  <c r="AJ20" i="12"/>
  <c r="AK20" i="12"/>
  <c r="AM20" i="12"/>
  <c r="AN20" i="12"/>
  <c r="AP20" i="12"/>
  <c r="AQ20" i="12"/>
  <c r="AS20" i="12"/>
  <c r="AT20" i="12"/>
  <c r="AV20" i="12"/>
  <c r="AW20" i="12"/>
  <c r="AY20" i="12"/>
  <c r="AZ20" i="12"/>
  <c r="BB20" i="12"/>
  <c r="BC20" i="12"/>
  <c r="I58" i="12"/>
  <c r="J58" i="12"/>
  <c r="L58" i="12"/>
  <c r="M58" i="12"/>
  <c r="O58" i="12"/>
  <c r="P58" i="12"/>
  <c r="R58" i="12"/>
  <c r="S58" i="12"/>
  <c r="U58" i="12"/>
  <c r="V58" i="12"/>
  <c r="X58" i="12"/>
  <c r="Y58" i="12"/>
  <c r="AA58" i="12"/>
  <c r="AB58" i="12"/>
  <c r="AD58" i="12"/>
  <c r="AE58" i="12"/>
  <c r="AG58" i="12"/>
  <c r="AH58" i="12"/>
  <c r="AJ58" i="12"/>
  <c r="AK58" i="12"/>
  <c r="AM58" i="12"/>
  <c r="AN58" i="12"/>
  <c r="AP58" i="12"/>
  <c r="AQ58" i="12"/>
  <c r="AS58" i="12"/>
  <c r="AT58" i="12"/>
  <c r="AV58" i="12"/>
  <c r="AW58" i="12"/>
  <c r="AY58" i="12"/>
  <c r="AZ58" i="12"/>
  <c r="BB58" i="12"/>
  <c r="BC58" i="12"/>
  <c r="I11" i="12"/>
  <c r="J11" i="12"/>
  <c r="L11" i="12"/>
  <c r="M11" i="12"/>
  <c r="O11" i="12"/>
  <c r="P11" i="12"/>
  <c r="R11" i="12"/>
  <c r="S11" i="12"/>
  <c r="U11" i="12"/>
  <c r="V11" i="12"/>
  <c r="X11" i="12"/>
  <c r="Y11" i="12"/>
  <c r="AA11" i="12"/>
  <c r="AB11" i="12"/>
  <c r="AD11" i="12"/>
  <c r="AE11" i="12"/>
  <c r="AG11" i="12"/>
  <c r="AH11" i="12"/>
  <c r="AJ11" i="12"/>
  <c r="AK11" i="12"/>
  <c r="AM11" i="12"/>
  <c r="AN11" i="12"/>
  <c r="AP11" i="12"/>
  <c r="AQ11" i="12"/>
  <c r="AS11" i="12"/>
  <c r="AT11" i="12"/>
  <c r="AV11" i="12"/>
  <c r="E11" i="12" s="1"/>
  <c r="AW11" i="12"/>
  <c r="AY11" i="12"/>
  <c r="AZ11" i="12"/>
  <c r="BB11" i="12"/>
  <c r="BC11" i="12"/>
  <c r="I27" i="12"/>
  <c r="J27" i="12"/>
  <c r="L27" i="12"/>
  <c r="M27" i="12"/>
  <c r="O27" i="12"/>
  <c r="P27" i="12"/>
  <c r="R27" i="12"/>
  <c r="S27" i="12"/>
  <c r="U27" i="12"/>
  <c r="V27" i="12"/>
  <c r="X27" i="12"/>
  <c r="Y27" i="12"/>
  <c r="AA27" i="12"/>
  <c r="AB27" i="12"/>
  <c r="AD27" i="12"/>
  <c r="AE27" i="12"/>
  <c r="AG27" i="12"/>
  <c r="AH27" i="12"/>
  <c r="AJ27" i="12"/>
  <c r="AK27" i="12"/>
  <c r="AM27" i="12"/>
  <c r="AN27" i="12"/>
  <c r="AP27" i="12"/>
  <c r="AQ27" i="12"/>
  <c r="AS27" i="12"/>
  <c r="AT27" i="12"/>
  <c r="AV27" i="12"/>
  <c r="AW27" i="12"/>
  <c r="AY27" i="12"/>
  <c r="AZ27" i="12"/>
  <c r="BB27" i="12"/>
  <c r="BC27" i="12"/>
  <c r="I28" i="12"/>
  <c r="J28" i="12"/>
  <c r="L28" i="12"/>
  <c r="M28" i="12"/>
  <c r="O28" i="12"/>
  <c r="P28" i="12"/>
  <c r="R28" i="12"/>
  <c r="S28" i="12"/>
  <c r="U28" i="12"/>
  <c r="V28" i="12"/>
  <c r="X28" i="12"/>
  <c r="Y28" i="12"/>
  <c r="AA28" i="12"/>
  <c r="AB28" i="12"/>
  <c r="AD28" i="12"/>
  <c r="AE28" i="12"/>
  <c r="AG28" i="12"/>
  <c r="AH28" i="12"/>
  <c r="AJ28" i="12"/>
  <c r="AK28" i="12"/>
  <c r="AM28" i="12"/>
  <c r="AN28" i="12"/>
  <c r="AP28" i="12"/>
  <c r="AQ28" i="12"/>
  <c r="AS28" i="12"/>
  <c r="AT28" i="12"/>
  <c r="AV28" i="12"/>
  <c r="AW28" i="12"/>
  <c r="AY28" i="12"/>
  <c r="AZ28" i="12"/>
  <c r="BB28" i="12"/>
  <c r="BC28" i="12"/>
  <c r="I59" i="12"/>
  <c r="J59" i="12"/>
  <c r="L59" i="12"/>
  <c r="M59" i="12"/>
  <c r="O59" i="12"/>
  <c r="P59" i="12"/>
  <c r="R59" i="12"/>
  <c r="S59" i="12"/>
  <c r="U59" i="12"/>
  <c r="V59" i="12"/>
  <c r="X59" i="12"/>
  <c r="Y59" i="12"/>
  <c r="AA59" i="12"/>
  <c r="AB59" i="12"/>
  <c r="AD59" i="12"/>
  <c r="AE59" i="12"/>
  <c r="AG59" i="12"/>
  <c r="AH59" i="12"/>
  <c r="AJ59" i="12"/>
  <c r="AK59" i="12"/>
  <c r="AM59" i="12"/>
  <c r="AN59" i="12"/>
  <c r="AP59" i="12"/>
  <c r="AQ59" i="12"/>
  <c r="AS59" i="12"/>
  <c r="AT59" i="12"/>
  <c r="AV59" i="12"/>
  <c r="AW59" i="12"/>
  <c r="AY59" i="12"/>
  <c r="AZ59" i="12"/>
  <c r="BB59" i="12"/>
  <c r="BC59" i="12"/>
  <c r="I23" i="12"/>
  <c r="J23" i="12"/>
  <c r="L23" i="12"/>
  <c r="M23" i="12"/>
  <c r="O23" i="12"/>
  <c r="P23" i="12"/>
  <c r="R23" i="12"/>
  <c r="S23" i="12"/>
  <c r="U23" i="12"/>
  <c r="V23" i="12"/>
  <c r="X23" i="12"/>
  <c r="Y23" i="12"/>
  <c r="AA23" i="12"/>
  <c r="AB23" i="12"/>
  <c r="AD23" i="12"/>
  <c r="AE23" i="12"/>
  <c r="AG23" i="12"/>
  <c r="AH23" i="12"/>
  <c r="AJ23" i="12"/>
  <c r="AK23" i="12"/>
  <c r="AM23" i="12"/>
  <c r="AN23" i="12"/>
  <c r="AP23" i="12"/>
  <c r="AQ23" i="12"/>
  <c r="AS23" i="12"/>
  <c r="AT23" i="12"/>
  <c r="AV23" i="12"/>
  <c r="AW23" i="12"/>
  <c r="AY23" i="12"/>
  <c r="AZ23" i="12"/>
  <c r="BB23" i="12"/>
  <c r="BC23" i="12"/>
  <c r="I60" i="12"/>
  <c r="J60" i="12"/>
  <c r="L60" i="12"/>
  <c r="M60" i="12"/>
  <c r="O60" i="12"/>
  <c r="P60" i="12"/>
  <c r="R60" i="12"/>
  <c r="S60" i="12"/>
  <c r="U60" i="12"/>
  <c r="V60" i="12"/>
  <c r="X60" i="12"/>
  <c r="Y60" i="12"/>
  <c r="AA60" i="12"/>
  <c r="AB60" i="12"/>
  <c r="AD60" i="12"/>
  <c r="AE60" i="12"/>
  <c r="AG60" i="12"/>
  <c r="AH60" i="12"/>
  <c r="AJ60" i="12"/>
  <c r="AK60" i="12"/>
  <c r="AM60" i="12"/>
  <c r="AN60" i="12"/>
  <c r="AP60" i="12"/>
  <c r="AQ60" i="12"/>
  <c r="AS60" i="12"/>
  <c r="AT60" i="12"/>
  <c r="AV60" i="12"/>
  <c r="AW60" i="12"/>
  <c r="AY60" i="12"/>
  <c r="AZ60" i="12"/>
  <c r="BB60" i="12"/>
  <c r="BC60" i="12"/>
  <c r="I61" i="12"/>
  <c r="J61" i="12"/>
  <c r="L61" i="12"/>
  <c r="M61" i="12"/>
  <c r="O61" i="12"/>
  <c r="P61" i="12"/>
  <c r="R61" i="12"/>
  <c r="S61" i="12"/>
  <c r="U61" i="12"/>
  <c r="V61" i="12"/>
  <c r="X61" i="12"/>
  <c r="Y61" i="12"/>
  <c r="AA61" i="12"/>
  <c r="AB61" i="12"/>
  <c r="AD61" i="12"/>
  <c r="AE61" i="12"/>
  <c r="AG61" i="12"/>
  <c r="AH61" i="12"/>
  <c r="AJ61" i="12"/>
  <c r="AK61" i="12"/>
  <c r="AM61" i="12"/>
  <c r="AN61" i="12"/>
  <c r="AP61" i="12"/>
  <c r="AQ61" i="12"/>
  <c r="AS61" i="12"/>
  <c r="AT61" i="12"/>
  <c r="AV61" i="12"/>
  <c r="AW61" i="12"/>
  <c r="AY61" i="12"/>
  <c r="AZ61" i="12"/>
  <c r="BB61" i="12"/>
  <c r="BC61" i="12"/>
  <c r="I62" i="12"/>
  <c r="J62" i="12"/>
  <c r="L62" i="12"/>
  <c r="M62" i="12"/>
  <c r="O62" i="12"/>
  <c r="P62" i="12"/>
  <c r="R62" i="12"/>
  <c r="S62" i="12"/>
  <c r="U62" i="12"/>
  <c r="V62" i="12"/>
  <c r="X62" i="12"/>
  <c r="Y62" i="12"/>
  <c r="AA62" i="12"/>
  <c r="AB62" i="12"/>
  <c r="AD62" i="12"/>
  <c r="AE62" i="12"/>
  <c r="AG62" i="12"/>
  <c r="AH62" i="12"/>
  <c r="AJ62" i="12"/>
  <c r="AK62" i="12"/>
  <c r="AM62" i="12"/>
  <c r="AN62" i="12"/>
  <c r="AP62" i="12"/>
  <c r="AQ62" i="12"/>
  <c r="AS62" i="12"/>
  <c r="AT62" i="12"/>
  <c r="AV62" i="12"/>
  <c r="AW62" i="12"/>
  <c r="AY62" i="12"/>
  <c r="AZ62" i="12"/>
  <c r="BB62" i="12"/>
  <c r="BC62" i="12"/>
  <c r="I6" i="19"/>
  <c r="J6" i="19"/>
  <c r="L6" i="19"/>
  <c r="M6" i="19"/>
  <c r="O6" i="19"/>
  <c r="P6" i="19"/>
  <c r="R6" i="19"/>
  <c r="S6" i="19"/>
  <c r="U6" i="19"/>
  <c r="V6" i="19"/>
  <c r="X6" i="19"/>
  <c r="Y6" i="19"/>
  <c r="AA6" i="19"/>
  <c r="AB6" i="19"/>
  <c r="AD6" i="19"/>
  <c r="AE6" i="19"/>
  <c r="AG6" i="19"/>
  <c r="AH6" i="19"/>
  <c r="AJ6" i="19"/>
  <c r="AK6" i="19"/>
  <c r="AM6" i="19"/>
  <c r="AN6" i="19"/>
  <c r="AP6" i="19"/>
  <c r="AQ6" i="19"/>
  <c r="AS6" i="19"/>
  <c r="AT6" i="19"/>
  <c r="AV6" i="19"/>
  <c r="AW6" i="19"/>
  <c r="AY6" i="19"/>
  <c r="AZ6" i="19"/>
  <c r="BB6" i="19"/>
  <c r="BC6" i="19"/>
  <c r="I17" i="19"/>
  <c r="J17" i="19"/>
  <c r="L17" i="19"/>
  <c r="M17" i="19"/>
  <c r="O17" i="19"/>
  <c r="P17" i="19"/>
  <c r="R17" i="19"/>
  <c r="S17" i="19"/>
  <c r="U17" i="19"/>
  <c r="V17" i="19"/>
  <c r="X17" i="19"/>
  <c r="Y17" i="19"/>
  <c r="AA17" i="19"/>
  <c r="AB17" i="19"/>
  <c r="AD17" i="19"/>
  <c r="AE17" i="19"/>
  <c r="AG17" i="19"/>
  <c r="AH17" i="19"/>
  <c r="AJ17" i="19"/>
  <c r="AK17" i="19"/>
  <c r="AM17" i="19"/>
  <c r="AN17" i="19"/>
  <c r="AP17" i="19"/>
  <c r="AQ17" i="19"/>
  <c r="AS17" i="19"/>
  <c r="AT17" i="19"/>
  <c r="AV17" i="19"/>
  <c r="AW17" i="19"/>
  <c r="AY17" i="19"/>
  <c r="AZ17" i="19"/>
  <c r="BB17" i="19"/>
  <c r="BC17" i="19"/>
  <c r="I15" i="19"/>
  <c r="J15" i="19"/>
  <c r="L15" i="19"/>
  <c r="M15" i="19"/>
  <c r="O15" i="19"/>
  <c r="P15" i="19"/>
  <c r="R15" i="19"/>
  <c r="S15" i="19"/>
  <c r="U15" i="19"/>
  <c r="V15" i="19"/>
  <c r="X15" i="19"/>
  <c r="Y15" i="19"/>
  <c r="AA15" i="19"/>
  <c r="AB15" i="19"/>
  <c r="AD15" i="19"/>
  <c r="AE15" i="19"/>
  <c r="AG15" i="19"/>
  <c r="AH15" i="19"/>
  <c r="AJ15" i="19"/>
  <c r="AK15" i="19"/>
  <c r="AM15" i="19"/>
  <c r="AN15" i="19"/>
  <c r="AP15" i="19"/>
  <c r="AQ15" i="19"/>
  <c r="AS15" i="19"/>
  <c r="AT15" i="19"/>
  <c r="AV15" i="19"/>
  <c r="AW15" i="19"/>
  <c r="AY15" i="19"/>
  <c r="AZ15" i="19"/>
  <c r="BB15" i="19"/>
  <c r="BC15" i="19"/>
  <c r="I16" i="19"/>
  <c r="J16" i="19"/>
  <c r="L16" i="19"/>
  <c r="M16" i="19"/>
  <c r="O16" i="19"/>
  <c r="P16" i="19"/>
  <c r="R16" i="19"/>
  <c r="S16" i="19"/>
  <c r="U16" i="19"/>
  <c r="V16" i="19"/>
  <c r="X16" i="19"/>
  <c r="Y16" i="19"/>
  <c r="AA16" i="19"/>
  <c r="AB16" i="19"/>
  <c r="AD16" i="19"/>
  <c r="AE16" i="19"/>
  <c r="AG16" i="19"/>
  <c r="AH16" i="19"/>
  <c r="AJ16" i="19"/>
  <c r="AK16" i="19"/>
  <c r="AM16" i="19"/>
  <c r="AN16" i="19"/>
  <c r="AP16" i="19"/>
  <c r="AQ16" i="19"/>
  <c r="AS16" i="19"/>
  <c r="AT16" i="19"/>
  <c r="AV16" i="19"/>
  <c r="AW16" i="19"/>
  <c r="AY16" i="19"/>
  <c r="AZ16" i="19"/>
  <c r="BB16" i="19"/>
  <c r="BC16" i="19"/>
  <c r="I24" i="19"/>
  <c r="J24" i="19"/>
  <c r="L24" i="19"/>
  <c r="M24" i="19"/>
  <c r="O24" i="19"/>
  <c r="P24" i="19"/>
  <c r="R24" i="19"/>
  <c r="S24" i="19"/>
  <c r="U24" i="19"/>
  <c r="V24" i="19"/>
  <c r="X24" i="19"/>
  <c r="Y24" i="19"/>
  <c r="AA24" i="19"/>
  <c r="AB24" i="19"/>
  <c r="AD24" i="19"/>
  <c r="AE24" i="19"/>
  <c r="AG24" i="19"/>
  <c r="AH24" i="19"/>
  <c r="AJ24" i="19"/>
  <c r="AK24" i="19"/>
  <c r="AM24" i="19"/>
  <c r="AN24" i="19"/>
  <c r="AP24" i="19"/>
  <c r="AQ24" i="19"/>
  <c r="AS24" i="19"/>
  <c r="AT24" i="19"/>
  <c r="AV24" i="19"/>
  <c r="AW24" i="19"/>
  <c r="AY24" i="19"/>
  <c r="AZ24" i="19"/>
  <c r="BB24" i="19"/>
  <c r="BC24" i="19"/>
  <c r="I9" i="19"/>
  <c r="J9" i="19"/>
  <c r="L9" i="19"/>
  <c r="M9" i="19"/>
  <c r="O9" i="19"/>
  <c r="P9" i="19"/>
  <c r="R9" i="19"/>
  <c r="S9" i="19"/>
  <c r="U9" i="19"/>
  <c r="V9" i="19"/>
  <c r="X9" i="19"/>
  <c r="Y9" i="19"/>
  <c r="AA9" i="19"/>
  <c r="AB9" i="19"/>
  <c r="AD9" i="19"/>
  <c r="AE9" i="19"/>
  <c r="AG9" i="19"/>
  <c r="AH9" i="19"/>
  <c r="AJ9" i="19"/>
  <c r="AK9" i="19"/>
  <c r="AM9" i="19"/>
  <c r="AN9" i="19"/>
  <c r="AP9" i="19"/>
  <c r="AQ9" i="19"/>
  <c r="AS9" i="19"/>
  <c r="AT9" i="19"/>
  <c r="AV9" i="19"/>
  <c r="AW9" i="19"/>
  <c r="AY9" i="19"/>
  <c r="AZ9" i="19"/>
  <c r="BB9" i="19"/>
  <c r="BC9" i="19"/>
  <c r="I27" i="19"/>
  <c r="J27" i="19"/>
  <c r="L27" i="19"/>
  <c r="M27" i="19"/>
  <c r="O27" i="19"/>
  <c r="P27" i="19"/>
  <c r="R27" i="19"/>
  <c r="S27" i="19"/>
  <c r="U27" i="19"/>
  <c r="V27" i="19"/>
  <c r="X27" i="19"/>
  <c r="Y27" i="19"/>
  <c r="AA27" i="19"/>
  <c r="AB27" i="19"/>
  <c r="AD27" i="19"/>
  <c r="AE27" i="19"/>
  <c r="AG27" i="19"/>
  <c r="AH27" i="19"/>
  <c r="AJ27" i="19"/>
  <c r="AK27" i="19"/>
  <c r="AM27" i="19"/>
  <c r="AN27" i="19"/>
  <c r="AP27" i="19"/>
  <c r="AQ27" i="19"/>
  <c r="AS27" i="19"/>
  <c r="AT27" i="19"/>
  <c r="AV27" i="19"/>
  <c r="AW27" i="19"/>
  <c r="AY27" i="19"/>
  <c r="AZ27" i="19"/>
  <c r="BB27" i="19"/>
  <c r="BC27" i="19"/>
  <c r="I28" i="19"/>
  <c r="J28" i="19"/>
  <c r="L28" i="19"/>
  <c r="M28" i="19"/>
  <c r="O28" i="19"/>
  <c r="P28" i="19"/>
  <c r="R28" i="19"/>
  <c r="S28" i="19"/>
  <c r="U28" i="19"/>
  <c r="V28" i="19"/>
  <c r="X28" i="19"/>
  <c r="Y28" i="19"/>
  <c r="AA28" i="19"/>
  <c r="AB28" i="19"/>
  <c r="AD28" i="19"/>
  <c r="AE28" i="19"/>
  <c r="AG28" i="19"/>
  <c r="AH28" i="19"/>
  <c r="AJ28" i="19"/>
  <c r="AK28" i="19"/>
  <c r="AM28" i="19"/>
  <c r="AN28" i="19"/>
  <c r="AP28" i="19"/>
  <c r="AQ28" i="19"/>
  <c r="AS28" i="19"/>
  <c r="AT28" i="19"/>
  <c r="AV28" i="19"/>
  <c r="AW28" i="19"/>
  <c r="AY28" i="19"/>
  <c r="AZ28" i="19"/>
  <c r="BB28" i="19"/>
  <c r="BC28" i="19"/>
  <c r="I29" i="19"/>
  <c r="J29" i="19"/>
  <c r="L29" i="19"/>
  <c r="M29" i="19"/>
  <c r="O29" i="19"/>
  <c r="P29" i="19"/>
  <c r="R29" i="19"/>
  <c r="S29" i="19"/>
  <c r="U29" i="19"/>
  <c r="V29" i="19"/>
  <c r="X29" i="19"/>
  <c r="Y29" i="19"/>
  <c r="AA29" i="19"/>
  <c r="AB29" i="19"/>
  <c r="AD29" i="19"/>
  <c r="AE29" i="19"/>
  <c r="AG29" i="19"/>
  <c r="AH29" i="19"/>
  <c r="AJ29" i="19"/>
  <c r="AK29" i="19"/>
  <c r="AM29" i="19"/>
  <c r="AN29" i="19"/>
  <c r="AP29" i="19"/>
  <c r="AQ29" i="19"/>
  <c r="AS29" i="19"/>
  <c r="AT29" i="19"/>
  <c r="AV29" i="19"/>
  <c r="AW29" i="19"/>
  <c r="AY29" i="19"/>
  <c r="AZ29" i="19"/>
  <c r="BB29" i="19"/>
  <c r="BC29" i="19"/>
  <c r="I10" i="16"/>
  <c r="J10" i="16"/>
  <c r="L10" i="16"/>
  <c r="M10" i="16"/>
  <c r="O10" i="16"/>
  <c r="P10" i="16"/>
  <c r="R10" i="16"/>
  <c r="S10" i="16"/>
  <c r="U10" i="16"/>
  <c r="V10" i="16"/>
  <c r="X10" i="16"/>
  <c r="Y10" i="16"/>
  <c r="AA10" i="16"/>
  <c r="AB10" i="16"/>
  <c r="AD10" i="16"/>
  <c r="AE10" i="16"/>
  <c r="AG10" i="16"/>
  <c r="AH10" i="16"/>
  <c r="AJ10" i="16"/>
  <c r="AK10" i="16"/>
  <c r="AM10" i="16"/>
  <c r="AN10" i="16"/>
  <c r="AP10" i="16"/>
  <c r="AQ10" i="16"/>
  <c r="AS10" i="16"/>
  <c r="AT10" i="16"/>
  <c r="AV10" i="16"/>
  <c r="AW10" i="16"/>
  <c r="AY10" i="16"/>
  <c r="AZ10" i="16"/>
  <c r="BB10" i="16"/>
  <c r="BC10" i="16"/>
  <c r="I33" i="16"/>
  <c r="J33" i="16"/>
  <c r="L33" i="16"/>
  <c r="M33" i="16"/>
  <c r="O33" i="16"/>
  <c r="P33" i="16"/>
  <c r="R33" i="16"/>
  <c r="S33" i="16"/>
  <c r="U33" i="16"/>
  <c r="V33" i="16"/>
  <c r="X33" i="16"/>
  <c r="Y33" i="16"/>
  <c r="AA33" i="16"/>
  <c r="AB33" i="16"/>
  <c r="AD33" i="16"/>
  <c r="AE33" i="16"/>
  <c r="AG33" i="16"/>
  <c r="AH33" i="16"/>
  <c r="AJ33" i="16"/>
  <c r="AK33" i="16"/>
  <c r="AM33" i="16"/>
  <c r="AN33" i="16"/>
  <c r="AP33" i="16"/>
  <c r="AQ33" i="16"/>
  <c r="AS33" i="16"/>
  <c r="AT33" i="16"/>
  <c r="AV33" i="16"/>
  <c r="AW33" i="16"/>
  <c r="AY33" i="16"/>
  <c r="AZ33" i="16"/>
  <c r="BB33" i="16"/>
  <c r="BC33" i="16"/>
  <c r="I11" i="16"/>
  <c r="J11" i="16"/>
  <c r="L11" i="16"/>
  <c r="M11" i="16"/>
  <c r="O11" i="16"/>
  <c r="P11" i="16"/>
  <c r="R11" i="16"/>
  <c r="S11" i="16"/>
  <c r="U11" i="16"/>
  <c r="V11" i="16"/>
  <c r="X11" i="16"/>
  <c r="Y11" i="16"/>
  <c r="AA11" i="16"/>
  <c r="AB11" i="16"/>
  <c r="AD11" i="16"/>
  <c r="AE11" i="16"/>
  <c r="AG11" i="16"/>
  <c r="AH11" i="16"/>
  <c r="AJ11" i="16"/>
  <c r="AK11" i="16"/>
  <c r="AM11" i="16"/>
  <c r="AN11" i="16"/>
  <c r="AP11" i="16"/>
  <c r="AQ11" i="16"/>
  <c r="AS11" i="16"/>
  <c r="AT11" i="16"/>
  <c r="AV11" i="16"/>
  <c r="AW11" i="16"/>
  <c r="AY11" i="16"/>
  <c r="AZ11" i="16"/>
  <c r="BB11" i="16"/>
  <c r="BC11" i="16"/>
  <c r="I45" i="16"/>
  <c r="J45" i="16"/>
  <c r="L45" i="16"/>
  <c r="M45" i="16"/>
  <c r="O45" i="16"/>
  <c r="P45" i="16"/>
  <c r="R45" i="16"/>
  <c r="S45" i="16"/>
  <c r="U45" i="16"/>
  <c r="V45" i="16"/>
  <c r="X45" i="16"/>
  <c r="Y45" i="16"/>
  <c r="AA45" i="16"/>
  <c r="AB45" i="16"/>
  <c r="AD45" i="16"/>
  <c r="AE45" i="16"/>
  <c r="AG45" i="16"/>
  <c r="AH45" i="16"/>
  <c r="AJ45" i="16"/>
  <c r="AK45" i="16"/>
  <c r="AM45" i="16"/>
  <c r="AN45" i="16"/>
  <c r="AP45" i="16"/>
  <c r="AQ45" i="16"/>
  <c r="AS45" i="16"/>
  <c r="AT45" i="16"/>
  <c r="AV45" i="16"/>
  <c r="AW45" i="16"/>
  <c r="AY45" i="16"/>
  <c r="AZ45" i="16"/>
  <c r="BB45" i="16"/>
  <c r="BC45" i="16"/>
  <c r="I49" i="16"/>
  <c r="J49" i="16"/>
  <c r="L49" i="16"/>
  <c r="M49" i="16"/>
  <c r="O49" i="16"/>
  <c r="P49" i="16"/>
  <c r="R49" i="16"/>
  <c r="S49" i="16"/>
  <c r="U49" i="16"/>
  <c r="V49" i="16"/>
  <c r="X49" i="16"/>
  <c r="Y49" i="16"/>
  <c r="AA49" i="16"/>
  <c r="AB49" i="16"/>
  <c r="AD49" i="16"/>
  <c r="AE49" i="16"/>
  <c r="AG49" i="16"/>
  <c r="AH49" i="16"/>
  <c r="AJ49" i="16"/>
  <c r="AK49" i="16"/>
  <c r="AM49" i="16"/>
  <c r="AN49" i="16"/>
  <c r="AP49" i="16"/>
  <c r="AQ49" i="16"/>
  <c r="AS49" i="16"/>
  <c r="AT49" i="16"/>
  <c r="AV49" i="16"/>
  <c r="AW49" i="16"/>
  <c r="AY49" i="16"/>
  <c r="AZ49" i="16"/>
  <c r="BB49" i="16"/>
  <c r="BC49" i="16"/>
  <c r="I35" i="16"/>
  <c r="J35" i="16"/>
  <c r="L35" i="16"/>
  <c r="M35" i="16"/>
  <c r="O35" i="16"/>
  <c r="P35" i="16"/>
  <c r="R35" i="16"/>
  <c r="S35" i="16"/>
  <c r="U35" i="16"/>
  <c r="V35" i="16"/>
  <c r="X35" i="16"/>
  <c r="Y35" i="16"/>
  <c r="AA35" i="16"/>
  <c r="AB35" i="16"/>
  <c r="AD35" i="16"/>
  <c r="AE35" i="16"/>
  <c r="AG35" i="16"/>
  <c r="AH35" i="16"/>
  <c r="AJ35" i="16"/>
  <c r="AK35" i="16"/>
  <c r="AM35" i="16"/>
  <c r="AN35" i="16"/>
  <c r="AP35" i="16"/>
  <c r="AQ35" i="16"/>
  <c r="AS35" i="16"/>
  <c r="AT35" i="16"/>
  <c r="AV35" i="16"/>
  <c r="AW35" i="16"/>
  <c r="AY35" i="16"/>
  <c r="AZ35" i="16"/>
  <c r="BB35" i="16"/>
  <c r="BC35" i="16"/>
  <c r="I22" i="16"/>
  <c r="J22" i="16"/>
  <c r="L22" i="16"/>
  <c r="M22" i="16"/>
  <c r="O22" i="16"/>
  <c r="P22" i="16"/>
  <c r="R22" i="16"/>
  <c r="S22" i="16"/>
  <c r="U22" i="16"/>
  <c r="V22" i="16"/>
  <c r="X22" i="16"/>
  <c r="Y22" i="16"/>
  <c r="AA22" i="16"/>
  <c r="AB22" i="16"/>
  <c r="AD22" i="16"/>
  <c r="AE22" i="16"/>
  <c r="AG22" i="16"/>
  <c r="AH22" i="16"/>
  <c r="AJ22" i="16"/>
  <c r="AK22" i="16"/>
  <c r="AM22" i="16"/>
  <c r="AN22" i="16"/>
  <c r="AP22" i="16"/>
  <c r="AQ22" i="16"/>
  <c r="AS22" i="16"/>
  <c r="AT22" i="16"/>
  <c r="AV22" i="16"/>
  <c r="AW22" i="16"/>
  <c r="AY22" i="16"/>
  <c r="AZ22" i="16"/>
  <c r="BB22" i="16"/>
  <c r="BC22" i="16"/>
  <c r="I44" i="16"/>
  <c r="J44" i="16"/>
  <c r="L44" i="16"/>
  <c r="M44" i="16"/>
  <c r="O44" i="16"/>
  <c r="P44" i="16"/>
  <c r="R44" i="16"/>
  <c r="S44" i="16"/>
  <c r="U44" i="16"/>
  <c r="V44" i="16"/>
  <c r="X44" i="16"/>
  <c r="Y44" i="16"/>
  <c r="AA44" i="16"/>
  <c r="AB44" i="16"/>
  <c r="AD44" i="16"/>
  <c r="AE44" i="16"/>
  <c r="AG44" i="16"/>
  <c r="AH44" i="16"/>
  <c r="AJ44" i="16"/>
  <c r="AK44" i="16"/>
  <c r="AM44" i="16"/>
  <c r="AN44" i="16"/>
  <c r="AP44" i="16"/>
  <c r="AQ44" i="16"/>
  <c r="AS44" i="16"/>
  <c r="AT44" i="16"/>
  <c r="AV44" i="16"/>
  <c r="AW44" i="16"/>
  <c r="AY44" i="16"/>
  <c r="AZ44" i="16"/>
  <c r="BB44" i="16"/>
  <c r="BC44" i="16"/>
  <c r="I32" i="16"/>
  <c r="J32" i="16"/>
  <c r="L32" i="16"/>
  <c r="M32" i="16"/>
  <c r="O32" i="16"/>
  <c r="P32" i="16"/>
  <c r="R32" i="16"/>
  <c r="S32" i="16"/>
  <c r="U32" i="16"/>
  <c r="V32" i="16"/>
  <c r="X32" i="16"/>
  <c r="Y32" i="16"/>
  <c r="AA32" i="16"/>
  <c r="AB32" i="16"/>
  <c r="AD32" i="16"/>
  <c r="AE32" i="16"/>
  <c r="AG32" i="16"/>
  <c r="AH32" i="16"/>
  <c r="AJ32" i="16"/>
  <c r="AK32" i="16"/>
  <c r="AM32" i="16"/>
  <c r="AN32" i="16"/>
  <c r="AP32" i="16"/>
  <c r="AQ32" i="16"/>
  <c r="AS32" i="16"/>
  <c r="AT32" i="16"/>
  <c r="AV32" i="16"/>
  <c r="AW32" i="16"/>
  <c r="AY32" i="16"/>
  <c r="AZ32" i="16"/>
  <c r="BB32" i="16"/>
  <c r="BC32" i="16"/>
  <c r="I25" i="16"/>
  <c r="J25" i="16"/>
  <c r="L25" i="16"/>
  <c r="M25" i="16"/>
  <c r="O25" i="16"/>
  <c r="P25" i="16"/>
  <c r="R25" i="16"/>
  <c r="S25" i="16"/>
  <c r="U25" i="16"/>
  <c r="V25" i="16"/>
  <c r="X25" i="16"/>
  <c r="Y25" i="16"/>
  <c r="AA25" i="16"/>
  <c r="AB25" i="16"/>
  <c r="AD25" i="16"/>
  <c r="AE25" i="16"/>
  <c r="AG25" i="16"/>
  <c r="AH25" i="16"/>
  <c r="AJ25" i="16"/>
  <c r="AK25" i="16"/>
  <c r="AM25" i="16"/>
  <c r="AN25" i="16"/>
  <c r="AP25" i="16"/>
  <c r="AQ25" i="16"/>
  <c r="AS25" i="16"/>
  <c r="AT25" i="16"/>
  <c r="AV25" i="16"/>
  <c r="AW25" i="16"/>
  <c r="AY25" i="16"/>
  <c r="AZ25" i="16"/>
  <c r="BB25" i="16"/>
  <c r="BC25" i="16"/>
  <c r="AZ26" i="19"/>
  <c r="AY26" i="19"/>
  <c r="AZ21" i="19"/>
  <c r="AY21" i="19"/>
  <c r="AZ8" i="19"/>
  <c r="AY8" i="19"/>
  <c r="AZ77" i="19"/>
  <c r="AY77" i="19"/>
  <c r="AZ76" i="19"/>
  <c r="AY76" i="19"/>
  <c r="AZ75" i="19"/>
  <c r="AY75" i="19"/>
  <c r="AZ25" i="19"/>
  <c r="AY25" i="19"/>
  <c r="AZ74" i="19"/>
  <c r="AY74" i="19"/>
  <c r="AZ73" i="19"/>
  <c r="AY73" i="19"/>
  <c r="AZ72" i="19"/>
  <c r="AY72" i="19"/>
  <c r="AZ71" i="19"/>
  <c r="AY71" i="19"/>
  <c r="AZ70" i="19"/>
  <c r="AY70" i="19"/>
  <c r="AZ69" i="19"/>
  <c r="AY69" i="19"/>
  <c r="AZ68" i="19"/>
  <c r="AY68" i="19"/>
  <c r="AZ67" i="19"/>
  <c r="AY67" i="19"/>
  <c r="AZ66" i="19"/>
  <c r="AY66" i="19"/>
  <c r="AZ65" i="19"/>
  <c r="AY65" i="19"/>
  <c r="AZ64" i="19"/>
  <c r="AY64" i="19"/>
  <c r="AZ63" i="19"/>
  <c r="AY63" i="19"/>
  <c r="AZ62" i="19"/>
  <c r="AY62" i="19"/>
  <c r="AZ61" i="19"/>
  <c r="AY61" i="19"/>
  <c r="AZ60" i="19"/>
  <c r="AY60" i="19"/>
  <c r="AZ59" i="19"/>
  <c r="AY59" i="19"/>
  <c r="AZ58" i="19"/>
  <c r="AY58" i="19"/>
  <c r="AZ57" i="19"/>
  <c r="AY57" i="19"/>
  <c r="AZ56" i="19"/>
  <c r="AY56" i="19"/>
  <c r="AZ19" i="19"/>
  <c r="AY19" i="19"/>
  <c r="AZ5" i="19"/>
  <c r="AY5" i="19"/>
  <c r="AZ22" i="19"/>
  <c r="AY22" i="19"/>
  <c r="AZ55" i="19"/>
  <c r="AY55" i="19"/>
  <c r="AZ54" i="19"/>
  <c r="AY54" i="19"/>
  <c r="AZ53" i="19"/>
  <c r="AY53" i="19"/>
  <c r="AZ52" i="19"/>
  <c r="AY52" i="19"/>
  <c r="AZ51" i="19"/>
  <c r="AY51" i="19"/>
  <c r="AZ50" i="19"/>
  <c r="AY50" i="19"/>
  <c r="AZ49" i="19"/>
  <c r="AY49" i="19"/>
  <c r="AZ48" i="19"/>
  <c r="AY48" i="19"/>
  <c r="AZ12" i="19"/>
  <c r="AY12" i="19"/>
  <c r="AZ47" i="19"/>
  <c r="AY47" i="19"/>
  <c r="AZ23" i="19"/>
  <c r="AY23" i="19"/>
  <c r="AZ46" i="19"/>
  <c r="AY46" i="19"/>
  <c r="AZ45" i="19"/>
  <c r="AY45" i="19"/>
  <c r="AZ44" i="19"/>
  <c r="AY44" i="19"/>
  <c r="AZ4" i="19"/>
  <c r="AY4" i="19"/>
  <c r="AZ43" i="19"/>
  <c r="AY43" i="19"/>
  <c r="AZ42" i="19"/>
  <c r="AY42" i="19"/>
  <c r="AZ11" i="19"/>
  <c r="AY11" i="19"/>
  <c r="AZ41" i="19"/>
  <c r="AY41" i="19"/>
  <c r="AZ40" i="19"/>
  <c r="AY40" i="19"/>
  <c r="AZ14" i="19"/>
  <c r="AY14" i="19"/>
  <c r="AZ39" i="19"/>
  <c r="AY39" i="19"/>
  <c r="AZ7" i="19"/>
  <c r="AY7" i="19"/>
  <c r="AZ38" i="19"/>
  <c r="AY38" i="19"/>
  <c r="AZ37" i="19"/>
  <c r="AY37" i="19"/>
  <c r="AZ36" i="19"/>
  <c r="AY36" i="19"/>
  <c r="AZ35" i="19"/>
  <c r="AY35" i="19"/>
  <c r="AZ34" i="19"/>
  <c r="AY34" i="19"/>
  <c r="AZ33" i="19"/>
  <c r="AY33" i="19"/>
  <c r="AZ32" i="19"/>
  <c r="AY32" i="19"/>
  <c r="AZ31" i="18"/>
  <c r="AY31" i="18"/>
  <c r="AZ32" i="18"/>
  <c r="AY32" i="18"/>
  <c r="AZ30" i="18"/>
  <c r="AY30" i="18"/>
  <c r="AZ26" i="18"/>
  <c r="AY26" i="18"/>
  <c r="AZ27" i="18"/>
  <c r="AY27" i="18"/>
  <c r="AZ28" i="18"/>
  <c r="AY28" i="18"/>
  <c r="AZ8" i="18"/>
  <c r="AY8" i="18"/>
  <c r="AZ13" i="18"/>
  <c r="AY13" i="18"/>
  <c r="AZ11" i="18"/>
  <c r="AY11" i="18"/>
  <c r="AZ24" i="18"/>
  <c r="AY24" i="18"/>
  <c r="AZ20" i="18"/>
  <c r="AY20" i="18"/>
  <c r="AZ5" i="18"/>
  <c r="AY5" i="18"/>
  <c r="AZ25" i="18"/>
  <c r="AY25" i="18"/>
  <c r="AZ14" i="18"/>
  <c r="AY14" i="18"/>
  <c r="AZ53" i="18"/>
  <c r="AY53" i="18"/>
  <c r="AZ52" i="18"/>
  <c r="AY52" i="18"/>
  <c r="AZ16" i="18"/>
  <c r="AY16" i="18"/>
  <c r="AZ51" i="18"/>
  <c r="AY51" i="18"/>
  <c r="AZ50" i="18"/>
  <c r="AY50" i="18"/>
  <c r="AZ49" i="18"/>
  <c r="AY49" i="18"/>
  <c r="AZ48" i="18"/>
  <c r="AY48" i="18"/>
  <c r="AZ18" i="18"/>
  <c r="AY18" i="18"/>
  <c r="AZ47" i="18"/>
  <c r="AY47" i="18"/>
  <c r="AZ46" i="18"/>
  <c r="AY46" i="18"/>
  <c r="AZ45" i="18"/>
  <c r="AY45" i="18"/>
  <c r="AZ44" i="18"/>
  <c r="AY44" i="18"/>
  <c r="AZ43" i="18"/>
  <c r="AY43" i="18"/>
  <c r="AZ42" i="18"/>
  <c r="AY42" i="18"/>
  <c r="AZ41" i="18"/>
  <c r="AY41" i="18"/>
  <c r="AZ29" i="18"/>
  <c r="AY29" i="18"/>
  <c r="AZ40" i="18"/>
  <c r="AY40" i="18"/>
  <c r="AZ17" i="18"/>
  <c r="AY17" i="18"/>
  <c r="AZ39" i="18"/>
  <c r="AY39" i="18"/>
  <c r="AZ23" i="18"/>
  <c r="AY23" i="18"/>
  <c r="AZ38" i="18"/>
  <c r="AY38" i="18"/>
  <c r="AZ12" i="18"/>
  <c r="AY12" i="18"/>
  <c r="AZ10" i="18"/>
  <c r="AY10" i="18"/>
  <c r="AZ21" i="18"/>
  <c r="AY21" i="18"/>
  <c r="AZ19" i="18"/>
  <c r="AY19" i="18"/>
  <c r="AZ37" i="18"/>
  <c r="AY37" i="18"/>
  <c r="AZ7" i="18"/>
  <c r="AY7" i="18"/>
  <c r="AZ22" i="18"/>
  <c r="AY22" i="18"/>
  <c r="AZ6" i="18"/>
  <c r="AY6" i="18"/>
  <c r="AZ36" i="18"/>
  <c r="AY36" i="18"/>
  <c r="AZ35" i="18"/>
  <c r="AY35" i="18"/>
  <c r="AZ34" i="18"/>
  <c r="AY34" i="18"/>
  <c r="AZ33" i="18"/>
  <c r="AY33" i="18"/>
  <c r="AZ9" i="18"/>
  <c r="AY9" i="18"/>
  <c r="AZ15" i="18"/>
  <c r="AY15" i="18"/>
  <c r="AZ4" i="18"/>
  <c r="AY4" i="18"/>
  <c r="AZ7" i="17"/>
  <c r="AY7" i="17"/>
  <c r="AZ18" i="17"/>
  <c r="AY18" i="17"/>
  <c r="AZ16" i="17"/>
  <c r="AY16" i="17"/>
  <c r="AZ4" i="17"/>
  <c r="AY4" i="17"/>
  <c r="AZ12" i="17"/>
  <c r="AY12" i="17"/>
  <c r="AZ20" i="17"/>
  <c r="AY20" i="17"/>
  <c r="AZ9" i="17"/>
  <c r="AY9" i="17"/>
  <c r="AZ22" i="17"/>
  <c r="AY22" i="17"/>
  <c r="AZ5" i="17"/>
  <c r="AY5" i="17"/>
  <c r="AZ89" i="17"/>
  <c r="AY89" i="17"/>
  <c r="AZ88" i="17"/>
  <c r="AY88" i="17"/>
  <c r="AZ87" i="17"/>
  <c r="AY87" i="17"/>
  <c r="AZ86" i="17"/>
  <c r="AY86" i="17"/>
  <c r="AZ85" i="17"/>
  <c r="AY85" i="17"/>
  <c r="AZ36" i="17"/>
  <c r="AY36" i="17"/>
  <c r="AZ84" i="17"/>
  <c r="AY84" i="17"/>
  <c r="AZ17" i="17"/>
  <c r="AY17" i="17"/>
  <c r="AZ83" i="17"/>
  <c r="AY83" i="17"/>
  <c r="AZ10" i="17"/>
  <c r="AY10" i="17"/>
  <c r="AZ82" i="17"/>
  <c r="AY82" i="17"/>
  <c r="AZ81" i="17"/>
  <c r="AY81" i="17"/>
  <c r="AZ80" i="17"/>
  <c r="AY80" i="17"/>
  <c r="AZ79" i="17"/>
  <c r="AY79" i="17"/>
  <c r="AZ13" i="17"/>
  <c r="AY13" i="17"/>
  <c r="AZ78" i="17"/>
  <c r="AY78" i="17"/>
  <c r="AZ77" i="17"/>
  <c r="AY77" i="17"/>
  <c r="AZ76" i="17"/>
  <c r="AY76" i="17"/>
  <c r="AZ24" i="17"/>
  <c r="AY24" i="17"/>
  <c r="AZ21" i="17"/>
  <c r="AY21" i="17"/>
  <c r="AZ27" i="17"/>
  <c r="AY27" i="17"/>
  <c r="AZ75" i="17"/>
  <c r="AY75" i="17"/>
  <c r="AZ74" i="17"/>
  <c r="AY74" i="17"/>
  <c r="AZ26" i="17"/>
  <c r="AY26" i="17"/>
  <c r="AZ73" i="17"/>
  <c r="AY73" i="17"/>
  <c r="AZ72" i="17"/>
  <c r="AY72" i="17"/>
  <c r="AZ71" i="17"/>
  <c r="AY71" i="17"/>
  <c r="AZ70" i="17"/>
  <c r="AY70" i="17"/>
  <c r="AZ69" i="17"/>
  <c r="AY69" i="17"/>
  <c r="AZ68" i="17"/>
  <c r="AY68" i="17"/>
  <c r="AZ67" i="17"/>
  <c r="AY67" i="17"/>
  <c r="AZ66" i="17"/>
  <c r="AY66" i="17"/>
  <c r="AZ65" i="17"/>
  <c r="AY65" i="17"/>
  <c r="AZ64" i="17"/>
  <c r="AY64" i="17"/>
  <c r="AZ63" i="17"/>
  <c r="AY63" i="17"/>
  <c r="AZ62" i="17"/>
  <c r="AY62" i="17"/>
  <c r="AZ61" i="17"/>
  <c r="AY61" i="17"/>
  <c r="AZ15" i="17"/>
  <c r="AY15" i="17"/>
  <c r="AZ60" i="17"/>
  <c r="AY60" i="17"/>
  <c r="AZ6" i="17"/>
  <c r="AY6" i="17"/>
  <c r="AZ59" i="17"/>
  <c r="AY59" i="17"/>
  <c r="AZ58" i="17"/>
  <c r="AY58" i="17"/>
  <c r="AZ57" i="17"/>
  <c r="AY57" i="17"/>
  <c r="AZ56" i="17"/>
  <c r="AY56" i="17"/>
  <c r="AZ55" i="17"/>
  <c r="AY55" i="17"/>
  <c r="AZ54" i="17"/>
  <c r="AY54" i="17"/>
  <c r="AZ53" i="17"/>
  <c r="AY53" i="17"/>
  <c r="AZ52" i="17"/>
  <c r="AY52" i="17"/>
  <c r="AZ51" i="17"/>
  <c r="AY51" i="17"/>
  <c r="AZ29" i="17"/>
  <c r="AY29" i="17"/>
  <c r="AZ50" i="17"/>
  <c r="AY50" i="17"/>
  <c r="AZ49" i="17"/>
  <c r="AY49" i="17"/>
  <c r="AZ19" i="17"/>
  <c r="AY19" i="17"/>
  <c r="AZ48" i="17"/>
  <c r="AY48" i="17"/>
  <c r="AZ47" i="17"/>
  <c r="AY47" i="17"/>
  <c r="AZ46" i="17"/>
  <c r="AY46" i="17"/>
  <c r="AZ45" i="17"/>
  <c r="AY45" i="17"/>
  <c r="AZ44" i="17"/>
  <c r="AY44" i="17"/>
  <c r="AZ43" i="17"/>
  <c r="AY43" i="17"/>
  <c r="AZ42" i="17"/>
  <c r="AY42" i="17"/>
  <c r="AZ41" i="17"/>
  <c r="AY41" i="17"/>
  <c r="AZ40" i="17"/>
  <c r="AY40" i="17"/>
  <c r="AZ39" i="17"/>
  <c r="AY39" i="17"/>
  <c r="AZ38" i="17"/>
  <c r="AY38" i="17"/>
  <c r="AZ8" i="17"/>
  <c r="AY8" i="17"/>
  <c r="AZ37" i="17"/>
  <c r="AY37" i="17"/>
  <c r="I7" i="17"/>
  <c r="J7" i="17"/>
  <c r="L7" i="17"/>
  <c r="M7" i="17"/>
  <c r="O7" i="17"/>
  <c r="P7" i="17"/>
  <c r="R7" i="17"/>
  <c r="S7" i="17"/>
  <c r="U7" i="17"/>
  <c r="V7" i="17"/>
  <c r="X7" i="17"/>
  <c r="Y7" i="17"/>
  <c r="AA7" i="17"/>
  <c r="AB7" i="17"/>
  <c r="AD7" i="17"/>
  <c r="AE7" i="17"/>
  <c r="AG7" i="17"/>
  <c r="AH7" i="17"/>
  <c r="AJ7" i="17"/>
  <c r="AK7" i="17"/>
  <c r="AM7" i="17"/>
  <c r="AN7" i="17"/>
  <c r="AV7" i="17"/>
  <c r="AW7" i="17"/>
  <c r="AP7" i="17"/>
  <c r="AQ7" i="17"/>
  <c r="AS7" i="17"/>
  <c r="AT7" i="17"/>
  <c r="BB7" i="17"/>
  <c r="BC7" i="17"/>
  <c r="AZ52" i="16"/>
  <c r="AY52" i="16"/>
  <c r="AZ4" i="16"/>
  <c r="AY4" i="16"/>
  <c r="AZ47" i="16"/>
  <c r="AY47" i="16"/>
  <c r="AZ40" i="16"/>
  <c r="AY40" i="16"/>
  <c r="AZ26" i="16"/>
  <c r="AY26" i="16"/>
  <c r="AZ20" i="16"/>
  <c r="AY20" i="16"/>
  <c r="AZ28" i="16"/>
  <c r="AY28" i="16"/>
  <c r="AZ114" i="16"/>
  <c r="AY114" i="16"/>
  <c r="AZ46" i="16"/>
  <c r="AY46" i="16"/>
  <c r="AZ113" i="16"/>
  <c r="AY113" i="16"/>
  <c r="AZ112" i="16"/>
  <c r="AY112" i="16"/>
  <c r="AZ111" i="16"/>
  <c r="AY111" i="16"/>
  <c r="AZ110" i="16"/>
  <c r="AY110" i="16"/>
  <c r="AZ109" i="16"/>
  <c r="AY109" i="16"/>
  <c r="AZ108" i="16"/>
  <c r="AY108" i="16"/>
  <c r="AZ107" i="16"/>
  <c r="AY107" i="16"/>
  <c r="AZ106" i="16"/>
  <c r="AY106" i="16"/>
  <c r="AZ105" i="16"/>
  <c r="AY105" i="16"/>
  <c r="AZ104" i="16"/>
  <c r="AY104" i="16"/>
  <c r="AZ103" i="16"/>
  <c r="AY103" i="16"/>
  <c r="AZ102" i="16"/>
  <c r="AY102" i="16"/>
  <c r="AZ101" i="16"/>
  <c r="AY101" i="16"/>
  <c r="AZ100" i="16"/>
  <c r="AY100" i="16"/>
  <c r="AZ99" i="16"/>
  <c r="AY99" i="16"/>
  <c r="AZ98" i="16"/>
  <c r="AY98" i="16"/>
  <c r="AZ97" i="16"/>
  <c r="AY97" i="16"/>
  <c r="AZ96" i="16"/>
  <c r="AY96" i="16"/>
  <c r="AZ95" i="16"/>
  <c r="AY95" i="16"/>
  <c r="AZ94" i="16"/>
  <c r="AY94" i="16"/>
  <c r="AZ93" i="16"/>
  <c r="AY93" i="16"/>
  <c r="AZ9" i="16"/>
  <c r="AY9" i="16"/>
  <c r="AZ92" i="16"/>
  <c r="AY92" i="16"/>
  <c r="AZ21" i="16"/>
  <c r="AY21" i="16"/>
  <c r="AZ91" i="16"/>
  <c r="AY91" i="16"/>
  <c r="AZ90" i="16"/>
  <c r="AY90" i="16"/>
  <c r="AZ16" i="16"/>
  <c r="AY16" i="16"/>
  <c r="AZ17" i="16"/>
  <c r="AY17" i="16"/>
  <c r="AZ89" i="16"/>
  <c r="AY89" i="16"/>
  <c r="AZ88" i="16"/>
  <c r="AY88" i="16"/>
  <c r="AZ42" i="16"/>
  <c r="AY42" i="16"/>
  <c r="AZ34" i="16"/>
  <c r="AY34" i="16"/>
  <c r="AZ87" i="16"/>
  <c r="AY87" i="16"/>
  <c r="AZ86" i="16"/>
  <c r="AY86" i="16"/>
  <c r="AZ85" i="16"/>
  <c r="AY85" i="16"/>
  <c r="AZ30" i="16"/>
  <c r="AY30" i="16"/>
  <c r="AZ43" i="16"/>
  <c r="AY43" i="16"/>
  <c r="AZ84" i="16"/>
  <c r="AY84" i="16"/>
  <c r="AZ83" i="16"/>
  <c r="AY83" i="16"/>
  <c r="AZ82" i="16"/>
  <c r="AY82" i="16"/>
  <c r="AZ81" i="16"/>
  <c r="AY81" i="16"/>
  <c r="AZ5" i="16"/>
  <c r="AY5" i="16"/>
  <c r="AZ80" i="16"/>
  <c r="AY80" i="16"/>
  <c r="AZ79" i="16"/>
  <c r="AY79" i="16"/>
  <c r="AZ41" i="16"/>
  <c r="AY41" i="16"/>
  <c r="AZ78" i="16"/>
  <c r="AY78" i="16"/>
  <c r="AZ77" i="16"/>
  <c r="AY77" i="16"/>
  <c r="AZ76" i="16"/>
  <c r="AY76" i="16"/>
  <c r="AZ75" i="16"/>
  <c r="AY75" i="16"/>
  <c r="AZ74" i="16"/>
  <c r="AY74" i="16"/>
  <c r="AZ73" i="16"/>
  <c r="AY73" i="16"/>
  <c r="AZ72" i="16"/>
  <c r="AY72" i="16"/>
  <c r="AZ71" i="16"/>
  <c r="AY71" i="16"/>
  <c r="AZ70" i="16"/>
  <c r="AY70" i="16"/>
  <c r="AZ69" i="16"/>
  <c r="AY69" i="16"/>
  <c r="AZ50" i="16"/>
  <c r="AY50" i="16"/>
  <c r="AZ7" i="16"/>
  <c r="AY7" i="16"/>
  <c r="AZ13" i="16"/>
  <c r="AY13" i="16"/>
  <c r="AZ68" i="16"/>
  <c r="AY68" i="16"/>
  <c r="AZ37" i="16"/>
  <c r="AY37" i="16"/>
  <c r="AZ27" i="16"/>
  <c r="AY27" i="16"/>
  <c r="AZ12" i="16"/>
  <c r="AY12" i="16"/>
  <c r="AZ31" i="16"/>
  <c r="AY31" i="16"/>
  <c r="AZ67" i="16"/>
  <c r="AY67" i="16"/>
  <c r="AZ66" i="16"/>
  <c r="AY66" i="16"/>
  <c r="AZ65" i="16"/>
  <c r="AY65" i="16"/>
  <c r="AZ19" i="16"/>
  <c r="AY19" i="16"/>
  <c r="AZ6" i="16"/>
  <c r="AY6" i="16"/>
  <c r="AZ64" i="16"/>
  <c r="AY64" i="16"/>
  <c r="AZ63" i="16"/>
  <c r="AY63" i="16"/>
  <c r="AZ15" i="16"/>
  <c r="AY15" i="16"/>
  <c r="AZ29" i="16"/>
  <c r="AY29" i="16"/>
  <c r="AZ8" i="16"/>
  <c r="AY8" i="16"/>
  <c r="AZ62" i="16"/>
  <c r="AY62" i="16"/>
  <c r="AZ14" i="16"/>
  <c r="AY14" i="16"/>
  <c r="AZ61" i="16"/>
  <c r="AY61" i="16"/>
  <c r="AZ53" i="16"/>
  <c r="AY53" i="16"/>
  <c r="AZ60" i="16"/>
  <c r="AY60" i="16"/>
  <c r="AZ59" i="16"/>
  <c r="AY59" i="16"/>
  <c r="AZ58" i="16"/>
  <c r="AY58" i="16"/>
  <c r="AZ57" i="16"/>
  <c r="AY57" i="16"/>
  <c r="AZ56" i="16"/>
  <c r="AY56" i="16"/>
  <c r="AZ55" i="16"/>
  <c r="AY55" i="16"/>
  <c r="AZ54" i="16"/>
  <c r="AY54" i="16"/>
  <c r="AZ23" i="16"/>
  <c r="AY23" i="16"/>
  <c r="AZ38" i="16"/>
  <c r="AY38" i="16"/>
  <c r="I52" i="16"/>
  <c r="J52" i="16"/>
  <c r="L52" i="16"/>
  <c r="M52" i="16"/>
  <c r="O52" i="16"/>
  <c r="P52" i="16"/>
  <c r="R52" i="16"/>
  <c r="S52" i="16"/>
  <c r="U52" i="16"/>
  <c r="V52" i="16"/>
  <c r="X52" i="16"/>
  <c r="Y52" i="16"/>
  <c r="AA52" i="16"/>
  <c r="AB52" i="16"/>
  <c r="AD52" i="16"/>
  <c r="AE52" i="16"/>
  <c r="AG52" i="16"/>
  <c r="AH52" i="16"/>
  <c r="AJ52" i="16"/>
  <c r="AK52" i="16"/>
  <c r="AM52" i="16"/>
  <c r="AN52" i="16"/>
  <c r="AV52" i="16"/>
  <c r="AW52" i="16"/>
  <c r="AP52" i="16"/>
  <c r="AQ52" i="16"/>
  <c r="AS52" i="16"/>
  <c r="AT52" i="16"/>
  <c r="BB52" i="16"/>
  <c r="BC52" i="16"/>
  <c r="AZ14" i="14"/>
  <c r="AY14" i="14"/>
  <c r="AZ11" i="14"/>
  <c r="AY11" i="14"/>
  <c r="AZ48" i="14"/>
  <c r="AY48" i="14"/>
  <c r="AZ16" i="14"/>
  <c r="AY16" i="14"/>
  <c r="AZ19" i="14"/>
  <c r="AY19" i="14"/>
  <c r="AZ49" i="14"/>
  <c r="AY49" i="14"/>
  <c r="AZ57" i="14"/>
  <c r="AY57" i="14"/>
  <c r="AZ50" i="14"/>
  <c r="AY50" i="14"/>
  <c r="AZ32" i="14"/>
  <c r="AY32" i="14"/>
  <c r="AZ34" i="14"/>
  <c r="AY34" i="14"/>
  <c r="AZ31" i="14"/>
  <c r="AY31" i="14"/>
  <c r="AZ25" i="14"/>
  <c r="AY25" i="14"/>
  <c r="AZ33" i="14"/>
  <c r="AY33" i="14"/>
  <c r="AZ10" i="14"/>
  <c r="AY10" i="14"/>
  <c r="AZ105" i="14"/>
  <c r="AY105" i="14"/>
  <c r="AZ104" i="14"/>
  <c r="AY104" i="14"/>
  <c r="AZ103" i="14"/>
  <c r="AY103" i="14"/>
  <c r="AZ102" i="14"/>
  <c r="AY102" i="14"/>
  <c r="AZ101" i="14"/>
  <c r="AY101" i="14"/>
  <c r="AZ100" i="14"/>
  <c r="AY100" i="14"/>
  <c r="AZ99" i="14"/>
  <c r="AY99" i="14"/>
  <c r="AZ98" i="14"/>
  <c r="AY98" i="14"/>
  <c r="AZ97" i="14"/>
  <c r="AY97" i="14"/>
  <c r="AZ42" i="14"/>
  <c r="AY42" i="14"/>
  <c r="AZ28" i="14"/>
  <c r="AY28" i="14"/>
  <c r="AZ27" i="14"/>
  <c r="AY27" i="14"/>
  <c r="AZ43" i="14"/>
  <c r="AY43" i="14"/>
  <c r="AZ96" i="14"/>
  <c r="AY96" i="14"/>
  <c r="AZ95" i="14"/>
  <c r="AY95" i="14"/>
  <c r="AZ94" i="14"/>
  <c r="AY94" i="14"/>
  <c r="AZ93" i="14"/>
  <c r="AY93" i="14"/>
  <c r="AZ92" i="14"/>
  <c r="AY92" i="14"/>
  <c r="AZ13" i="14"/>
  <c r="AY13" i="14"/>
  <c r="AZ40" i="14"/>
  <c r="AY40" i="14"/>
  <c r="AZ91" i="14"/>
  <c r="AY91" i="14"/>
  <c r="AZ90" i="14"/>
  <c r="AY90" i="14"/>
  <c r="AZ89" i="14"/>
  <c r="AY89" i="14"/>
  <c r="AZ88" i="14"/>
  <c r="AY88" i="14"/>
  <c r="AZ35" i="14"/>
  <c r="AY35" i="14"/>
  <c r="AZ87" i="14"/>
  <c r="AY87" i="14"/>
  <c r="AZ86" i="14"/>
  <c r="AY86" i="14"/>
  <c r="AZ9" i="14"/>
  <c r="AY9" i="14"/>
  <c r="AZ85" i="14"/>
  <c r="AY85" i="14"/>
  <c r="AZ30" i="14"/>
  <c r="AY30" i="14"/>
  <c r="AZ15" i="14"/>
  <c r="AY15" i="14"/>
  <c r="AZ54" i="14"/>
  <c r="AY54" i="14"/>
  <c r="AZ84" i="14"/>
  <c r="AY84" i="14"/>
  <c r="AZ83" i="14"/>
  <c r="AY83" i="14"/>
  <c r="AZ82" i="14"/>
  <c r="AY82" i="14"/>
  <c r="AZ81" i="14"/>
  <c r="AY81" i="14"/>
  <c r="AZ55" i="14"/>
  <c r="AY55" i="14"/>
  <c r="AZ80" i="14"/>
  <c r="AY80" i="14"/>
  <c r="AZ51" i="14"/>
  <c r="AY51" i="14"/>
  <c r="AZ45" i="14"/>
  <c r="AY45" i="14"/>
  <c r="AZ79" i="14"/>
  <c r="AY79" i="14"/>
  <c r="AZ21" i="14"/>
  <c r="AY21" i="14"/>
  <c r="AZ4" i="14"/>
  <c r="AY4" i="14"/>
  <c r="AZ78" i="14"/>
  <c r="AY78" i="14"/>
  <c r="AZ22" i="14"/>
  <c r="AY22" i="14"/>
  <c r="AZ77" i="14"/>
  <c r="AY77" i="14"/>
  <c r="AZ76" i="14"/>
  <c r="AY76" i="14"/>
  <c r="AZ24" i="14"/>
  <c r="AY24" i="14"/>
  <c r="AZ7" i="14"/>
  <c r="AY7" i="14"/>
  <c r="AZ75" i="14"/>
  <c r="AY75" i="14"/>
  <c r="AZ52" i="14"/>
  <c r="AY52" i="14"/>
  <c r="AZ44" i="14"/>
  <c r="AY44" i="14"/>
  <c r="AZ26" i="14"/>
  <c r="AY26" i="14"/>
  <c r="AZ74" i="14"/>
  <c r="AY74" i="14"/>
  <c r="AZ73" i="14"/>
  <c r="AY73" i="14"/>
  <c r="AZ72" i="14"/>
  <c r="AY72" i="14"/>
  <c r="AZ56" i="14"/>
  <c r="AY56" i="14"/>
  <c r="AZ47" i="14"/>
  <c r="AY47" i="14"/>
  <c r="AZ71" i="14"/>
  <c r="AY71" i="14"/>
  <c r="AZ70" i="14"/>
  <c r="AY70" i="14"/>
  <c r="AZ41" i="14"/>
  <c r="AY41" i="14"/>
  <c r="AZ69" i="14"/>
  <c r="AY69" i="14"/>
  <c r="AZ68" i="14"/>
  <c r="AY68" i="14"/>
  <c r="AZ39" i="14"/>
  <c r="AY39" i="14"/>
  <c r="AZ12" i="14"/>
  <c r="AY12" i="14"/>
  <c r="AZ67" i="14"/>
  <c r="AY67" i="14"/>
  <c r="AZ66" i="14"/>
  <c r="AY66" i="14"/>
  <c r="AZ65" i="14"/>
  <c r="AY65" i="14"/>
  <c r="AZ18" i="14"/>
  <c r="AY18" i="14"/>
  <c r="AZ6" i="14"/>
  <c r="AY6" i="14"/>
  <c r="AZ64" i="14"/>
  <c r="AY64" i="14"/>
  <c r="AZ20" i="14"/>
  <c r="AY20" i="14"/>
  <c r="AZ5" i="14"/>
  <c r="AY5" i="14"/>
  <c r="AZ17" i="14"/>
  <c r="AY17" i="14"/>
  <c r="AZ63" i="14"/>
  <c r="AY63" i="14"/>
  <c r="AZ62" i="14"/>
  <c r="AY62" i="14"/>
  <c r="AZ61" i="14"/>
  <c r="AY61" i="14"/>
  <c r="AZ60" i="14"/>
  <c r="AY60" i="14"/>
  <c r="AZ59" i="14"/>
  <c r="AY59" i="14"/>
  <c r="AZ8" i="14"/>
  <c r="AY8" i="14"/>
  <c r="AZ23" i="14"/>
  <c r="AY23" i="14"/>
  <c r="AD23" i="14"/>
  <c r="AE23" i="14"/>
  <c r="AG23" i="14"/>
  <c r="AH23" i="14"/>
  <c r="AD8" i="14"/>
  <c r="AE8" i="14"/>
  <c r="AG8" i="14"/>
  <c r="AH8" i="14"/>
  <c r="AD59" i="14"/>
  <c r="AE59" i="14"/>
  <c r="AG59" i="14"/>
  <c r="AH59" i="14"/>
  <c r="AD60" i="14"/>
  <c r="AE60" i="14"/>
  <c r="AG60" i="14"/>
  <c r="AH60" i="14"/>
  <c r="AD61" i="14"/>
  <c r="AE61" i="14"/>
  <c r="AG61" i="14"/>
  <c r="AH61" i="14"/>
  <c r="AD62" i="14"/>
  <c r="AE62" i="14"/>
  <c r="AG62" i="14"/>
  <c r="AH62" i="14"/>
  <c r="AD63" i="14"/>
  <c r="AE63" i="14"/>
  <c r="AG63" i="14"/>
  <c r="AH63" i="14"/>
  <c r="AD17" i="14"/>
  <c r="AE17" i="14"/>
  <c r="AG17" i="14"/>
  <c r="AH17" i="14"/>
  <c r="AD5" i="14"/>
  <c r="AE5" i="14"/>
  <c r="AG5" i="14"/>
  <c r="AH5" i="14"/>
  <c r="AD20" i="14"/>
  <c r="AE20" i="14"/>
  <c r="AG20" i="14"/>
  <c r="AH20" i="14"/>
  <c r="AD64" i="14"/>
  <c r="AE64" i="14"/>
  <c r="AG64" i="14"/>
  <c r="AH64" i="14"/>
  <c r="AD6" i="14"/>
  <c r="AE6" i="14"/>
  <c r="AG6" i="14"/>
  <c r="AH6" i="14"/>
  <c r="AD18" i="14"/>
  <c r="AE18" i="14"/>
  <c r="AG18" i="14"/>
  <c r="AH18" i="14"/>
  <c r="AD65" i="14"/>
  <c r="AE65" i="14"/>
  <c r="AG65" i="14"/>
  <c r="AH65" i="14"/>
  <c r="AD66" i="14"/>
  <c r="AE66" i="14"/>
  <c r="AG66" i="14"/>
  <c r="AH66" i="14"/>
  <c r="AD67" i="14"/>
  <c r="AE67" i="14"/>
  <c r="AG67" i="14"/>
  <c r="AH67" i="14"/>
  <c r="AD12" i="14"/>
  <c r="AE12" i="14"/>
  <c r="AG12" i="14"/>
  <c r="AH12" i="14"/>
  <c r="AD39" i="14"/>
  <c r="AE39" i="14"/>
  <c r="AG39" i="14"/>
  <c r="AH39" i="14"/>
  <c r="AD68" i="14"/>
  <c r="AE68" i="14"/>
  <c r="AG68" i="14"/>
  <c r="AH68" i="14"/>
  <c r="AD69" i="14"/>
  <c r="AE69" i="14"/>
  <c r="AG69" i="14"/>
  <c r="AH69" i="14"/>
  <c r="AD41" i="14"/>
  <c r="AE41" i="14"/>
  <c r="AG41" i="14"/>
  <c r="AH41" i="14"/>
  <c r="AD70" i="14"/>
  <c r="AE70" i="14"/>
  <c r="AG70" i="14"/>
  <c r="AH70" i="14"/>
  <c r="AD71" i="14"/>
  <c r="AE71" i="14"/>
  <c r="AG71" i="14"/>
  <c r="AH71" i="14"/>
  <c r="AD47" i="14"/>
  <c r="AE47" i="14"/>
  <c r="AG47" i="14"/>
  <c r="AH47" i="14"/>
  <c r="AD56" i="14"/>
  <c r="AE56" i="14"/>
  <c r="AG56" i="14"/>
  <c r="AH56" i="14"/>
  <c r="AD72" i="14"/>
  <c r="AE72" i="14"/>
  <c r="AG72" i="14"/>
  <c r="AH72" i="14"/>
  <c r="AD73" i="14"/>
  <c r="AE73" i="14"/>
  <c r="AG73" i="14"/>
  <c r="AH73" i="14"/>
  <c r="AD74" i="14"/>
  <c r="AE74" i="14"/>
  <c r="AG74" i="14"/>
  <c r="AH74" i="14"/>
  <c r="AD26" i="14"/>
  <c r="AE26" i="14"/>
  <c r="AG26" i="14"/>
  <c r="AH26" i="14"/>
  <c r="AD44" i="14"/>
  <c r="AE44" i="14"/>
  <c r="AG44" i="14"/>
  <c r="AH44" i="14"/>
  <c r="AD52" i="14"/>
  <c r="AE52" i="14"/>
  <c r="AG52" i="14"/>
  <c r="AH52" i="14"/>
  <c r="AD75" i="14"/>
  <c r="AE75" i="14"/>
  <c r="AG75" i="14"/>
  <c r="AH75" i="14"/>
  <c r="AD7" i="14"/>
  <c r="AE7" i="14"/>
  <c r="AG7" i="14"/>
  <c r="AH7" i="14"/>
  <c r="AD24" i="14"/>
  <c r="AE24" i="14"/>
  <c r="AG24" i="14"/>
  <c r="AH24" i="14"/>
  <c r="AD76" i="14"/>
  <c r="AE76" i="14"/>
  <c r="AG76" i="14"/>
  <c r="AH76" i="14"/>
  <c r="AD77" i="14"/>
  <c r="AE77" i="14"/>
  <c r="AG77" i="14"/>
  <c r="AH77" i="14"/>
  <c r="AD22" i="14"/>
  <c r="AE22" i="14"/>
  <c r="AG22" i="14"/>
  <c r="AH22" i="14"/>
  <c r="AD78" i="14"/>
  <c r="AE78" i="14"/>
  <c r="AG78" i="14"/>
  <c r="AH78" i="14"/>
  <c r="AD4" i="14"/>
  <c r="AE4" i="14"/>
  <c r="AG4" i="14"/>
  <c r="AH4" i="14"/>
  <c r="AD21" i="14"/>
  <c r="AE21" i="14"/>
  <c r="AG21" i="14"/>
  <c r="AH21" i="14"/>
  <c r="AD79" i="14"/>
  <c r="AE79" i="14"/>
  <c r="AG79" i="14"/>
  <c r="AH79" i="14"/>
  <c r="AD45" i="14"/>
  <c r="AE45" i="14"/>
  <c r="AG45" i="14"/>
  <c r="AH45" i="14"/>
  <c r="AD51" i="14"/>
  <c r="AE51" i="14"/>
  <c r="AG51" i="14"/>
  <c r="AH51" i="14"/>
  <c r="AD80" i="14"/>
  <c r="AE80" i="14"/>
  <c r="AG80" i="14"/>
  <c r="AH80" i="14"/>
  <c r="AD55" i="14"/>
  <c r="AE55" i="14"/>
  <c r="AG55" i="14"/>
  <c r="AH55" i="14"/>
  <c r="AD81" i="14"/>
  <c r="AE81" i="14"/>
  <c r="AG81" i="14"/>
  <c r="AH81" i="14"/>
  <c r="AD82" i="14"/>
  <c r="AE82" i="14"/>
  <c r="AG82" i="14"/>
  <c r="AH82" i="14"/>
  <c r="AD83" i="14"/>
  <c r="AE83" i="14"/>
  <c r="AG83" i="14"/>
  <c r="AH83" i="14"/>
  <c r="AD84" i="14"/>
  <c r="AE84" i="14"/>
  <c r="AG84" i="14"/>
  <c r="AH84" i="14"/>
  <c r="AD54" i="14"/>
  <c r="AE54" i="14"/>
  <c r="AG54" i="14"/>
  <c r="AH54" i="14"/>
  <c r="AD15" i="14"/>
  <c r="AE15" i="14"/>
  <c r="AG15" i="14"/>
  <c r="AH15" i="14"/>
  <c r="AD30" i="14"/>
  <c r="AE30" i="14"/>
  <c r="AG30" i="14"/>
  <c r="AH30" i="14"/>
  <c r="AD85" i="14"/>
  <c r="AE85" i="14"/>
  <c r="AG85" i="14"/>
  <c r="AH85" i="14"/>
  <c r="AD9" i="14"/>
  <c r="AE9" i="14"/>
  <c r="AG9" i="14"/>
  <c r="AH9" i="14"/>
  <c r="AD86" i="14"/>
  <c r="AE86" i="14"/>
  <c r="AG86" i="14"/>
  <c r="AH86" i="14"/>
  <c r="AD87" i="14"/>
  <c r="AE87" i="14"/>
  <c r="AG87" i="14"/>
  <c r="AH87" i="14"/>
  <c r="AD35" i="14"/>
  <c r="AE35" i="14"/>
  <c r="AG35" i="14"/>
  <c r="AH35" i="14"/>
  <c r="AD88" i="14"/>
  <c r="AE88" i="14"/>
  <c r="AG88" i="14"/>
  <c r="AH88" i="14"/>
  <c r="AD89" i="14"/>
  <c r="AE89" i="14"/>
  <c r="AG89" i="14"/>
  <c r="AH89" i="14"/>
  <c r="AD90" i="14"/>
  <c r="AE90" i="14"/>
  <c r="AG90" i="14"/>
  <c r="AH90" i="14"/>
  <c r="AD91" i="14"/>
  <c r="AE91" i="14"/>
  <c r="AG91" i="14"/>
  <c r="AH91" i="14"/>
  <c r="AD40" i="14"/>
  <c r="AE40" i="14"/>
  <c r="AG40" i="14"/>
  <c r="AH40" i="14"/>
  <c r="AD13" i="14"/>
  <c r="AE13" i="14"/>
  <c r="AG13" i="14"/>
  <c r="AH13" i="14"/>
  <c r="AD92" i="14"/>
  <c r="AE92" i="14"/>
  <c r="AG92" i="14"/>
  <c r="AH92" i="14"/>
  <c r="AD93" i="14"/>
  <c r="AE93" i="14"/>
  <c r="AG93" i="14"/>
  <c r="AH93" i="14"/>
  <c r="AD94" i="14"/>
  <c r="AE94" i="14"/>
  <c r="AG94" i="14"/>
  <c r="AH94" i="14"/>
  <c r="AD95" i="14"/>
  <c r="AE95" i="14"/>
  <c r="AG95" i="14"/>
  <c r="AH95" i="14"/>
  <c r="AD96" i="14"/>
  <c r="AE96" i="14"/>
  <c r="AG96" i="14"/>
  <c r="AH96" i="14"/>
  <c r="AD43" i="14"/>
  <c r="AE43" i="14"/>
  <c r="AG43" i="14"/>
  <c r="AH43" i="14"/>
  <c r="AD27" i="14"/>
  <c r="AE27" i="14"/>
  <c r="AG27" i="14"/>
  <c r="AH27" i="14"/>
  <c r="AD28" i="14"/>
  <c r="AE28" i="14"/>
  <c r="AG28" i="14"/>
  <c r="AH28" i="14"/>
  <c r="AD42" i="14"/>
  <c r="AE42" i="14"/>
  <c r="AG42" i="14"/>
  <c r="AH42" i="14"/>
  <c r="AD97" i="14"/>
  <c r="AE97" i="14"/>
  <c r="AG97" i="14"/>
  <c r="AH97" i="14"/>
  <c r="AD98" i="14"/>
  <c r="AE98" i="14"/>
  <c r="AG98" i="14"/>
  <c r="AH98" i="14"/>
  <c r="AD99" i="14"/>
  <c r="AE99" i="14"/>
  <c r="AG99" i="14"/>
  <c r="AH99" i="14"/>
  <c r="AD100" i="14"/>
  <c r="AE100" i="14"/>
  <c r="AG100" i="14"/>
  <c r="AH100" i="14"/>
  <c r="AD101" i="14"/>
  <c r="AE101" i="14"/>
  <c r="AG101" i="14"/>
  <c r="AH101" i="14"/>
  <c r="AD102" i="14"/>
  <c r="AE102" i="14"/>
  <c r="AG102" i="14"/>
  <c r="AH102" i="14"/>
  <c r="AD103" i="14"/>
  <c r="AE103" i="14"/>
  <c r="AG103" i="14"/>
  <c r="AH103" i="14"/>
  <c r="AD104" i="14"/>
  <c r="AE104" i="14"/>
  <c r="AG104" i="14"/>
  <c r="AH104" i="14"/>
  <c r="AD105" i="14"/>
  <c r="AE105" i="14"/>
  <c r="AG105" i="14"/>
  <c r="AH105" i="14"/>
  <c r="AD10" i="14"/>
  <c r="AE10" i="14"/>
  <c r="AG10" i="14"/>
  <c r="AH10" i="14"/>
  <c r="AD33" i="14"/>
  <c r="AE33" i="14"/>
  <c r="AG33" i="14"/>
  <c r="AH33" i="14"/>
  <c r="AD25" i="14"/>
  <c r="AE25" i="14"/>
  <c r="AG25" i="14"/>
  <c r="AH25" i="14"/>
  <c r="AD31" i="14"/>
  <c r="AE31" i="14"/>
  <c r="AG31" i="14"/>
  <c r="AH31" i="14"/>
  <c r="AD34" i="14"/>
  <c r="AE34" i="14"/>
  <c r="AG34" i="14"/>
  <c r="AH34" i="14"/>
  <c r="AD32" i="14"/>
  <c r="AE32" i="14"/>
  <c r="AG32" i="14"/>
  <c r="AH32" i="14"/>
  <c r="AD50" i="14"/>
  <c r="AE50" i="14"/>
  <c r="AG50" i="14"/>
  <c r="AH50" i="14"/>
  <c r="AD57" i="14"/>
  <c r="AE57" i="14"/>
  <c r="AG57" i="14"/>
  <c r="AH57" i="14"/>
  <c r="AD49" i="14"/>
  <c r="AE49" i="14"/>
  <c r="AG49" i="14"/>
  <c r="AH49" i="14"/>
  <c r="AD19" i="14"/>
  <c r="AE19" i="14"/>
  <c r="AG19" i="14"/>
  <c r="AH19" i="14"/>
  <c r="AD16" i="14"/>
  <c r="AE16" i="14"/>
  <c r="AG16" i="14"/>
  <c r="AH16" i="14"/>
  <c r="AD48" i="14"/>
  <c r="AE48" i="14"/>
  <c r="AG48" i="14"/>
  <c r="AH48" i="14"/>
  <c r="AD11" i="14"/>
  <c r="AE11" i="14"/>
  <c r="AG11" i="14"/>
  <c r="AH11" i="14"/>
  <c r="AD14" i="14"/>
  <c r="AE14" i="14"/>
  <c r="AG14" i="14"/>
  <c r="AH14" i="14"/>
  <c r="I57" i="14"/>
  <c r="J57" i="14"/>
  <c r="L57" i="14"/>
  <c r="M57" i="14"/>
  <c r="O57" i="14"/>
  <c r="P57" i="14"/>
  <c r="R57" i="14"/>
  <c r="S57" i="14"/>
  <c r="U57" i="14"/>
  <c r="V57" i="14"/>
  <c r="X57" i="14"/>
  <c r="Y57" i="14"/>
  <c r="AA57" i="14"/>
  <c r="AB57" i="14"/>
  <c r="AJ57" i="14"/>
  <c r="AK57" i="14"/>
  <c r="AM57" i="14"/>
  <c r="AN57" i="14"/>
  <c r="AV57" i="14"/>
  <c r="AW57" i="14"/>
  <c r="AP57" i="14"/>
  <c r="AQ57" i="14"/>
  <c r="AS57" i="14"/>
  <c r="AT57" i="14"/>
  <c r="BB57" i="14"/>
  <c r="BC57" i="14"/>
  <c r="I49" i="14"/>
  <c r="J49" i="14"/>
  <c r="L49" i="14"/>
  <c r="M49" i="14"/>
  <c r="O49" i="14"/>
  <c r="P49" i="14"/>
  <c r="R49" i="14"/>
  <c r="S49" i="14"/>
  <c r="U49" i="14"/>
  <c r="V49" i="14"/>
  <c r="X49" i="14"/>
  <c r="Y49" i="14"/>
  <c r="AA49" i="14"/>
  <c r="AB49" i="14"/>
  <c r="AJ49" i="14"/>
  <c r="AK49" i="14"/>
  <c r="AM49" i="14"/>
  <c r="AN49" i="14"/>
  <c r="AV49" i="14"/>
  <c r="AW49" i="14"/>
  <c r="AP49" i="14"/>
  <c r="AQ49" i="14"/>
  <c r="AS49" i="14"/>
  <c r="AT49" i="14"/>
  <c r="BB49" i="14"/>
  <c r="BC49" i="14"/>
  <c r="I19" i="14"/>
  <c r="J19" i="14"/>
  <c r="L19" i="14"/>
  <c r="M19" i="14"/>
  <c r="O19" i="14"/>
  <c r="P19" i="14"/>
  <c r="R19" i="14"/>
  <c r="S19" i="14"/>
  <c r="U19" i="14"/>
  <c r="V19" i="14"/>
  <c r="X19" i="14"/>
  <c r="Y19" i="14"/>
  <c r="AA19" i="14"/>
  <c r="AB19" i="14"/>
  <c r="AJ19" i="14"/>
  <c r="AK19" i="14"/>
  <c r="AM19" i="14"/>
  <c r="AN19" i="14"/>
  <c r="AV19" i="14"/>
  <c r="AW19" i="14"/>
  <c r="AP19" i="14"/>
  <c r="AQ19" i="14"/>
  <c r="AS19" i="14"/>
  <c r="AT19" i="14"/>
  <c r="BB19" i="14"/>
  <c r="BC19" i="14"/>
  <c r="I16" i="14"/>
  <c r="J16" i="14"/>
  <c r="L16" i="14"/>
  <c r="M16" i="14"/>
  <c r="O16" i="14"/>
  <c r="P16" i="14"/>
  <c r="R16" i="14"/>
  <c r="S16" i="14"/>
  <c r="U16" i="14"/>
  <c r="V16" i="14"/>
  <c r="X16" i="14"/>
  <c r="Y16" i="14"/>
  <c r="AA16" i="14"/>
  <c r="AB16" i="14"/>
  <c r="AJ16" i="14"/>
  <c r="AK16" i="14"/>
  <c r="AM16" i="14"/>
  <c r="AN16" i="14"/>
  <c r="AV16" i="14"/>
  <c r="E16" i="14" s="1"/>
  <c r="AW16" i="14"/>
  <c r="AP16" i="14"/>
  <c r="AQ16" i="14"/>
  <c r="AS16" i="14"/>
  <c r="AT16" i="14"/>
  <c r="BB16" i="14"/>
  <c r="BC16" i="14"/>
  <c r="I48" i="14"/>
  <c r="E48" i="14" s="1"/>
  <c r="J48" i="14"/>
  <c r="L48" i="14"/>
  <c r="M48" i="14"/>
  <c r="O48" i="14"/>
  <c r="P48" i="14"/>
  <c r="R48" i="14"/>
  <c r="S48" i="14"/>
  <c r="U48" i="14"/>
  <c r="V48" i="14"/>
  <c r="X48" i="14"/>
  <c r="Y48" i="14"/>
  <c r="AA48" i="14"/>
  <c r="AB48" i="14"/>
  <c r="AJ48" i="14"/>
  <c r="AK48" i="14"/>
  <c r="AM48" i="14"/>
  <c r="AN48" i="14"/>
  <c r="AV48" i="14"/>
  <c r="AW48" i="14"/>
  <c r="AP48" i="14"/>
  <c r="AQ48" i="14"/>
  <c r="AS48" i="14"/>
  <c r="AT48" i="14"/>
  <c r="BB48" i="14"/>
  <c r="BC48" i="14"/>
  <c r="I11" i="14"/>
  <c r="J11" i="14"/>
  <c r="L11" i="14"/>
  <c r="M11" i="14"/>
  <c r="O11" i="14"/>
  <c r="P11" i="14"/>
  <c r="R11" i="14"/>
  <c r="S11" i="14"/>
  <c r="U11" i="14"/>
  <c r="V11" i="14"/>
  <c r="X11" i="14"/>
  <c r="Y11" i="14"/>
  <c r="AA11" i="14"/>
  <c r="AB11" i="14"/>
  <c r="AJ11" i="14"/>
  <c r="AK11" i="14"/>
  <c r="AM11" i="14"/>
  <c r="AN11" i="14"/>
  <c r="AV11" i="14"/>
  <c r="AW11" i="14"/>
  <c r="AP11" i="14"/>
  <c r="AQ11" i="14"/>
  <c r="AS11" i="14"/>
  <c r="AT11" i="14"/>
  <c r="BB11" i="14"/>
  <c r="BC11" i="14"/>
  <c r="I14" i="14"/>
  <c r="J14" i="14"/>
  <c r="L14" i="14"/>
  <c r="M14" i="14"/>
  <c r="O14" i="14"/>
  <c r="P14" i="14"/>
  <c r="R14" i="14"/>
  <c r="S14" i="14"/>
  <c r="U14" i="14"/>
  <c r="V14" i="14"/>
  <c r="X14" i="14"/>
  <c r="Y14" i="14"/>
  <c r="AA14" i="14"/>
  <c r="AB14" i="14"/>
  <c r="AJ14" i="14"/>
  <c r="AK14" i="14"/>
  <c r="AM14" i="14"/>
  <c r="AN14" i="14"/>
  <c r="AV14" i="14"/>
  <c r="AW14" i="14"/>
  <c r="AP14" i="14"/>
  <c r="AQ14" i="14"/>
  <c r="AS14" i="14"/>
  <c r="AT14" i="14"/>
  <c r="BB14" i="14"/>
  <c r="BC14" i="14"/>
  <c r="AZ31" i="12"/>
  <c r="AY31" i="12"/>
  <c r="AZ35" i="12"/>
  <c r="AY35" i="12"/>
  <c r="AZ25" i="12"/>
  <c r="AY25" i="12"/>
  <c r="AZ57" i="12"/>
  <c r="AY57" i="12"/>
  <c r="AZ56" i="12"/>
  <c r="AY56" i="12"/>
  <c r="AZ55" i="12"/>
  <c r="AY55" i="12"/>
  <c r="AZ21" i="12"/>
  <c r="AY21" i="12"/>
  <c r="AZ54" i="12"/>
  <c r="AY54" i="12"/>
  <c r="AZ53" i="12"/>
  <c r="AY53" i="12"/>
  <c r="AZ52" i="12"/>
  <c r="AY52" i="12"/>
  <c r="AZ51" i="12"/>
  <c r="AY51" i="12"/>
  <c r="AZ32" i="12"/>
  <c r="AY32" i="12"/>
  <c r="AZ50" i="12"/>
  <c r="AY50" i="12"/>
  <c r="AZ49" i="12"/>
  <c r="AY49" i="12"/>
  <c r="AZ48" i="12"/>
  <c r="AY48" i="12"/>
  <c r="AZ15" i="12"/>
  <c r="AY15" i="12"/>
  <c r="AZ13" i="12"/>
  <c r="AY13" i="12"/>
  <c r="AZ47" i="12"/>
  <c r="AY47" i="12"/>
  <c r="AZ46" i="12"/>
  <c r="AY46" i="12"/>
  <c r="AZ18" i="12"/>
  <c r="AY18" i="12"/>
  <c r="AZ8" i="12"/>
  <c r="AY8" i="12"/>
  <c r="AZ45" i="12"/>
  <c r="AY45" i="12"/>
  <c r="AZ12" i="12"/>
  <c r="AY12" i="12"/>
  <c r="AZ44" i="12"/>
  <c r="AY44" i="12"/>
  <c r="AZ22" i="12"/>
  <c r="AY22" i="12"/>
  <c r="AZ43" i="12"/>
  <c r="AY43" i="12"/>
  <c r="AZ7" i="12"/>
  <c r="AY7" i="12"/>
  <c r="AZ42" i="12"/>
  <c r="AY42" i="12"/>
  <c r="AZ10" i="12"/>
  <c r="AY10" i="12"/>
  <c r="AZ17" i="12"/>
  <c r="AY17" i="12"/>
  <c r="AZ29" i="12"/>
  <c r="AY29" i="12"/>
  <c r="AZ41" i="12"/>
  <c r="AY41" i="12"/>
  <c r="AZ26" i="12"/>
  <c r="AY26" i="12"/>
  <c r="AZ40" i="12"/>
  <c r="AY40" i="12"/>
  <c r="AZ30" i="12"/>
  <c r="AY30" i="12"/>
  <c r="AZ16" i="12"/>
  <c r="AY16" i="12"/>
  <c r="AZ39" i="12"/>
  <c r="AY39" i="12"/>
  <c r="AZ24" i="12"/>
  <c r="AY24" i="12"/>
  <c r="AZ38" i="12"/>
  <c r="AY38" i="12"/>
  <c r="AZ19" i="12"/>
  <c r="AY19" i="12"/>
  <c r="AZ6" i="12"/>
  <c r="AY6" i="12"/>
  <c r="AZ4" i="12"/>
  <c r="AY4" i="12"/>
  <c r="AZ37" i="12"/>
  <c r="AY37" i="12"/>
  <c r="AZ36" i="12"/>
  <c r="AY36" i="12"/>
  <c r="AZ33" i="12"/>
  <c r="AY33" i="12"/>
  <c r="AZ9" i="12"/>
  <c r="AY9" i="12"/>
  <c r="AZ34" i="12"/>
  <c r="AY34" i="12"/>
  <c r="AZ5" i="12"/>
  <c r="AY5" i="12"/>
  <c r="AZ14" i="12"/>
  <c r="AY14" i="12"/>
  <c r="I21" i="14"/>
  <c r="E21" i="14" s="1"/>
  <c r="J21" i="14"/>
  <c r="L21" i="14"/>
  <c r="M21" i="14"/>
  <c r="O21" i="14"/>
  <c r="P21" i="14"/>
  <c r="R21" i="14"/>
  <c r="S21" i="14"/>
  <c r="U21" i="14"/>
  <c r="V21" i="14"/>
  <c r="X21" i="14"/>
  <c r="Y21" i="14"/>
  <c r="AA21" i="14"/>
  <c r="AB21" i="14"/>
  <c r="AJ21" i="14"/>
  <c r="AK21" i="14"/>
  <c r="AM21" i="14"/>
  <c r="AN21" i="14"/>
  <c r="AV21" i="14"/>
  <c r="AW21" i="14"/>
  <c r="AP21" i="14"/>
  <c r="AQ21" i="14"/>
  <c r="AS21" i="14"/>
  <c r="AT21" i="14"/>
  <c r="BB21" i="14"/>
  <c r="BC21" i="14"/>
  <c r="I92" i="14"/>
  <c r="J92" i="14"/>
  <c r="L92" i="14"/>
  <c r="M92" i="14"/>
  <c r="O92" i="14"/>
  <c r="P92" i="14"/>
  <c r="R92" i="14"/>
  <c r="S92" i="14"/>
  <c r="U92" i="14"/>
  <c r="V92" i="14"/>
  <c r="X92" i="14"/>
  <c r="Y92" i="14"/>
  <c r="AA92" i="14"/>
  <c r="AB92" i="14"/>
  <c r="AJ92" i="14"/>
  <c r="AK92" i="14"/>
  <c r="AM92" i="14"/>
  <c r="AN92" i="14"/>
  <c r="AV92" i="14"/>
  <c r="AW92" i="14"/>
  <c r="AP92" i="14"/>
  <c r="AQ92" i="14"/>
  <c r="AS92" i="14"/>
  <c r="AT92" i="14"/>
  <c r="BB92" i="14"/>
  <c r="BC92" i="14"/>
  <c r="I105" i="14"/>
  <c r="J105" i="14"/>
  <c r="L105" i="14"/>
  <c r="M105" i="14"/>
  <c r="O105" i="14"/>
  <c r="P105" i="14"/>
  <c r="R105" i="14"/>
  <c r="S105" i="14"/>
  <c r="U105" i="14"/>
  <c r="V105" i="14"/>
  <c r="X105" i="14"/>
  <c r="Y105" i="14"/>
  <c r="AA105" i="14"/>
  <c r="AB105" i="14"/>
  <c r="AJ105" i="14"/>
  <c r="AK105" i="14"/>
  <c r="AM105" i="14"/>
  <c r="AN105" i="14"/>
  <c r="AV105" i="14"/>
  <c r="AW105" i="14"/>
  <c r="AP105" i="14"/>
  <c r="AQ105" i="14"/>
  <c r="AS105" i="14"/>
  <c r="AT105" i="14"/>
  <c r="BB105" i="14"/>
  <c r="BC105" i="14"/>
  <c r="I10" i="14"/>
  <c r="J10" i="14"/>
  <c r="L10" i="14"/>
  <c r="M10" i="14"/>
  <c r="O10" i="14"/>
  <c r="P10" i="14"/>
  <c r="R10" i="14"/>
  <c r="S10" i="14"/>
  <c r="U10" i="14"/>
  <c r="V10" i="14"/>
  <c r="X10" i="14"/>
  <c r="Y10" i="14"/>
  <c r="AA10" i="14"/>
  <c r="AB10" i="14"/>
  <c r="AJ10" i="14"/>
  <c r="AK10" i="14"/>
  <c r="AM10" i="14"/>
  <c r="AN10" i="14"/>
  <c r="AV10" i="14"/>
  <c r="AW10" i="14"/>
  <c r="AP10" i="14"/>
  <c r="AQ10" i="14"/>
  <c r="AS10" i="14"/>
  <c r="AT10" i="14"/>
  <c r="BB10" i="14"/>
  <c r="BC10" i="14"/>
  <c r="I33" i="14"/>
  <c r="J33" i="14"/>
  <c r="L33" i="14"/>
  <c r="M33" i="14"/>
  <c r="O33" i="14"/>
  <c r="P33" i="14"/>
  <c r="R33" i="14"/>
  <c r="S33" i="14"/>
  <c r="U33" i="14"/>
  <c r="V33" i="14"/>
  <c r="X33" i="14"/>
  <c r="Y33" i="14"/>
  <c r="AA33" i="14"/>
  <c r="AB33" i="14"/>
  <c r="AJ33" i="14"/>
  <c r="AK33" i="14"/>
  <c r="AM33" i="14"/>
  <c r="AN33" i="14"/>
  <c r="AV33" i="14"/>
  <c r="AW33" i="14"/>
  <c r="AP33" i="14"/>
  <c r="AQ33" i="14"/>
  <c r="AS33" i="14"/>
  <c r="AT33" i="14"/>
  <c r="BB33" i="14"/>
  <c r="BC33" i="14"/>
  <c r="I25" i="14"/>
  <c r="J25" i="14"/>
  <c r="L25" i="14"/>
  <c r="M25" i="14"/>
  <c r="O25" i="14"/>
  <c r="P25" i="14"/>
  <c r="R25" i="14"/>
  <c r="S25" i="14"/>
  <c r="U25" i="14"/>
  <c r="V25" i="14"/>
  <c r="X25" i="14"/>
  <c r="Y25" i="14"/>
  <c r="AA25" i="14"/>
  <c r="AB25" i="14"/>
  <c r="AJ25" i="14"/>
  <c r="AK25" i="14"/>
  <c r="AM25" i="14"/>
  <c r="AN25" i="14"/>
  <c r="AV25" i="14"/>
  <c r="AW25" i="14"/>
  <c r="AP25" i="14"/>
  <c r="AQ25" i="14"/>
  <c r="AS25" i="14"/>
  <c r="AT25" i="14"/>
  <c r="BB25" i="14"/>
  <c r="BC25" i="14"/>
  <c r="I31" i="14"/>
  <c r="J31" i="14"/>
  <c r="L31" i="14"/>
  <c r="M31" i="14"/>
  <c r="O31" i="14"/>
  <c r="P31" i="14"/>
  <c r="R31" i="14"/>
  <c r="S31" i="14"/>
  <c r="U31" i="14"/>
  <c r="V31" i="14"/>
  <c r="X31" i="14"/>
  <c r="Y31" i="14"/>
  <c r="AA31" i="14"/>
  <c r="AB31" i="14"/>
  <c r="AJ31" i="14"/>
  <c r="AK31" i="14"/>
  <c r="AM31" i="14"/>
  <c r="AN31" i="14"/>
  <c r="AV31" i="14"/>
  <c r="AW31" i="14"/>
  <c r="AP31" i="14"/>
  <c r="AQ31" i="14"/>
  <c r="AS31" i="14"/>
  <c r="AT31" i="14"/>
  <c r="BB31" i="14"/>
  <c r="BC31" i="14"/>
  <c r="I34" i="14"/>
  <c r="J34" i="14"/>
  <c r="L34" i="14"/>
  <c r="M34" i="14"/>
  <c r="O34" i="14"/>
  <c r="P34" i="14"/>
  <c r="R34" i="14"/>
  <c r="S34" i="14"/>
  <c r="U34" i="14"/>
  <c r="V34" i="14"/>
  <c r="X34" i="14"/>
  <c r="Y34" i="14"/>
  <c r="AA34" i="14"/>
  <c r="AB34" i="14"/>
  <c r="AJ34" i="14"/>
  <c r="AK34" i="14"/>
  <c r="AM34" i="14"/>
  <c r="AN34" i="14"/>
  <c r="AV34" i="14"/>
  <c r="E34" i="14" s="1"/>
  <c r="AW34" i="14"/>
  <c r="AP34" i="14"/>
  <c r="AQ34" i="14"/>
  <c r="AS34" i="14"/>
  <c r="AT34" i="14"/>
  <c r="BB34" i="14"/>
  <c r="BC34" i="14"/>
  <c r="I32" i="14"/>
  <c r="J32" i="14"/>
  <c r="L32" i="14"/>
  <c r="M32" i="14"/>
  <c r="O32" i="14"/>
  <c r="P32" i="14"/>
  <c r="R32" i="14"/>
  <c r="S32" i="14"/>
  <c r="U32" i="14"/>
  <c r="V32" i="14"/>
  <c r="X32" i="14"/>
  <c r="Y32" i="14"/>
  <c r="AA32" i="14"/>
  <c r="AB32" i="14"/>
  <c r="AJ32" i="14"/>
  <c r="AK32" i="14"/>
  <c r="AM32" i="14"/>
  <c r="AN32" i="14"/>
  <c r="AV32" i="14"/>
  <c r="AW32" i="14"/>
  <c r="AP32" i="14"/>
  <c r="AQ32" i="14"/>
  <c r="AS32" i="14"/>
  <c r="AT32" i="14"/>
  <c r="BB32" i="14"/>
  <c r="BC32" i="14"/>
  <c r="I50" i="14"/>
  <c r="J50" i="14"/>
  <c r="L50" i="14"/>
  <c r="M50" i="14"/>
  <c r="O50" i="14"/>
  <c r="P50" i="14"/>
  <c r="R50" i="14"/>
  <c r="S50" i="14"/>
  <c r="U50" i="14"/>
  <c r="V50" i="14"/>
  <c r="X50" i="14"/>
  <c r="Y50" i="14"/>
  <c r="AA50" i="14"/>
  <c r="AB50" i="14"/>
  <c r="AJ50" i="14"/>
  <c r="AK50" i="14"/>
  <c r="AM50" i="14"/>
  <c r="AN50" i="14"/>
  <c r="AV50" i="14"/>
  <c r="AW50" i="14"/>
  <c r="AP50" i="14"/>
  <c r="AQ50" i="14"/>
  <c r="AS50" i="14"/>
  <c r="AT50" i="14"/>
  <c r="BB50" i="14"/>
  <c r="BC50" i="14"/>
  <c r="I5" i="17"/>
  <c r="J5" i="17"/>
  <c r="L5" i="17"/>
  <c r="M5" i="17"/>
  <c r="O5" i="17"/>
  <c r="P5" i="17"/>
  <c r="R5" i="17"/>
  <c r="S5" i="17"/>
  <c r="U5" i="17"/>
  <c r="V5" i="17"/>
  <c r="X5" i="17"/>
  <c r="Y5" i="17"/>
  <c r="AA5" i="17"/>
  <c r="AB5" i="17"/>
  <c r="AD5" i="17"/>
  <c r="AE5" i="17"/>
  <c r="AG5" i="17"/>
  <c r="AH5" i="17"/>
  <c r="AJ5" i="17"/>
  <c r="AK5" i="17"/>
  <c r="AM5" i="17"/>
  <c r="AN5" i="17"/>
  <c r="AV5" i="17"/>
  <c r="AW5" i="17"/>
  <c r="AP5" i="17"/>
  <c r="AQ5" i="17"/>
  <c r="AS5" i="17"/>
  <c r="AT5" i="17"/>
  <c r="BB5" i="17"/>
  <c r="BC5" i="17"/>
  <c r="I22" i="17"/>
  <c r="J22" i="17"/>
  <c r="L22" i="17"/>
  <c r="M22" i="17"/>
  <c r="O22" i="17"/>
  <c r="P22" i="17"/>
  <c r="R22" i="17"/>
  <c r="S22" i="17"/>
  <c r="U22" i="17"/>
  <c r="V22" i="17"/>
  <c r="X22" i="17"/>
  <c r="Y22" i="17"/>
  <c r="AA22" i="17"/>
  <c r="AB22" i="17"/>
  <c r="AD22" i="17"/>
  <c r="AE22" i="17"/>
  <c r="AG22" i="17"/>
  <c r="AH22" i="17"/>
  <c r="AJ22" i="17"/>
  <c r="AK22" i="17"/>
  <c r="AM22" i="17"/>
  <c r="AN22" i="17"/>
  <c r="AV22" i="17"/>
  <c r="AW22" i="17"/>
  <c r="AP22" i="17"/>
  <c r="AQ22" i="17"/>
  <c r="AS22" i="17"/>
  <c r="AT22" i="17"/>
  <c r="BB22" i="17"/>
  <c r="BC22" i="17"/>
  <c r="I9" i="17"/>
  <c r="J9" i="17"/>
  <c r="L9" i="17"/>
  <c r="M9" i="17"/>
  <c r="O9" i="17"/>
  <c r="P9" i="17"/>
  <c r="R9" i="17"/>
  <c r="S9" i="17"/>
  <c r="U9" i="17"/>
  <c r="V9" i="17"/>
  <c r="X9" i="17"/>
  <c r="Y9" i="17"/>
  <c r="AA9" i="17"/>
  <c r="AB9" i="17"/>
  <c r="AD9" i="17"/>
  <c r="AE9" i="17"/>
  <c r="AG9" i="17"/>
  <c r="AH9" i="17"/>
  <c r="AJ9" i="17"/>
  <c r="AK9" i="17"/>
  <c r="AM9" i="17"/>
  <c r="AN9" i="17"/>
  <c r="AV9" i="17"/>
  <c r="AW9" i="17"/>
  <c r="AP9" i="17"/>
  <c r="AQ9" i="17"/>
  <c r="AS9" i="17"/>
  <c r="AT9" i="17"/>
  <c r="BB9" i="17"/>
  <c r="BC9" i="17"/>
  <c r="I20" i="17"/>
  <c r="J20" i="17"/>
  <c r="L20" i="17"/>
  <c r="M20" i="17"/>
  <c r="O20" i="17"/>
  <c r="P20" i="17"/>
  <c r="R20" i="17"/>
  <c r="S20" i="17"/>
  <c r="U20" i="17"/>
  <c r="V20" i="17"/>
  <c r="X20" i="17"/>
  <c r="Y20" i="17"/>
  <c r="AA20" i="17"/>
  <c r="AB20" i="17"/>
  <c r="AD20" i="17"/>
  <c r="AE20" i="17"/>
  <c r="AG20" i="17"/>
  <c r="AH20" i="17"/>
  <c r="AJ20" i="17"/>
  <c r="AK20" i="17"/>
  <c r="AM20" i="17"/>
  <c r="AN20" i="17"/>
  <c r="AV20" i="17"/>
  <c r="AW20" i="17"/>
  <c r="AP20" i="17"/>
  <c r="AQ20" i="17"/>
  <c r="AS20" i="17"/>
  <c r="AT20" i="17"/>
  <c r="BB20" i="17"/>
  <c r="BC20" i="17"/>
  <c r="I12" i="17"/>
  <c r="J12" i="17"/>
  <c r="L12" i="17"/>
  <c r="M12" i="17"/>
  <c r="O12" i="17"/>
  <c r="P12" i="17"/>
  <c r="R12" i="17"/>
  <c r="S12" i="17"/>
  <c r="U12" i="17"/>
  <c r="V12" i="17"/>
  <c r="X12" i="17"/>
  <c r="Y12" i="17"/>
  <c r="AA12" i="17"/>
  <c r="AB12" i="17"/>
  <c r="AD12" i="17"/>
  <c r="AE12" i="17"/>
  <c r="AG12" i="17"/>
  <c r="AH12" i="17"/>
  <c r="AJ12" i="17"/>
  <c r="AK12" i="17"/>
  <c r="AM12" i="17"/>
  <c r="AN12" i="17"/>
  <c r="AV12" i="17"/>
  <c r="AW12" i="17"/>
  <c r="AP12" i="17"/>
  <c r="AQ12" i="17"/>
  <c r="AS12" i="17"/>
  <c r="AT12" i="17"/>
  <c r="BB12" i="17"/>
  <c r="BC12" i="17"/>
  <c r="I4" i="17"/>
  <c r="J4" i="17"/>
  <c r="L4" i="17"/>
  <c r="M4" i="17"/>
  <c r="O4" i="17"/>
  <c r="P4" i="17"/>
  <c r="R4" i="17"/>
  <c r="S4" i="17"/>
  <c r="U4" i="17"/>
  <c r="V4" i="17"/>
  <c r="X4" i="17"/>
  <c r="Y4" i="17"/>
  <c r="AA4" i="17"/>
  <c r="AB4" i="17"/>
  <c r="AD4" i="17"/>
  <c r="AE4" i="17"/>
  <c r="AG4" i="17"/>
  <c r="AH4" i="17"/>
  <c r="AJ4" i="17"/>
  <c r="AK4" i="17"/>
  <c r="AM4" i="17"/>
  <c r="AN4" i="17"/>
  <c r="AV4" i="17"/>
  <c r="AW4" i="17"/>
  <c r="AP4" i="17"/>
  <c r="AQ4" i="17"/>
  <c r="AS4" i="17"/>
  <c r="AT4" i="17"/>
  <c r="BB4" i="17"/>
  <c r="BC4" i="17"/>
  <c r="I16" i="17"/>
  <c r="J16" i="17"/>
  <c r="L16" i="17"/>
  <c r="M16" i="17"/>
  <c r="O16" i="17"/>
  <c r="P16" i="17"/>
  <c r="R16" i="17"/>
  <c r="S16" i="17"/>
  <c r="U16" i="17"/>
  <c r="V16" i="17"/>
  <c r="X16" i="17"/>
  <c r="Y16" i="17"/>
  <c r="AA16" i="17"/>
  <c r="AB16" i="17"/>
  <c r="AD16" i="17"/>
  <c r="AE16" i="17"/>
  <c r="AG16" i="17"/>
  <c r="AH16" i="17"/>
  <c r="AJ16" i="17"/>
  <c r="AK16" i="17"/>
  <c r="AM16" i="17"/>
  <c r="AN16" i="17"/>
  <c r="AV16" i="17"/>
  <c r="AW16" i="17"/>
  <c r="AP16" i="17"/>
  <c r="AQ16" i="17"/>
  <c r="AS16" i="17"/>
  <c r="AT16" i="17"/>
  <c r="BB16" i="17"/>
  <c r="BC16" i="17"/>
  <c r="I18" i="17"/>
  <c r="J18" i="17"/>
  <c r="L18" i="17"/>
  <c r="M18" i="17"/>
  <c r="O18" i="17"/>
  <c r="P18" i="17"/>
  <c r="R18" i="17"/>
  <c r="S18" i="17"/>
  <c r="U18" i="17"/>
  <c r="V18" i="17"/>
  <c r="X18" i="17"/>
  <c r="Y18" i="17"/>
  <c r="AA18" i="17"/>
  <c r="AB18" i="17"/>
  <c r="AD18" i="17"/>
  <c r="AE18" i="17"/>
  <c r="AG18" i="17"/>
  <c r="AH18" i="17"/>
  <c r="AJ18" i="17"/>
  <c r="AK18" i="17"/>
  <c r="AM18" i="17"/>
  <c r="AN18" i="17"/>
  <c r="AV18" i="17"/>
  <c r="AW18" i="17"/>
  <c r="AP18" i="17"/>
  <c r="AQ18" i="17"/>
  <c r="AS18" i="17"/>
  <c r="AT18" i="17"/>
  <c r="BB18" i="17"/>
  <c r="BC18" i="17"/>
  <c r="E23" i="12" l="1"/>
  <c r="E59" i="12"/>
  <c r="E28" i="12"/>
  <c r="E27" i="12"/>
  <c r="E58" i="12"/>
  <c r="E20" i="12"/>
  <c r="F62" i="12"/>
  <c r="F61" i="12"/>
  <c r="F60" i="12"/>
  <c r="E58" i="14"/>
  <c r="E53" i="14"/>
  <c r="E29" i="14"/>
  <c r="E10" i="14"/>
  <c r="E37" i="14"/>
  <c r="E38" i="14"/>
  <c r="E36" i="14"/>
  <c r="E46" i="14"/>
  <c r="E32" i="14"/>
  <c r="E31" i="14"/>
  <c r="E25" i="14"/>
  <c r="E105" i="14"/>
  <c r="E14" i="14"/>
  <c r="E19" i="14"/>
  <c r="E50" i="14"/>
  <c r="E33" i="14"/>
  <c r="E92" i="14"/>
  <c r="E11" i="14"/>
  <c r="E49" i="14"/>
  <c r="E57" i="14"/>
  <c r="F16" i="19"/>
  <c r="F15" i="19"/>
  <c r="F17" i="19"/>
  <c r="F6" i="19"/>
  <c r="F29" i="19"/>
  <c r="F28" i="19"/>
  <c r="F27" i="19"/>
  <c r="F9" i="19"/>
  <c r="F24" i="19"/>
  <c r="F32" i="16"/>
  <c r="F44" i="16"/>
  <c r="F11" i="16"/>
  <c r="F39" i="16"/>
  <c r="F24" i="16"/>
  <c r="F36" i="16"/>
  <c r="F115" i="16"/>
  <c r="F51" i="16"/>
  <c r="F52" i="16"/>
  <c r="F25" i="16"/>
  <c r="F22" i="16"/>
  <c r="F35" i="16"/>
  <c r="F49" i="16"/>
  <c r="F45" i="16"/>
  <c r="F33" i="16"/>
  <c r="F10" i="16"/>
  <c r="F95" i="17"/>
  <c r="F94" i="17"/>
  <c r="F93" i="17"/>
  <c r="F92" i="17"/>
  <c r="F91" i="17"/>
  <c r="F98" i="17"/>
  <c r="F90" i="17"/>
  <c r="F97" i="17"/>
  <c r="F96" i="17"/>
  <c r="F4" i="17"/>
  <c r="F22" i="17"/>
  <c r="F28" i="17"/>
  <c r="F25" i="17"/>
  <c r="F35" i="17"/>
  <c r="F33" i="17"/>
  <c r="F31" i="17"/>
  <c r="F30" i="17"/>
  <c r="F14" i="17"/>
  <c r="F16" i="17"/>
  <c r="F9" i="17"/>
  <c r="F34" i="17"/>
  <c r="F23" i="17"/>
  <c r="F32" i="17"/>
  <c r="F11" i="17"/>
  <c r="F18" i="17"/>
  <c r="F20" i="17"/>
  <c r="F5" i="17"/>
  <c r="F7" i="17"/>
  <c r="F12" i="17"/>
  <c r="F115" i="14"/>
  <c r="F114" i="14"/>
  <c r="F113" i="14"/>
  <c r="F112" i="14"/>
  <c r="F111" i="14"/>
  <c r="F110" i="14"/>
  <c r="F109" i="14"/>
  <c r="F108" i="14"/>
  <c r="F107" i="14"/>
  <c r="F106" i="14"/>
  <c r="F58" i="14"/>
  <c r="F53" i="14"/>
  <c r="F37" i="14"/>
  <c r="F116" i="14"/>
  <c r="F50" i="14"/>
  <c r="F25" i="14"/>
  <c r="F92" i="14"/>
  <c r="F11" i="14"/>
  <c r="F49" i="14"/>
  <c r="F38" i="14"/>
  <c r="F36" i="14"/>
  <c r="F29" i="14"/>
  <c r="F46" i="14"/>
  <c r="F32" i="14"/>
  <c r="F33" i="14"/>
  <c r="F21" i="14"/>
  <c r="F48" i="14"/>
  <c r="F57" i="14"/>
  <c r="F34" i="14"/>
  <c r="F10" i="14"/>
  <c r="F16" i="14"/>
  <c r="F31" i="14"/>
  <c r="F105" i="14"/>
  <c r="F14" i="14"/>
  <c r="F19" i="14"/>
  <c r="F23" i="12"/>
  <c r="F59" i="12"/>
  <c r="F28" i="12"/>
  <c r="F27" i="12"/>
  <c r="F11" i="12"/>
  <c r="F58" i="12"/>
  <c r="F20" i="12"/>
  <c r="F13" i="19"/>
  <c r="F18" i="19"/>
  <c r="F20" i="19"/>
  <c r="F10" i="19"/>
  <c r="F30" i="19"/>
  <c r="F79" i="19"/>
  <c r="F31" i="19"/>
  <c r="F78" i="19"/>
  <c r="F80" i="19"/>
  <c r="E80" i="19"/>
  <c r="E31" i="19"/>
  <c r="E18" i="19"/>
  <c r="E28" i="19"/>
  <c r="E79" i="19"/>
  <c r="E78" i="19"/>
  <c r="E13" i="19"/>
  <c r="E20" i="19"/>
  <c r="E30" i="19"/>
  <c r="E9" i="19"/>
  <c r="E10" i="19"/>
  <c r="E16" i="19"/>
  <c r="E29" i="19"/>
  <c r="E27" i="19"/>
  <c r="E24" i="19"/>
  <c r="E15" i="19"/>
  <c r="E6" i="19"/>
  <c r="E17" i="19"/>
  <c r="AQ26" i="19" l="1"/>
  <c r="AP26" i="19"/>
  <c r="AQ21" i="19"/>
  <c r="AP21" i="19"/>
  <c r="AQ8" i="19"/>
  <c r="AP8" i="19"/>
  <c r="AQ67" i="19"/>
  <c r="AP67" i="19"/>
  <c r="AQ64" i="19"/>
  <c r="AP64" i="19"/>
  <c r="AQ77" i="19"/>
  <c r="AP77" i="19"/>
  <c r="AQ76" i="19"/>
  <c r="AP76" i="19"/>
  <c r="AQ75" i="19"/>
  <c r="AP75" i="19"/>
  <c r="AQ25" i="19"/>
  <c r="AP25" i="19"/>
  <c r="AQ74" i="19"/>
  <c r="AP74" i="19"/>
  <c r="AQ73" i="19"/>
  <c r="AP73" i="19"/>
  <c r="AQ72" i="19"/>
  <c r="AP72" i="19"/>
  <c r="AQ71" i="19"/>
  <c r="AP71" i="19"/>
  <c r="AQ70" i="19"/>
  <c r="AP70" i="19"/>
  <c r="AQ69" i="19"/>
  <c r="AP69" i="19"/>
  <c r="AQ68" i="19"/>
  <c r="AP68" i="19"/>
  <c r="AQ58" i="19"/>
  <c r="AP58" i="19"/>
  <c r="AQ66" i="19"/>
  <c r="AP66" i="19"/>
  <c r="AQ60" i="19"/>
  <c r="AP60" i="19"/>
  <c r="AQ65" i="19"/>
  <c r="AP65" i="19"/>
  <c r="AQ19" i="19"/>
  <c r="AP19" i="19"/>
  <c r="AQ63" i="19"/>
  <c r="AP63" i="19"/>
  <c r="AQ55" i="19"/>
  <c r="AP55" i="19"/>
  <c r="AQ62" i="19"/>
  <c r="AP62" i="19"/>
  <c r="AQ61" i="19"/>
  <c r="AP61" i="19"/>
  <c r="AQ59" i="19"/>
  <c r="AP59" i="19"/>
  <c r="AQ12" i="19"/>
  <c r="AP12" i="19"/>
  <c r="AQ57" i="19"/>
  <c r="AP57" i="19"/>
  <c r="AQ43" i="19"/>
  <c r="AP43" i="19"/>
  <c r="AQ56" i="19"/>
  <c r="AP56" i="19"/>
  <c r="AQ40" i="19"/>
  <c r="AP40" i="19"/>
  <c r="AQ49" i="19"/>
  <c r="AP49" i="19"/>
  <c r="AQ5" i="19"/>
  <c r="AP5" i="19"/>
  <c r="AQ53" i="19"/>
  <c r="AP53" i="19"/>
  <c r="AQ22" i="19"/>
  <c r="AP22" i="19"/>
  <c r="AQ48" i="19"/>
  <c r="AP48" i="19"/>
  <c r="AQ54" i="19"/>
  <c r="AP54" i="19"/>
  <c r="AQ52" i="19"/>
  <c r="AP52" i="19"/>
  <c r="AQ51" i="19"/>
  <c r="AP51" i="19"/>
  <c r="AQ50" i="19"/>
  <c r="AP50" i="19"/>
  <c r="AQ44" i="19"/>
  <c r="AP44" i="19"/>
  <c r="AQ41" i="19"/>
  <c r="AP41" i="19"/>
  <c r="AQ47" i="19"/>
  <c r="AP47" i="19"/>
  <c r="AQ23" i="19"/>
  <c r="AP23" i="19"/>
  <c r="AQ11" i="19"/>
  <c r="AP11" i="19"/>
  <c r="AQ46" i="19"/>
  <c r="AP46" i="19"/>
  <c r="AQ39" i="19"/>
  <c r="AP39" i="19"/>
  <c r="AQ14" i="19"/>
  <c r="AP14" i="19"/>
  <c r="AQ45" i="19"/>
  <c r="AP45" i="19"/>
  <c r="AQ4" i="19"/>
  <c r="AP4" i="19"/>
  <c r="AQ42" i="19"/>
  <c r="AP42" i="19"/>
  <c r="AQ7" i="19"/>
  <c r="AP7" i="19"/>
  <c r="AQ37" i="19"/>
  <c r="AP37" i="19"/>
  <c r="AQ34" i="19"/>
  <c r="AP34" i="19"/>
  <c r="AQ36" i="19"/>
  <c r="AP36" i="19"/>
  <c r="AQ38" i="19"/>
  <c r="AP38" i="19"/>
  <c r="AQ32" i="19"/>
  <c r="AP32" i="19"/>
  <c r="AQ33" i="19"/>
  <c r="AP33" i="19"/>
  <c r="AQ35" i="19"/>
  <c r="AP35" i="19"/>
  <c r="AQ31" i="18"/>
  <c r="AP31" i="18"/>
  <c r="AQ32" i="18"/>
  <c r="AP32" i="18"/>
  <c r="AQ30" i="18"/>
  <c r="AP30" i="18"/>
  <c r="AQ26" i="18"/>
  <c r="AP26" i="18"/>
  <c r="AQ27" i="18"/>
  <c r="AP27" i="18"/>
  <c r="AQ28" i="18"/>
  <c r="AP28" i="18"/>
  <c r="AQ8" i="18"/>
  <c r="AP8" i="18"/>
  <c r="AQ13" i="18"/>
  <c r="AP13" i="18"/>
  <c r="AQ11" i="18"/>
  <c r="AP11" i="18"/>
  <c r="AQ24" i="18"/>
  <c r="AP24" i="18"/>
  <c r="AQ20" i="18"/>
  <c r="AP20" i="18"/>
  <c r="AQ5" i="18"/>
  <c r="AP5" i="18"/>
  <c r="AQ25" i="18"/>
  <c r="AP25" i="18"/>
  <c r="AQ14" i="18"/>
  <c r="AP14" i="18"/>
  <c r="AQ16" i="18"/>
  <c r="AP16" i="18"/>
  <c r="AQ53" i="18"/>
  <c r="AP53" i="18"/>
  <c r="AQ52" i="18"/>
  <c r="AP52" i="18"/>
  <c r="AQ51" i="18"/>
  <c r="AP51" i="18"/>
  <c r="AQ50" i="18"/>
  <c r="AP50" i="18"/>
  <c r="AQ46" i="18"/>
  <c r="AP46" i="18"/>
  <c r="AQ49" i="18"/>
  <c r="AP49" i="18"/>
  <c r="AQ47" i="18"/>
  <c r="AP47" i="18"/>
  <c r="AQ48" i="18"/>
  <c r="AP48" i="18"/>
  <c r="AQ43" i="18"/>
  <c r="AP43" i="18"/>
  <c r="AQ18" i="18"/>
  <c r="AP18" i="18"/>
  <c r="AQ45" i="18"/>
  <c r="AP45" i="18"/>
  <c r="AQ44" i="18"/>
  <c r="AP44" i="18"/>
  <c r="AQ29" i="18"/>
  <c r="AP29" i="18"/>
  <c r="AQ42" i="18"/>
  <c r="AP42" i="18"/>
  <c r="AQ17" i="18"/>
  <c r="AP17" i="18"/>
  <c r="AQ41" i="18"/>
  <c r="AP41" i="18"/>
  <c r="AQ19" i="18"/>
  <c r="AP19" i="18"/>
  <c r="AQ39" i="18"/>
  <c r="AP39" i="18"/>
  <c r="AQ23" i="18"/>
  <c r="AP23" i="18"/>
  <c r="AQ40" i="18"/>
  <c r="AP40" i="18"/>
  <c r="AQ37" i="18"/>
  <c r="AP37" i="18"/>
  <c r="AQ12" i="18"/>
  <c r="AP12" i="18"/>
  <c r="AQ10" i="18"/>
  <c r="AP10" i="18"/>
  <c r="AQ21" i="18"/>
  <c r="AP21" i="18"/>
  <c r="AQ38" i="18"/>
  <c r="AP38" i="18"/>
  <c r="AQ7" i="18"/>
  <c r="AP7" i="18"/>
  <c r="AQ22" i="18"/>
  <c r="AP22" i="18"/>
  <c r="AQ6" i="18"/>
  <c r="AP6" i="18"/>
  <c r="AQ35" i="18"/>
  <c r="AP35" i="18"/>
  <c r="AQ36" i="18"/>
  <c r="AP36" i="18"/>
  <c r="AQ9" i="18"/>
  <c r="AP9" i="18"/>
  <c r="AQ33" i="18"/>
  <c r="AP33" i="18"/>
  <c r="AQ34" i="18"/>
  <c r="AP34" i="18"/>
  <c r="AQ15" i="18"/>
  <c r="AP15" i="18"/>
  <c r="AQ4" i="18"/>
  <c r="AP4" i="18"/>
  <c r="AQ74" i="17"/>
  <c r="AP74" i="17"/>
  <c r="AQ89" i="17"/>
  <c r="AP89" i="17"/>
  <c r="AQ88" i="17"/>
  <c r="AP88" i="17"/>
  <c r="AQ87" i="17"/>
  <c r="AP87" i="17"/>
  <c r="AQ10" i="17"/>
  <c r="AP10" i="17"/>
  <c r="AQ86" i="17"/>
  <c r="AP86" i="17"/>
  <c r="AQ85" i="17"/>
  <c r="AP85" i="17"/>
  <c r="AQ36" i="17"/>
  <c r="AP36" i="17"/>
  <c r="AQ21" i="17"/>
  <c r="AP21" i="17"/>
  <c r="AQ84" i="17"/>
  <c r="AP84" i="17"/>
  <c r="AQ17" i="17"/>
  <c r="AP17" i="17"/>
  <c r="AQ83" i="17"/>
  <c r="AP83" i="17"/>
  <c r="AQ27" i="17"/>
  <c r="AP27" i="17"/>
  <c r="AQ82" i="17"/>
  <c r="AP82" i="17"/>
  <c r="AQ81" i="17"/>
  <c r="AP81" i="17"/>
  <c r="AQ13" i="17"/>
  <c r="AP13" i="17"/>
  <c r="AQ80" i="17"/>
  <c r="AP80" i="17"/>
  <c r="AQ79" i="17"/>
  <c r="AP79" i="17"/>
  <c r="AQ72" i="17"/>
  <c r="AP72" i="17"/>
  <c r="AQ67" i="17"/>
  <c r="AP67" i="17"/>
  <c r="AQ78" i="17"/>
  <c r="AP78" i="17"/>
  <c r="AQ26" i="17"/>
  <c r="AP26" i="17"/>
  <c r="AQ77" i="17"/>
  <c r="AP77" i="17"/>
  <c r="AQ76" i="17"/>
  <c r="AP76" i="17"/>
  <c r="AQ24" i="17"/>
  <c r="AP24" i="17"/>
  <c r="AQ57" i="17"/>
  <c r="AP57" i="17"/>
  <c r="AQ75" i="17"/>
  <c r="AP75" i="17"/>
  <c r="AQ6" i="17"/>
  <c r="AP6" i="17"/>
  <c r="AQ59" i="17"/>
  <c r="AP59" i="17"/>
  <c r="AQ56" i="17"/>
  <c r="AP56" i="17"/>
  <c r="AQ73" i="17"/>
  <c r="AP73" i="17"/>
  <c r="AQ58" i="17"/>
  <c r="AP58" i="17"/>
  <c r="AQ71" i="17"/>
  <c r="AP71" i="17"/>
  <c r="AQ70" i="17"/>
  <c r="AP70" i="17"/>
  <c r="AQ69" i="17"/>
  <c r="AP69" i="17"/>
  <c r="AQ68" i="17"/>
  <c r="AP68" i="17"/>
  <c r="AQ54" i="17"/>
  <c r="AP54" i="17"/>
  <c r="AQ29" i="17"/>
  <c r="AP29" i="17"/>
  <c r="AQ66" i="17"/>
  <c r="AP66" i="17"/>
  <c r="AQ65" i="17"/>
  <c r="AP65" i="17"/>
  <c r="AQ64" i="17"/>
  <c r="AP64" i="17"/>
  <c r="AQ63" i="17"/>
  <c r="AP63" i="17"/>
  <c r="AQ62" i="17"/>
  <c r="AP62" i="17"/>
  <c r="AQ61" i="17"/>
  <c r="AP61" i="17"/>
  <c r="AQ15" i="17"/>
  <c r="AP15" i="17"/>
  <c r="AQ60" i="17"/>
  <c r="AP60" i="17"/>
  <c r="AQ53" i="17"/>
  <c r="AP53" i="17"/>
  <c r="AQ51" i="17"/>
  <c r="AP51" i="17"/>
  <c r="AQ50" i="17"/>
  <c r="AP50" i="17"/>
  <c r="AQ55" i="17"/>
  <c r="AP55" i="17"/>
  <c r="AQ52" i="17"/>
  <c r="AP52" i="17"/>
  <c r="AQ49" i="17"/>
  <c r="AP49" i="17"/>
  <c r="AQ19" i="17"/>
  <c r="AP19" i="17"/>
  <c r="AQ45" i="17"/>
  <c r="AP45" i="17"/>
  <c r="AQ42" i="17"/>
  <c r="AP42" i="17"/>
  <c r="AQ39" i="17"/>
  <c r="AP39" i="17"/>
  <c r="AQ48" i="17"/>
  <c r="AP48" i="17"/>
  <c r="AQ47" i="17"/>
  <c r="AP47" i="17"/>
  <c r="AQ46" i="17"/>
  <c r="AP46" i="17"/>
  <c r="AQ44" i="17"/>
  <c r="AP44" i="17"/>
  <c r="AQ41" i="17"/>
  <c r="AP41" i="17"/>
  <c r="AQ43" i="17"/>
  <c r="AP43" i="17"/>
  <c r="AQ8" i="17"/>
  <c r="AP8" i="17"/>
  <c r="AQ40" i="17"/>
  <c r="AP40" i="17"/>
  <c r="AQ37" i="17"/>
  <c r="AP37" i="17"/>
  <c r="AQ38" i="17"/>
  <c r="AP38" i="17"/>
  <c r="AQ104" i="14"/>
  <c r="AP104" i="14"/>
  <c r="AQ35" i="14"/>
  <c r="AP35" i="14"/>
  <c r="AQ103" i="14"/>
  <c r="AP103" i="14"/>
  <c r="AQ102" i="14"/>
  <c r="AP102" i="14"/>
  <c r="AQ101" i="14"/>
  <c r="AP101" i="14"/>
  <c r="AQ27" i="14"/>
  <c r="AP27" i="14"/>
  <c r="AQ100" i="14"/>
  <c r="AP100" i="14"/>
  <c r="AQ99" i="14"/>
  <c r="AP99" i="14"/>
  <c r="AQ13" i="14"/>
  <c r="AP13" i="14"/>
  <c r="AQ80" i="14"/>
  <c r="AP80" i="14"/>
  <c r="AQ98" i="14"/>
  <c r="AP98" i="14"/>
  <c r="AQ97" i="14"/>
  <c r="AP97" i="14"/>
  <c r="AQ42" i="14"/>
  <c r="AP42" i="14"/>
  <c r="AQ30" i="14"/>
  <c r="AP30" i="14"/>
  <c r="AQ28" i="14"/>
  <c r="AP28" i="14"/>
  <c r="AQ40" i="14"/>
  <c r="AP40" i="14"/>
  <c r="AQ43" i="14"/>
  <c r="AP43" i="14"/>
  <c r="AQ96" i="14"/>
  <c r="AP96" i="14"/>
  <c r="AQ95" i="14"/>
  <c r="AP95" i="14"/>
  <c r="AQ94" i="14"/>
  <c r="AP94" i="14"/>
  <c r="AQ93" i="14"/>
  <c r="AP93" i="14"/>
  <c r="AQ9" i="14"/>
  <c r="AP9" i="14"/>
  <c r="AQ87" i="14"/>
  <c r="AP87" i="14"/>
  <c r="AQ91" i="14"/>
  <c r="AP91" i="14"/>
  <c r="AQ90" i="14"/>
  <c r="AP90" i="14"/>
  <c r="AQ89" i="14"/>
  <c r="AP89" i="14"/>
  <c r="AQ55" i="14"/>
  <c r="AP55" i="14"/>
  <c r="AQ88" i="14"/>
  <c r="AP88" i="14"/>
  <c r="AQ82" i="14"/>
  <c r="AP82" i="14"/>
  <c r="AQ81" i="14"/>
  <c r="AP81" i="14"/>
  <c r="AQ4" i="14"/>
  <c r="AP4" i="14"/>
  <c r="AQ86" i="14"/>
  <c r="AP86" i="14"/>
  <c r="AQ22" i="14"/>
  <c r="AP22" i="14"/>
  <c r="AQ85" i="14"/>
  <c r="AP85" i="14"/>
  <c r="AQ83" i="14"/>
  <c r="AP83" i="14"/>
  <c r="AQ24" i="14"/>
  <c r="AP24" i="14"/>
  <c r="AQ15" i="14"/>
  <c r="AP15" i="14"/>
  <c r="AQ54" i="14"/>
  <c r="AP54" i="14"/>
  <c r="AQ79" i="14"/>
  <c r="AP79" i="14"/>
  <c r="AQ84" i="14"/>
  <c r="AP84" i="14"/>
  <c r="AQ26" i="14"/>
  <c r="AP26" i="14"/>
  <c r="AQ76" i="14"/>
  <c r="AP76" i="14"/>
  <c r="AQ45" i="14"/>
  <c r="AP45" i="14"/>
  <c r="AQ51" i="14"/>
  <c r="AP51" i="14"/>
  <c r="AQ75" i="14"/>
  <c r="AP75" i="14"/>
  <c r="AQ52" i="14"/>
  <c r="AP52" i="14"/>
  <c r="AQ72" i="14"/>
  <c r="AP72" i="14"/>
  <c r="AQ47" i="14"/>
  <c r="AP47" i="14"/>
  <c r="AQ41" i="14"/>
  <c r="AP41" i="14"/>
  <c r="AQ78" i="14"/>
  <c r="AP78" i="14"/>
  <c r="AQ44" i="14"/>
  <c r="AP44" i="14"/>
  <c r="AQ77" i="14"/>
  <c r="AP77" i="14"/>
  <c r="AQ7" i="14"/>
  <c r="AP7" i="14"/>
  <c r="AQ12" i="14"/>
  <c r="AP12" i="14"/>
  <c r="AQ56" i="14"/>
  <c r="AP56" i="14"/>
  <c r="AQ74" i="14"/>
  <c r="AP74" i="14"/>
  <c r="AQ71" i="14"/>
  <c r="AP71" i="14"/>
  <c r="AQ69" i="14"/>
  <c r="AP69" i="14"/>
  <c r="AQ73" i="14"/>
  <c r="AP73" i="14"/>
  <c r="AQ39" i="14"/>
  <c r="AP39" i="14"/>
  <c r="AQ70" i="14"/>
  <c r="AP70" i="14"/>
  <c r="AQ65" i="14"/>
  <c r="AP65" i="14"/>
  <c r="AQ68" i="14"/>
  <c r="AP68" i="14"/>
  <c r="AQ66" i="14"/>
  <c r="AP66" i="14"/>
  <c r="AQ67" i="14"/>
  <c r="AP67" i="14"/>
  <c r="AQ64" i="14"/>
  <c r="AP64" i="14"/>
  <c r="AQ18" i="14"/>
  <c r="AP18" i="14"/>
  <c r="AQ17" i="14"/>
  <c r="AP17" i="14"/>
  <c r="AQ20" i="14"/>
  <c r="AP20" i="14"/>
  <c r="AQ5" i="14"/>
  <c r="AP5" i="14"/>
  <c r="AQ61" i="14"/>
  <c r="AP61" i="14"/>
  <c r="AQ6" i="14"/>
  <c r="AP6" i="14"/>
  <c r="AQ63" i="14"/>
  <c r="AP63" i="14"/>
  <c r="AQ8" i="14"/>
  <c r="AP8" i="14"/>
  <c r="AQ62" i="14"/>
  <c r="AP62" i="14"/>
  <c r="AQ60" i="14"/>
  <c r="AP60" i="14"/>
  <c r="AQ59" i="14"/>
  <c r="AP59" i="14"/>
  <c r="AQ23" i="14"/>
  <c r="AP23" i="14"/>
  <c r="AQ31" i="12"/>
  <c r="AP31" i="12"/>
  <c r="AQ35" i="12"/>
  <c r="AP35" i="12"/>
  <c r="AQ25" i="12"/>
  <c r="AP25" i="12"/>
  <c r="AQ57" i="12"/>
  <c r="AP57" i="12"/>
  <c r="AQ21" i="12"/>
  <c r="AP21" i="12"/>
  <c r="AQ15" i="12"/>
  <c r="AP15" i="12"/>
  <c r="AQ53" i="12"/>
  <c r="AP53" i="12"/>
  <c r="AQ56" i="12"/>
  <c r="AP56" i="12"/>
  <c r="AQ55" i="12"/>
  <c r="AP55" i="12"/>
  <c r="AQ54" i="12"/>
  <c r="AP54" i="12"/>
  <c r="AQ44" i="12"/>
  <c r="AP44" i="12"/>
  <c r="AQ52" i="12"/>
  <c r="AP52" i="12"/>
  <c r="AQ51" i="12"/>
  <c r="AP51" i="12"/>
  <c r="AQ32" i="12"/>
  <c r="AP32" i="12"/>
  <c r="AQ50" i="12"/>
  <c r="AP50" i="12"/>
  <c r="AQ49" i="12"/>
  <c r="AP49" i="12"/>
  <c r="AQ13" i="12"/>
  <c r="AP13" i="12"/>
  <c r="AQ48" i="12"/>
  <c r="AP48" i="12"/>
  <c r="AQ47" i="12"/>
  <c r="AP47" i="12"/>
  <c r="AQ18" i="12"/>
  <c r="AP18" i="12"/>
  <c r="AQ46" i="12"/>
  <c r="AP46" i="12"/>
  <c r="AQ8" i="12"/>
  <c r="AP8" i="12"/>
  <c r="AQ43" i="12"/>
  <c r="AP43" i="12"/>
  <c r="AQ10" i="12"/>
  <c r="AP10" i="12"/>
  <c r="AQ45" i="12"/>
  <c r="AP45" i="12"/>
  <c r="AQ22" i="12"/>
  <c r="AP22" i="12"/>
  <c r="AQ12" i="12"/>
  <c r="AP12" i="12"/>
  <c r="AQ7" i="12"/>
  <c r="AP7" i="12"/>
  <c r="AQ17" i="12"/>
  <c r="AP17" i="12"/>
  <c r="AQ26" i="12"/>
  <c r="AP26" i="12"/>
  <c r="AQ42" i="12"/>
  <c r="AP42" i="12"/>
  <c r="AQ29" i="12"/>
  <c r="AP29" i="12"/>
  <c r="AQ41" i="12"/>
  <c r="AP41" i="12"/>
  <c r="AQ24" i="12"/>
  <c r="AP24" i="12"/>
  <c r="AQ30" i="12"/>
  <c r="AP30" i="12"/>
  <c r="AQ37" i="12"/>
  <c r="AP37" i="12"/>
  <c r="AQ40" i="12"/>
  <c r="AP40" i="12"/>
  <c r="AQ16" i="12"/>
  <c r="AP16" i="12"/>
  <c r="AQ38" i="12"/>
  <c r="AP38" i="12"/>
  <c r="AQ39" i="12"/>
  <c r="AP39" i="12"/>
  <c r="AQ4" i="12"/>
  <c r="AP4" i="12"/>
  <c r="AQ19" i="12"/>
  <c r="AP19" i="12"/>
  <c r="AQ36" i="12"/>
  <c r="AP36" i="12"/>
  <c r="AQ9" i="12"/>
  <c r="AP9" i="12"/>
  <c r="AQ6" i="12"/>
  <c r="AP6" i="12"/>
  <c r="AQ33" i="12"/>
  <c r="AP33" i="12"/>
  <c r="AQ5" i="12"/>
  <c r="AP5" i="12"/>
  <c r="AQ34" i="12"/>
  <c r="AP34" i="12"/>
  <c r="AQ14" i="12"/>
  <c r="AP14" i="12"/>
  <c r="AQ4" i="16"/>
  <c r="AP4" i="16"/>
  <c r="AQ47" i="16"/>
  <c r="AP47" i="16"/>
  <c r="AQ40" i="16"/>
  <c r="AP40" i="16"/>
  <c r="AQ26" i="16"/>
  <c r="AP26" i="16"/>
  <c r="AQ20" i="16"/>
  <c r="AP20" i="16"/>
  <c r="AQ28" i="16"/>
  <c r="AP28" i="16"/>
  <c r="AQ95" i="16"/>
  <c r="AP95" i="16"/>
  <c r="AQ43" i="16"/>
  <c r="AP43" i="16"/>
  <c r="AQ86" i="16"/>
  <c r="AP86" i="16"/>
  <c r="AQ106" i="16"/>
  <c r="AP106" i="16"/>
  <c r="AQ114" i="16"/>
  <c r="AP114" i="16"/>
  <c r="AQ46" i="16"/>
  <c r="AP46" i="16"/>
  <c r="AQ113" i="16"/>
  <c r="AP113" i="16"/>
  <c r="AQ112" i="16"/>
  <c r="AP112" i="16"/>
  <c r="AQ111" i="16"/>
  <c r="AP111" i="16"/>
  <c r="AQ110" i="16"/>
  <c r="AP110" i="16"/>
  <c r="AQ109" i="16"/>
  <c r="AP109" i="16"/>
  <c r="AQ108" i="16"/>
  <c r="AP108" i="16"/>
  <c r="AQ107" i="16"/>
  <c r="AP107" i="16"/>
  <c r="AQ105" i="16"/>
  <c r="AP105" i="16"/>
  <c r="AQ104" i="16"/>
  <c r="AP104" i="16"/>
  <c r="AQ103" i="16"/>
  <c r="AP103" i="16"/>
  <c r="AQ102" i="16"/>
  <c r="AP102" i="16"/>
  <c r="AQ101" i="16"/>
  <c r="AP101" i="16"/>
  <c r="AQ100" i="16"/>
  <c r="AP100" i="16"/>
  <c r="AQ94" i="16"/>
  <c r="AP94" i="16"/>
  <c r="AQ99" i="16"/>
  <c r="AP99" i="16"/>
  <c r="AQ98" i="16"/>
  <c r="AP98" i="16"/>
  <c r="AQ97" i="16"/>
  <c r="AP97" i="16"/>
  <c r="AQ96" i="16"/>
  <c r="AP96" i="16"/>
  <c r="AQ87" i="16"/>
  <c r="AP87" i="16"/>
  <c r="AQ42" i="16"/>
  <c r="AP42" i="16"/>
  <c r="AQ70" i="16"/>
  <c r="AP70" i="16"/>
  <c r="AQ93" i="16"/>
  <c r="AP93" i="16"/>
  <c r="AQ9" i="16"/>
  <c r="AP9" i="16"/>
  <c r="AQ92" i="16"/>
  <c r="AP92" i="16"/>
  <c r="AQ89" i="16"/>
  <c r="AP89" i="16"/>
  <c r="AQ21" i="16"/>
  <c r="AP21" i="16"/>
  <c r="AQ30" i="16"/>
  <c r="AP30" i="16"/>
  <c r="AQ91" i="16"/>
  <c r="AP91" i="16"/>
  <c r="AQ90" i="16"/>
  <c r="AP90" i="16"/>
  <c r="AQ41" i="16"/>
  <c r="AP41" i="16"/>
  <c r="AQ80" i="16"/>
  <c r="AP80" i="16"/>
  <c r="AQ16" i="16"/>
  <c r="AP16" i="16"/>
  <c r="AQ79" i="16"/>
  <c r="AP79" i="16"/>
  <c r="AQ17" i="16"/>
  <c r="AP17" i="16"/>
  <c r="AQ88" i="16"/>
  <c r="AP88" i="16"/>
  <c r="AQ34" i="16"/>
  <c r="AP34" i="16"/>
  <c r="AQ50" i="16"/>
  <c r="AP50" i="16"/>
  <c r="AQ7" i="16"/>
  <c r="AP7" i="16"/>
  <c r="AQ5" i="16"/>
  <c r="AP5" i="16"/>
  <c r="AQ82" i="16"/>
  <c r="AP82" i="16"/>
  <c r="AQ76" i="16"/>
  <c r="AP76" i="16"/>
  <c r="AQ85" i="16"/>
  <c r="AP85" i="16"/>
  <c r="AQ77" i="16"/>
  <c r="AP77" i="16"/>
  <c r="AQ84" i="16"/>
  <c r="AP84" i="16"/>
  <c r="AQ83" i="16"/>
  <c r="AP83" i="16"/>
  <c r="AQ81" i="16"/>
  <c r="AP81" i="16"/>
  <c r="AQ73" i="16"/>
  <c r="AP73" i="16"/>
  <c r="AQ74" i="16"/>
  <c r="AP74" i="16"/>
  <c r="AQ13" i="16"/>
  <c r="AP13" i="16"/>
  <c r="AQ71" i="16"/>
  <c r="AP71" i="16"/>
  <c r="AQ78" i="16"/>
  <c r="AP78" i="16"/>
  <c r="AQ61" i="16"/>
  <c r="AP61" i="16"/>
  <c r="AQ75" i="16"/>
  <c r="AP75" i="16"/>
  <c r="AQ37" i="16"/>
  <c r="AP37" i="16"/>
  <c r="AQ69" i="16"/>
  <c r="AP69" i="16"/>
  <c r="AQ72" i="16"/>
  <c r="AP72" i="16"/>
  <c r="AQ65" i="16"/>
  <c r="AP65" i="16"/>
  <c r="AQ67" i="16"/>
  <c r="AP67" i="16"/>
  <c r="AQ62" i="16"/>
  <c r="AP62" i="16"/>
  <c r="AQ29" i="16"/>
  <c r="AP29" i="16"/>
  <c r="AQ68" i="16"/>
  <c r="AP68" i="16"/>
  <c r="AQ31" i="16"/>
  <c r="AP31" i="16"/>
  <c r="AQ6" i="16"/>
  <c r="AP6" i="16"/>
  <c r="AQ27" i="16"/>
  <c r="AP27" i="16"/>
  <c r="AQ64" i="16"/>
  <c r="AP64" i="16"/>
  <c r="AQ12" i="16"/>
  <c r="AP12" i="16"/>
  <c r="AQ15" i="16"/>
  <c r="AP15" i="16"/>
  <c r="AQ58" i="16"/>
  <c r="AP58" i="16"/>
  <c r="AQ66" i="16"/>
  <c r="AP66" i="16"/>
  <c r="AQ19" i="16"/>
  <c r="AP19" i="16"/>
  <c r="AQ8" i="16"/>
  <c r="AP8" i="16"/>
  <c r="AQ63" i="16"/>
  <c r="AP63" i="16"/>
  <c r="AQ14" i="16"/>
  <c r="AP14" i="16"/>
  <c r="AQ53" i="16"/>
  <c r="AP53" i="16"/>
  <c r="AQ60" i="16"/>
  <c r="AP60" i="16"/>
  <c r="AQ56" i="16"/>
  <c r="AP56" i="16"/>
  <c r="AQ59" i="16"/>
  <c r="AP59" i="16"/>
  <c r="AQ55" i="16"/>
  <c r="AP55" i="16"/>
  <c r="AQ57" i="16"/>
  <c r="AP57" i="16"/>
  <c r="AQ54" i="16"/>
  <c r="AP54" i="16"/>
  <c r="AQ23" i="16"/>
  <c r="AP23" i="16"/>
  <c r="AQ38" i="16"/>
  <c r="AP38" i="16"/>
  <c r="I9" i="14" l="1"/>
  <c r="J9" i="14"/>
  <c r="L9" i="14"/>
  <c r="M9" i="14"/>
  <c r="O9" i="14"/>
  <c r="P9" i="14"/>
  <c r="R9" i="14"/>
  <c r="S9" i="14"/>
  <c r="U9" i="14"/>
  <c r="V9" i="14"/>
  <c r="X9" i="14"/>
  <c r="Y9" i="14"/>
  <c r="AA9" i="14"/>
  <c r="AB9" i="14"/>
  <c r="AJ9" i="14"/>
  <c r="AK9" i="14"/>
  <c r="AM9" i="14"/>
  <c r="AN9" i="14"/>
  <c r="AV9" i="14"/>
  <c r="AW9" i="14"/>
  <c r="AS9" i="14"/>
  <c r="AT9" i="14"/>
  <c r="BB9" i="14"/>
  <c r="BC9" i="14"/>
  <c r="I94" i="14"/>
  <c r="J94" i="14"/>
  <c r="L94" i="14"/>
  <c r="M94" i="14"/>
  <c r="O94" i="14"/>
  <c r="P94" i="14"/>
  <c r="R94" i="14"/>
  <c r="S94" i="14"/>
  <c r="U94" i="14"/>
  <c r="V94" i="14"/>
  <c r="X94" i="14"/>
  <c r="Y94" i="14"/>
  <c r="AA94" i="14"/>
  <c r="AB94" i="14"/>
  <c r="AJ94" i="14"/>
  <c r="AK94" i="14"/>
  <c r="AM94" i="14"/>
  <c r="AN94" i="14"/>
  <c r="AV94" i="14"/>
  <c r="AW94" i="14"/>
  <c r="AS94" i="14"/>
  <c r="AT94" i="14"/>
  <c r="BB94" i="14"/>
  <c r="BC94" i="14"/>
  <c r="I42" i="14"/>
  <c r="J42" i="14"/>
  <c r="L42" i="14"/>
  <c r="M42" i="14"/>
  <c r="O42" i="14"/>
  <c r="P42" i="14"/>
  <c r="R42" i="14"/>
  <c r="S42" i="14"/>
  <c r="U42" i="14"/>
  <c r="V42" i="14"/>
  <c r="X42" i="14"/>
  <c r="Y42" i="14"/>
  <c r="AA42" i="14"/>
  <c r="AB42" i="14"/>
  <c r="AJ42" i="14"/>
  <c r="AK42" i="14"/>
  <c r="AM42" i="14"/>
  <c r="AN42" i="14"/>
  <c r="AV42" i="14"/>
  <c r="AW42" i="14"/>
  <c r="AS42" i="14"/>
  <c r="AT42" i="14"/>
  <c r="BB42" i="14"/>
  <c r="BC42" i="14"/>
  <c r="I13" i="14"/>
  <c r="J13" i="14"/>
  <c r="L13" i="14"/>
  <c r="M13" i="14"/>
  <c r="O13" i="14"/>
  <c r="P13" i="14"/>
  <c r="R13" i="14"/>
  <c r="S13" i="14"/>
  <c r="U13" i="14"/>
  <c r="V13" i="14"/>
  <c r="X13" i="14"/>
  <c r="Y13" i="14"/>
  <c r="AA13" i="14"/>
  <c r="AB13" i="14"/>
  <c r="AJ13" i="14"/>
  <c r="AK13" i="14"/>
  <c r="AM13" i="14"/>
  <c r="AN13" i="14"/>
  <c r="AV13" i="14"/>
  <c r="AW13" i="14"/>
  <c r="AS13" i="14"/>
  <c r="AT13" i="14"/>
  <c r="BB13" i="14"/>
  <c r="BC13" i="14"/>
  <c r="I27" i="14"/>
  <c r="J27" i="14"/>
  <c r="L27" i="14"/>
  <c r="M27" i="14"/>
  <c r="O27" i="14"/>
  <c r="P27" i="14"/>
  <c r="R27" i="14"/>
  <c r="S27" i="14"/>
  <c r="U27" i="14"/>
  <c r="V27" i="14"/>
  <c r="X27" i="14"/>
  <c r="Y27" i="14"/>
  <c r="AA27" i="14"/>
  <c r="AB27" i="14"/>
  <c r="AJ27" i="14"/>
  <c r="AK27" i="14"/>
  <c r="AM27" i="14"/>
  <c r="AN27" i="14"/>
  <c r="AV27" i="14"/>
  <c r="AW27" i="14"/>
  <c r="AS27" i="14"/>
  <c r="AT27" i="14"/>
  <c r="BB27" i="14"/>
  <c r="BC27" i="14"/>
  <c r="I103" i="14"/>
  <c r="J103" i="14"/>
  <c r="L103" i="14"/>
  <c r="M103" i="14"/>
  <c r="O103" i="14"/>
  <c r="P103" i="14"/>
  <c r="R103" i="14"/>
  <c r="S103" i="14"/>
  <c r="U103" i="14"/>
  <c r="V103" i="14"/>
  <c r="X103" i="14"/>
  <c r="Y103" i="14"/>
  <c r="AA103" i="14"/>
  <c r="AB103" i="14"/>
  <c r="AJ103" i="14"/>
  <c r="AK103" i="14"/>
  <c r="AM103" i="14"/>
  <c r="AN103" i="14"/>
  <c r="AV103" i="14"/>
  <c r="AW103" i="14"/>
  <c r="AS103" i="14"/>
  <c r="AT103" i="14"/>
  <c r="BB103" i="14"/>
  <c r="BC103" i="14"/>
  <c r="I35" i="14"/>
  <c r="J35" i="14"/>
  <c r="L35" i="14"/>
  <c r="M35" i="14"/>
  <c r="O35" i="14"/>
  <c r="P35" i="14"/>
  <c r="R35" i="14"/>
  <c r="S35" i="14"/>
  <c r="U35" i="14"/>
  <c r="V35" i="14"/>
  <c r="X35" i="14"/>
  <c r="Y35" i="14"/>
  <c r="AA35" i="14"/>
  <c r="AB35" i="14"/>
  <c r="AJ35" i="14"/>
  <c r="AK35" i="14"/>
  <c r="AM35" i="14"/>
  <c r="AN35" i="14"/>
  <c r="AV35" i="14"/>
  <c r="AW35" i="14"/>
  <c r="AS35" i="14"/>
  <c r="AT35" i="14"/>
  <c r="BB35" i="14"/>
  <c r="BC35" i="14"/>
  <c r="I104" i="14"/>
  <c r="J104" i="14"/>
  <c r="L104" i="14"/>
  <c r="M104" i="14"/>
  <c r="O104" i="14"/>
  <c r="P104" i="14"/>
  <c r="R104" i="14"/>
  <c r="S104" i="14"/>
  <c r="U104" i="14"/>
  <c r="V104" i="14"/>
  <c r="X104" i="14"/>
  <c r="Y104" i="14"/>
  <c r="AA104" i="14"/>
  <c r="AB104" i="14"/>
  <c r="AJ104" i="14"/>
  <c r="AK104" i="14"/>
  <c r="AM104" i="14"/>
  <c r="AN104" i="14"/>
  <c r="AV104" i="14"/>
  <c r="AW104" i="14"/>
  <c r="AS104" i="14"/>
  <c r="AT104" i="14"/>
  <c r="BB104" i="14"/>
  <c r="BC104" i="14"/>
  <c r="I58" i="19"/>
  <c r="J58" i="19"/>
  <c r="L58" i="19"/>
  <c r="M58" i="19"/>
  <c r="O58" i="19"/>
  <c r="P58" i="19"/>
  <c r="R58" i="19"/>
  <c r="S58" i="19"/>
  <c r="U58" i="19"/>
  <c r="V58" i="19"/>
  <c r="X58" i="19"/>
  <c r="Y58" i="19"/>
  <c r="AA58" i="19"/>
  <c r="AB58" i="19"/>
  <c r="AD58" i="19"/>
  <c r="AE58" i="19"/>
  <c r="AG58" i="19"/>
  <c r="AH58" i="19"/>
  <c r="AJ58" i="19"/>
  <c r="AK58" i="19"/>
  <c r="AM58" i="19"/>
  <c r="AN58" i="19"/>
  <c r="AV58" i="19"/>
  <c r="AW58" i="19"/>
  <c r="AS58" i="19"/>
  <c r="AT58" i="19"/>
  <c r="BB58" i="19"/>
  <c r="BC58" i="19"/>
  <c r="I71" i="19"/>
  <c r="J71" i="19"/>
  <c r="L71" i="19"/>
  <c r="M71" i="19"/>
  <c r="O71" i="19"/>
  <c r="P71" i="19"/>
  <c r="R71" i="19"/>
  <c r="S71" i="19"/>
  <c r="U71" i="19"/>
  <c r="V71" i="19"/>
  <c r="X71" i="19"/>
  <c r="Y71" i="19"/>
  <c r="AA71" i="19"/>
  <c r="AB71" i="19"/>
  <c r="AD71" i="19"/>
  <c r="AE71" i="19"/>
  <c r="AG71" i="19"/>
  <c r="AH71" i="19"/>
  <c r="AJ71" i="19"/>
  <c r="AK71" i="19"/>
  <c r="AM71" i="19"/>
  <c r="AN71" i="19"/>
  <c r="AV71" i="19"/>
  <c r="AW71" i="19"/>
  <c r="AS71" i="19"/>
  <c r="AT71" i="19"/>
  <c r="BB71" i="19"/>
  <c r="BC71" i="19"/>
  <c r="I25" i="19"/>
  <c r="J25" i="19"/>
  <c r="L25" i="19"/>
  <c r="M25" i="19"/>
  <c r="O25" i="19"/>
  <c r="P25" i="19"/>
  <c r="R25" i="19"/>
  <c r="S25" i="19"/>
  <c r="U25" i="19"/>
  <c r="V25" i="19"/>
  <c r="X25" i="19"/>
  <c r="Y25" i="19"/>
  <c r="AA25" i="19"/>
  <c r="AB25" i="19"/>
  <c r="AD25" i="19"/>
  <c r="AE25" i="19"/>
  <c r="AG25" i="19"/>
  <c r="AH25" i="19"/>
  <c r="AJ25" i="19"/>
  <c r="AK25" i="19"/>
  <c r="AM25" i="19"/>
  <c r="AN25" i="19"/>
  <c r="AV25" i="19"/>
  <c r="AW25" i="19"/>
  <c r="AS25" i="19"/>
  <c r="AT25" i="19"/>
  <c r="BB25" i="19"/>
  <c r="BC25" i="19"/>
  <c r="I75" i="19"/>
  <c r="J75" i="19"/>
  <c r="L75" i="19"/>
  <c r="M75" i="19"/>
  <c r="O75" i="19"/>
  <c r="P75" i="19"/>
  <c r="R75" i="19"/>
  <c r="S75" i="19"/>
  <c r="U75" i="19"/>
  <c r="V75" i="19"/>
  <c r="X75" i="19"/>
  <c r="Y75" i="19"/>
  <c r="AA75" i="19"/>
  <c r="AB75" i="19"/>
  <c r="AD75" i="19"/>
  <c r="AE75" i="19"/>
  <c r="AG75" i="19"/>
  <c r="AH75" i="19"/>
  <c r="AJ75" i="19"/>
  <c r="AK75" i="19"/>
  <c r="AM75" i="19"/>
  <c r="AN75" i="19"/>
  <c r="AV75" i="19"/>
  <c r="AW75" i="19"/>
  <c r="AS75" i="19"/>
  <c r="AT75" i="19"/>
  <c r="BB75" i="19"/>
  <c r="BC75" i="19"/>
  <c r="I76" i="19"/>
  <c r="J76" i="19"/>
  <c r="L76" i="19"/>
  <c r="M76" i="19"/>
  <c r="O76" i="19"/>
  <c r="P76" i="19"/>
  <c r="R76" i="19"/>
  <c r="S76" i="19"/>
  <c r="U76" i="19"/>
  <c r="V76" i="19"/>
  <c r="X76" i="19"/>
  <c r="Y76" i="19"/>
  <c r="AA76" i="19"/>
  <c r="AB76" i="19"/>
  <c r="AD76" i="19"/>
  <c r="AE76" i="19"/>
  <c r="AG76" i="19"/>
  <c r="AH76" i="19"/>
  <c r="AJ76" i="19"/>
  <c r="AK76" i="19"/>
  <c r="AM76" i="19"/>
  <c r="AN76" i="19"/>
  <c r="AV76" i="19"/>
  <c r="AW76" i="19"/>
  <c r="AS76" i="19"/>
  <c r="AT76" i="19"/>
  <c r="BB76" i="19"/>
  <c r="BC76" i="19"/>
  <c r="I64" i="19"/>
  <c r="J64" i="19"/>
  <c r="L64" i="19"/>
  <c r="M64" i="19"/>
  <c r="O64" i="19"/>
  <c r="P64" i="19"/>
  <c r="R64" i="19"/>
  <c r="S64" i="19"/>
  <c r="U64" i="19"/>
  <c r="V64" i="19"/>
  <c r="X64" i="19"/>
  <c r="Y64" i="19"/>
  <c r="AA64" i="19"/>
  <c r="AB64" i="19"/>
  <c r="AD64" i="19"/>
  <c r="AE64" i="19"/>
  <c r="AG64" i="19"/>
  <c r="AH64" i="19"/>
  <c r="AJ64" i="19"/>
  <c r="AK64" i="19"/>
  <c r="AM64" i="19"/>
  <c r="AN64" i="19"/>
  <c r="AV64" i="19"/>
  <c r="AW64" i="19"/>
  <c r="AS64" i="19"/>
  <c r="AT64" i="19"/>
  <c r="BB64" i="19"/>
  <c r="BC64" i="19"/>
  <c r="I67" i="19"/>
  <c r="J67" i="19"/>
  <c r="L67" i="19"/>
  <c r="M67" i="19"/>
  <c r="O67" i="19"/>
  <c r="P67" i="19"/>
  <c r="R67" i="19"/>
  <c r="S67" i="19"/>
  <c r="U67" i="19"/>
  <c r="V67" i="19"/>
  <c r="X67" i="19"/>
  <c r="Y67" i="19"/>
  <c r="AA67" i="19"/>
  <c r="AB67" i="19"/>
  <c r="AD67" i="19"/>
  <c r="AE67" i="19"/>
  <c r="AG67" i="19"/>
  <c r="AH67" i="19"/>
  <c r="AJ67" i="19"/>
  <c r="AK67" i="19"/>
  <c r="AM67" i="19"/>
  <c r="AN67" i="19"/>
  <c r="AV67" i="19"/>
  <c r="AW67" i="19"/>
  <c r="AS67" i="19"/>
  <c r="AT67" i="19"/>
  <c r="BB67" i="19"/>
  <c r="BC67" i="19"/>
  <c r="I8" i="19"/>
  <c r="J8" i="19"/>
  <c r="L8" i="19"/>
  <c r="M8" i="19"/>
  <c r="O8" i="19"/>
  <c r="P8" i="19"/>
  <c r="R8" i="19"/>
  <c r="S8" i="19"/>
  <c r="U8" i="19"/>
  <c r="V8" i="19"/>
  <c r="X8" i="19"/>
  <c r="Y8" i="19"/>
  <c r="AA8" i="19"/>
  <c r="AB8" i="19"/>
  <c r="AD8" i="19"/>
  <c r="AE8" i="19"/>
  <c r="AG8" i="19"/>
  <c r="AH8" i="19"/>
  <c r="AJ8" i="19"/>
  <c r="AK8" i="19"/>
  <c r="AM8" i="19"/>
  <c r="AN8" i="19"/>
  <c r="AV8" i="19"/>
  <c r="AW8" i="19"/>
  <c r="AS8" i="19"/>
  <c r="AT8" i="19"/>
  <c r="BB8" i="19"/>
  <c r="BC8" i="19"/>
  <c r="I21" i="19"/>
  <c r="J21" i="19"/>
  <c r="L21" i="19"/>
  <c r="M21" i="19"/>
  <c r="O21" i="19"/>
  <c r="P21" i="19"/>
  <c r="R21" i="19"/>
  <c r="S21" i="19"/>
  <c r="U21" i="19"/>
  <c r="V21" i="19"/>
  <c r="X21" i="19"/>
  <c r="Y21" i="19"/>
  <c r="AA21" i="19"/>
  <c r="AB21" i="19"/>
  <c r="AD21" i="19"/>
  <c r="AE21" i="19"/>
  <c r="AG21" i="19"/>
  <c r="AH21" i="19"/>
  <c r="AJ21" i="19"/>
  <c r="AK21" i="19"/>
  <c r="AM21" i="19"/>
  <c r="AN21" i="19"/>
  <c r="AV21" i="19"/>
  <c r="AW21" i="19"/>
  <c r="AS21" i="19"/>
  <c r="AT21" i="19"/>
  <c r="BB21" i="19"/>
  <c r="BC21" i="19"/>
  <c r="I26" i="19"/>
  <c r="J26" i="19"/>
  <c r="L26" i="19"/>
  <c r="M26" i="19"/>
  <c r="O26" i="19"/>
  <c r="P26" i="19"/>
  <c r="R26" i="19"/>
  <c r="S26" i="19"/>
  <c r="U26" i="19"/>
  <c r="V26" i="19"/>
  <c r="X26" i="19"/>
  <c r="Y26" i="19"/>
  <c r="AA26" i="19"/>
  <c r="AB26" i="19"/>
  <c r="AD26" i="19"/>
  <c r="AE26" i="19"/>
  <c r="AG26" i="19"/>
  <c r="AH26" i="19"/>
  <c r="AJ26" i="19"/>
  <c r="AK26" i="19"/>
  <c r="AM26" i="19"/>
  <c r="AN26" i="19"/>
  <c r="AV26" i="19"/>
  <c r="AW26" i="19"/>
  <c r="AS26" i="19"/>
  <c r="AT26" i="19"/>
  <c r="BB26" i="19"/>
  <c r="BC26" i="19"/>
  <c r="I40" i="16"/>
  <c r="J40" i="16"/>
  <c r="L40" i="16"/>
  <c r="M40" i="16"/>
  <c r="O40" i="16"/>
  <c r="P40" i="16"/>
  <c r="R40" i="16"/>
  <c r="S40" i="16"/>
  <c r="U40" i="16"/>
  <c r="V40" i="16"/>
  <c r="X40" i="16"/>
  <c r="Y40" i="16"/>
  <c r="AA40" i="16"/>
  <c r="AB40" i="16"/>
  <c r="AD40" i="16"/>
  <c r="AE40" i="16"/>
  <c r="AG40" i="16"/>
  <c r="AH40" i="16"/>
  <c r="AJ40" i="16"/>
  <c r="AK40" i="16"/>
  <c r="AM40" i="16"/>
  <c r="AN40" i="16"/>
  <c r="AV40" i="16"/>
  <c r="AW40" i="16"/>
  <c r="AS40" i="16"/>
  <c r="AT40" i="16"/>
  <c r="BB40" i="16"/>
  <c r="BC40" i="16"/>
  <c r="I47" i="16"/>
  <c r="J47" i="16"/>
  <c r="L47" i="16"/>
  <c r="M47" i="16"/>
  <c r="O47" i="16"/>
  <c r="P47" i="16"/>
  <c r="R47" i="16"/>
  <c r="S47" i="16"/>
  <c r="U47" i="16"/>
  <c r="V47" i="16"/>
  <c r="X47" i="16"/>
  <c r="Y47" i="16"/>
  <c r="AA47" i="16"/>
  <c r="AB47" i="16"/>
  <c r="AD47" i="16"/>
  <c r="AE47" i="16"/>
  <c r="AG47" i="16"/>
  <c r="AH47" i="16"/>
  <c r="AJ47" i="16"/>
  <c r="AK47" i="16"/>
  <c r="AM47" i="16"/>
  <c r="AN47" i="16"/>
  <c r="AV47" i="16"/>
  <c r="AW47" i="16"/>
  <c r="AS47" i="16"/>
  <c r="AT47" i="16"/>
  <c r="BB47" i="16"/>
  <c r="BC47" i="16"/>
  <c r="F47" i="16" s="1"/>
  <c r="I4" i="16"/>
  <c r="J4" i="16"/>
  <c r="L4" i="16"/>
  <c r="M4" i="16"/>
  <c r="O4" i="16"/>
  <c r="P4" i="16"/>
  <c r="R4" i="16"/>
  <c r="S4" i="16"/>
  <c r="U4" i="16"/>
  <c r="V4" i="16"/>
  <c r="X4" i="16"/>
  <c r="Y4" i="16"/>
  <c r="AA4" i="16"/>
  <c r="AB4" i="16"/>
  <c r="AD4" i="16"/>
  <c r="AE4" i="16"/>
  <c r="AG4" i="16"/>
  <c r="AH4" i="16"/>
  <c r="AJ4" i="16"/>
  <c r="AK4" i="16"/>
  <c r="AM4" i="16"/>
  <c r="AN4" i="16"/>
  <c r="AV4" i="16"/>
  <c r="AW4" i="16"/>
  <c r="F4" i="16" s="1"/>
  <c r="AS4" i="16"/>
  <c r="AT4" i="16"/>
  <c r="BB4" i="16"/>
  <c r="BC4" i="16"/>
  <c r="I70" i="16"/>
  <c r="J70" i="16"/>
  <c r="L70" i="16"/>
  <c r="M70" i="16"/>
  <c r="O70" i="16"/>
  <c r="P70" i="16"/>
  <c r="R70" i="16"/>
  <c r="S70" i="16"/>
  <c r="U70" i="16"/>
  <c r="V70" i="16"/>
  <c r="X70" i="16"/>
  <c r="Y70" i="16"/>
  <c r="AA70" i="16"/>
  <c r="AB70" i="16"/>
  <c r="AD70" i="16"/>
  <c r="AE70" i="16"/>
  <c r="AG70" i="16"/>
  <c r="AH70" i="16"/>
  <c r="AJ70" i="16"/>
  <c r="AK70" i="16"/>
  <c r="AM70" i="16"/>
  <c r="AN70" i="16"/>
  <c r="AV70" i="16"/>
  <c r="AW70" i="16"/>
  <c r="AS70" i="16"/>
  <c r="AT70" i="16"/>
  <c r="BB70" i="16"/>
  <c r="BC70" i="16"/>
  <c r="F70" i="16" s="1"/>
  <c r="I94" i="16"/>
  <c r="J94" i="16"/>
  <c r="L94" i="16"/>
  <c r="M94" i="16"/>
  <c r="O94" i="16"/>
  <c r="P94" i="16"/>
  <c r="R94" i="16"/>
  <c r="S94" i="16"/>
  <c r="U94" i="16"/>
  <c r="V94" i="16"/>
  <c r="X94" i="16"/>
  <c r="Y94" i="16"/>
  <c r="AA94" i="16"/>
  <c r="AB94" i="16"/>
  <c r="AD94" i="16"/>
  <c r="AE94" i="16"/>
  <c r="AG94" i="16"/>
  <c r="AH94" i="16"/>
  <c r="AJ94" i="16"/>
  <c r="AK94" i="16"/>
  <c r="AM94" i="16"/>
  <c r="AN94" i="16"/>
  <c r="AV94" i="16"/>
  <c r="AW94" i="16"/>
  <c r="AS94" i="16"/>
  <c r="AT94" i="16"/>
  <c r="BB94" i="16"/>
  <c r="BC94" i="16"/>
  <c r="I106" i="16"/>
  <c r="J106" i="16"/>
  <c r="L106" i="16"/>
  <c r="M106" i="16"/>
  <c r="O106" i="16"/>
  <c r="P106" i="16"/>
  <c r="R106" i="16"/>
  <c r="S106" i="16"/>
  <c r="U106" i="16"/>
  <c r="V106" i="16"/>
  <c r="X106" i="16"/>
  <c r="Y106" i="16"/>
  <c r="AA106" i="16"/>
  <c r="AB106" i="16"/>
  <c r="AD106" i="16"/>
  <c r="AE106" i="16"/>
  <c r="AG106" i="16"/>
  <c r="AH106" i="16"/>
  <c r="AJ106" i="16"/>
  <c r="AK106" i="16"/>
  <c r="AM106" i="16"/>
  <c r="AN106" i="16"/>
  <c r="AV106" i="16"/>
  <c r="AW106" i="16"/>
  <c r="AS106" i="16"/>
  <c r="AT106" i="16"/>
  <c r="BB106" i="16"/>
  <c r="BC106" i="16"/>
  <c r="F106" i="16" s="1"/>
  <c r="I86" i="16"/>
  <c r="J86" i="16"/>
  <c r="L86" i="16"/>
  <c r="M86" i="16"/>
  <c r="O86" i="16"/>
  <c r="P86" i="16"/>
  <c r="R86" i="16"/>
  <c r="S86" i="16"/>
  <c r="U86" i="16"/>
  <c r="V86" i="16"/>
  <c r="X86" i="16"/>
  <c r="Y86" i="16"/>
  <c r="AA86" i="16"/>
  <c r="AB86" i="16"/>
  <c r="AD86" i="16"/>
  <c r="AE86" i="16"/>
  <c r="AG86" i="16"/>
  <c r="AH86" i="16"/>
  <c r="AJ86" i="16"/>
  <c r="AK86" i="16"/>
  <c r="AM86" i="16"/>
  <c r="AN86" i="16"/>
  <c r="AV86" i="16"/>
  <c r="AW86" i="16"/>
  <c r="AS86" i="16"/>
  <c r="AT86" i="16"/>
  <c r="BB86" i="16"/>
  <c r="BC86" i="16"/>
  <c r="I43" i="16"/>
  <c r="J43" i="16"/>
  <c r="L43" i="16"/>
  <c r="M43" i="16"/>
  <c r="O43" i="16"/>
  <c r="P43" i="16"/>
  <c r="R43" i="16"/>
  <c r="S43" i="16"/>
  <c r="U43" i="16"/>
  <c r="V43" i="16"/>
  <c r="X43" i="16"/>
  <c r="Y43" i="16"/>
  <c r="AA43" i="16"/>
  <c r="AB43" i="16"/>
  <c r="AD43" i="16"/>
  <c r="AE43" i="16"/>
  <c r="AG43" i="16"/>
  <c r="AH43" i="16"/>
  <c r="AJ43" i="16"/>
  <c r="AK43" i="16"/>
  <c r="AM43" i="16"/>
  <c r="AN43" i="16"/>
  <c r="AV43" i="16"/>
  <c r="AW43" i="16"/>
  <c r="AS43" i="16"/>
  <c r="AT43" i="16"/>
  <c r="BB43" i="16"/>
  <c r="BC43" i="16"/>
  <c r="F43" i="16" s="1"/>
  <c r="I95" i="16"/>
  <c r="J95" i="16"/>
  <c r="L95" i="16"/>
  <c r="M95" i="16"/>
  <c r="O95" i="16"/>
  <c r="P95" i="16"/>
  <c r="R95" i="16"/>
  <c r="S95" i="16"/>
  <c r="U95" i="16"/>
  <c r="V95" i="16"/>
  <c r="X95" i="16"/>
  <c r="Y95" i="16"/>
  <c r="AA95" i="16"/>
  <c r="AB95" i="16"/>
  <c r="AD95" i="16"/>
  <c r="AE95" i="16"/>
  <c r="AG95" i="16"/>
  <c r="AH95" i="16"/>
  <c r="AJ95" i="16"/>
  <c r="AK95" i="16"/>
  <c r="AM95" i="16"/>
  <c r="AN95" i="16"/>
  <c r="AV95" i="16"/>
  <c r="AW95" i="16"/>
  <c r="AS95" i="16"/>
  <c r="AT95" i="16"/>
  <c r="BB95" i="16"/>
  <c r="BC95" i="16"/>
  <c r="I28" i="16"/>
  <c r="J28" i="16"/>
  <c r="L28" i="16"/>
  <c r="M28" i="16"/>
  <c r="O28" i="16"/>
  <c r="P28" i="16"/>
  <c r="R28" i="16"/>
  <c r="S28" i="16"/>
  <c r="U28" i="16"/>
  <c r="V28" i="16"/>
  <c r="X28" i="16"/>
  <c r="Y28" i="16"/>
  <c r="AA28" i="16"/>
  <c r="AB28" i="16"/>
  <c r="AD28" i="16"/>
  <c r="AE28" i="16"/>
  <c r="AG28" i="16"/>
  <c r="AH28" i="16"/>
  <c r="AJ28" i="16"/>
  <c r="AK28" i="16"/>
  <c r="AM28" i="16"/>
  <c r="AN28" i="16"/>
  <c r="AV28" i="16"/>
  <c r="AW28" i="16"/>
  <c r="AS28" i="16"/>
  <c r="AT28" i="16"/>
  <c r="BB28" i="16"/>
  <c r="BC28" i="16"/>
  <c r="I20" i="16"/>
  <c r="J20" i="16"/>
  <c r="L20" i="16"/>
  <c r="M20" i="16"/>
  <c r="O20" i="16"/>
  <c r="P20" i="16"/>
  <c r="R20" i="16"/>
  <c r="S20" i="16"/>
  <c r="U20" i="16"/>
  <c r="V20" i="16"/>
  <c r="X20" i="16"/>
  <c r="Y20" i="16"/>
  <c r="AA20" i="16"/>
  <c r="AB20" i="16"/>
  <c r="AD20" i="16"/>
  <c r="AE20" i="16"/>
  <c r="AG20" i="16"/>
  <c r="AH20" i="16"/>
  <c r="AJ20" i="16"/>
  <c r="AK20" i="16"/>
  <c r="AM20" i="16"/>
  <c r="AN20" i="16"/>
  <c r="AV20" i="16"/>
  <c r="AW20" i="16"/>
  <c r="F20" i="16" s="1"/>
  <c r="AS20" i="16"/>
  <c r="AT20" i="16"/>
  <c r="BB20" i="16"/>
  <c r="BC20" i="16"/>
  <c r="I26" i="16"/>
  <c r="J26" i="16"/>
  <c r="L26" i="16"/>
  <c r="M26" i="16"/>
  <c r="O26" i="16"/>
  <c r="P26" i="16"/>
  <c r="R26" i="16"/>
  <c r="S26" i="16"/>
  <c r="U26" i="16"/>
  <c r="V26" i="16"/>
  <c r="X26" i="16"/>
  <c r="Y26" i="16"/>
  <c r="AA26" i="16"/>
  <c r="AB26" i="16"/>
  <c r="AD26" i="16"/>
  <c r="AE26" i="16"/>
  <c r="AG26" i="16"/>
  <c r="AH26" i="16"/>
  <c r="AJ26" i="16"/>
  <c r="AK26" i="16"/>
  <c r="AM26" i="16"/>
  <c r="AN26" i="16"/>
  <c r="AV26" i="16"/>
  <c r="AW26" i="16"/>
  <c r="AS26" i="16"/>
  <c r="AT26" i="16"/>
  <c r="BB26" i="16"/>
  <c r="BC26" i="16"/>
  <c r="E104" i="14" l="1"/>
  <c r="E35" i="14"/>
  <c r="E103" i="14"/>
  <c r="E13" i="14"/>
  <c r="E27" i="14"/>
  <c r="E9" i="14"/>
  <c r="E42" i="14"/>
  <c r="E94" i="14"/>
  <c r="F13" i="14"/>
  <c r="F94" i="14"/>
  <c r="F9" i="14"/>
  <c r="F26" i="19"/>
  <c r="F8" i="19"/>
  <c r="F64" i="19"/>
  <c r="F75" i="19"/>
  <c r="F71" i="19"/>
  <c r="F28" i="16"/>
  <c r="F86" i="16"/>
  <c r="F94" i="16"/>
  <c r="F40" i="16"/>
  <c r="F95" i="16"/>
  <c r="F26" i="16"/>
  <c r="F42" i="14"/>
  <c r="F104" i="14"/>
  <c r="F103" i="14"/>
  <c r="F27" i="14"/>
  <c r="F35" i="14"/>
  <c r="F21" i="19"/>
  <c r="F67" i="19"/>
  <c r="F76" i="19"/>
  <c r="F25" i="19"/>
  <c r="F58" i="19"/>
  <c r="E26" i="19"/>
  <c r="E8" i="19"/>
  <c r="E64" i="19"/>
  <c r="E75" i="19"/>
  <c r="E71" i="19"/>
  <c r="E21" i="19"/>
  <c r="E67" i="19"/>
  <c r="E76" i="19"/>
  <c r="E25" i="19"/>
  <c r="E58" i="19"/>
  <c r="I58" i="16"/>
  <c r="J58" i="16"/>
  <c r="L58" i="16"/>
  <c r="M58" i="16"/>
  <c r="O58" i="16"/>
  <c r="P58" i="16"/>
  <c r="R58" i="16"/>
  <c r="S58" i="16"/>
  <c r="U58" i="16"/>
  <c r="V58" i="16"/>
  <c r="X58" i="16"/>
  <c r="Y58" i="16"/>
  <c r="AA58" i="16"/>
  <c r="AB58" i="16"/>
  <c r="AD58" i="16"/>
  <c r="AE58" i="16"/>
  <c r="AG58" i="16"/>
  <c r="AH58" i="16"/>
  <c r="AJ58" i="16"/>
  <c r="AK58" i="16"/>
  <c r="AM58" i="16"/>
  <c r="AN58" i="16"/>
  <c r="AV58" i="16"/>
  <c r="AW58" i="16"/>
  <c r="AS58" i="16"/>
  <c r="AT58" i="16"/>
  <c r="BB58" i="16"/>
  <c r="BC58" i="16"/>
  <c r="I68" i="16"/>
  <c r="J68" i="16"/>
  <c r="L68" i="16"/>
  <c r="M68" i="16"/>
  <c r="O68" i="16"/>
  <c r="P68" i="16"/>
  <c r="R68" i="16"/>
  <c r="S68" i="16"/>
  <c r="U68" i="16"/>
  <c r="V68" i="16"/>
  <c r="X68" i="16"/>
  <c r="Y68" i="16"/>
  <c r="AA68" i="16"/>
  <c r="AB68" i="16"/>
  <c r="AD68" i="16"/>
  <c r="AE68" i="16"/>
  <c r="AG68" i="16"/>
  <c r="AH68" i="16"/>
  <c r="AJ68" i="16"/>
  <c r="AK68" i="16"/>
  <c r="AM68" i="16"/>
  <c r="AN68" i="16"/>
  <c r="AV68" i="16"/>
  <c r="AW68" i="16"/>
  <c r="AS68" i="16"/>
  <c r="AT68" i="16"/>
  <c r="BB68" i="16"/>
  <c r="BC68" i="16"/>
  <c r="I7" i="16"/>
  <c r="J7" i="16"/>
  <c r="L7" i="16"/>
  <c r="M7" i="16"/>
  <c r="O7" i="16"/>
  <c r="P7" i="16"/>
  <c r="R7" i="16"/>
  <c r="S7" i="16"/>
  <c r="U7" i="16"/>
  <c r="V7" i="16"/>
  <c r="X7" i="16"/>
  <c r="Y7" i="16"/>
  <c r="AA7" i="16"/>
  <c r="AB7" i="16"/>
  <c r="AD7" i="16"/>
  <c r="AE7" i="16"/>
  <c r="AG7" i="16"/>
  <c r="AH7" i="16"/>
  <c r="AJ7" i="16"/>
  <c r="AK7" i="16"/>
  <c r="AM7" i="16"/>
  <c r="AN7" i="16"/>
  <c r="AV7" i="16"/>
  <c r="AW7" i="16"/>
  <c r="AS7" i="16"/>
  <c r="AT7" i="16"/>
  <c r="BB7" i="16"/>
  <c r="BC7" i="16"/>
  <c r="I102" i="16"/>
  <c r="J102" i="16"/>
  <c r="L102" i="16"/>
  <c r="M102" i="16"/>
  <c r="O102" i="16"/>
  <c r="P102" i="16"/>
  <c r="R102" i="16"/>
  <c r="S102" i="16"/>
  <c r="U102" i="16"/>
  <c r="V102" i="16"/>
  <c r="X102" i="16"/>
  <c r="Y102" i="16"/>
  <c r="AA102" i="16"/>
  <c r="AB102" i="16"/>
  <c r="AD102" i="16"/>
  <c r="AE102" i="16"/>
  <c r="AG102" i="16"/>
  <c r="AH102" i="16"/>
  <c r="AJ102" i="16"/>
  <c r="AK102" i="16"/>
  <c r="AM102" i="16"/>
  <c r="AN102" i="16"/>
  <c r="AV102" i="16"/>
  <c r="AW102" i="16"/>
  <c r="AS102" i="16"/>
  <c r="AT102" i="16"/>
  <c r="BB102" i="16"/>
  <c r="BC102" i="16"/>
  <c r="I103" i="16"/>
  <c r="J103" i="16"/>
  <c r="L103" i="16"/>
  <c r="M103" i="16"/>
  <c r="O103" i="16"/>
  <c r="P103" i="16"/>
  <c r="R103" i="16"/>
  <c r="S103" i="16"/>
  <c r="U103" i="16"/>
  <c r="V103" i="16"/>
  <c r="X103" i="16"/>
  <c r="Y103" i="16"/>
  <c r="AA103" i="16"/>
  <c r="AB103" i="16"/>
  <c r="AD103" i="16"/>
  <c r="AE103" i="16"/>
  <c r="AG103" i="16"/>
  <c r="AH103" i="16"/>
  <c r="AJ103" i="16"/>
  <c r="AK103" i="16"/>
  <c r="AM103" i="16"/>
  <c r="AN103" i="16"/>
  <c r="AV103" i="16"/>
  <c r="AW103" i="16"/>
  <c r="AS103" i="16"/>
  <c r="AT103" i="16"/>
  <c r="BB103" i="16"/>
  <c r="BC103" i="16"/>
  <c r="I9" i="16"/>
  <c r="J9" i="16"/>
  <c r="L9" i="16"/>
  <c r="M9" i="16"/>
  <c r="O9" i="16"/>
  <c r="P9" i="16"/>
  <c r="R9" i="16"/>
  <c r="S9" i="16"/>
  <c r="U9" i="16"/>
  <c r="V9" i="16"/>
  <c r="X9" i="16"/>
  <c r="Y9" i="16"/>
  <c r="AA9" i="16"/>
  <c r="AB9" i="16"/>
  <c r="AD9" i="16"/>
  <c r="AE9" i="16"/>
  <c r="AG9" i="16"/>
  <c r="AH9" i="16"/>
  <c r="AJ9" i="16"/>
  <c r="AK9" i="16"/>
  <c r="AM9" i="16"/>
  <c r="AN9" i="16"/>
  <c r="AV9" i="16"/>
  <c r="AW9" i="16"/>
  <c r="AS9" i="16"/>
  <c r="AT9" i="16"/>
  <c r="BB9" i="16"/>
  <c r="BC9" i="16"/>
  <c r="I37" i="16"/>
  <c r="J37" i="16"/>
  <c r="L37" i="16"/>
  <c r="M37" i="16"/>
  <c r="O37" i="16"/>
  <c r="P37" i="16"/>
  <c r="R37" i="16"/>
  <c r="S37" i="16"/>
  <c r="U37" i="16"/>
  <c r="V37" i="16"/>
  <c r="X37" i="16"/>
  <c r="Y37" i="16"/>
  <c r="AA37" i="16"/>
  <c r="AB37" i="16"/>
  <c r="AD37" i="16"/>
  <c r="AE37" i="16"/>
  <c r="AG37" i="16"/>
  <c r="AH37" i="16"/>
  <c r="AJ37" i="16"/>
  <c r="AK37" i="16"/>
  <c r="AM37" i="16"/>
  <c r="AN37" i="16"/>
  <c r="AV37" i="16"/>
  <c r="AW37" i="16"/>
  <c r="AS37" i="16"/>
  <c r="AT37" i="16"/>
  <c r="BB37" i="16"/>
  <c r="BC37" i="16"/>
  <c r="I79" i="14"/>
  <c r="J79" i="14"/>
  <c r="L79" i="14"/>
  <c r="M79" i="14"/>
  <c r="O79" i="14"/>
  <c r="P79" i="14"/>
  <c r="R79" i="14"/>
  <c r="S79" i="14"/>
  <c r="U79" i="14"/>
  <c r="V79" i="14"/>
  <c r="X79" i="14"/>
  <c r="Y79" i="14"/>
  <c r="AA79" i="14"/>
  <c r="AB79" i="14"/>
  <c r="AJ79" i="14"/>
  <c r="AK79" i="14"/>
  <c r="AM79" i="14"/>
  <c r="AN79" i="14"/>
  <c r="AV79" i="14"/>
  <c r="AW79" i="14"/>
  <c r="AS79" i="14"/>
  <c r="AT79" i="14"/>
  <c r="BB79" i="14"/>
  <c r="BC79" i="14"/>
  <c r="I4" i="14"/>
  <c r="J4" i="14"/>
  <c r="L4" i="14"/>
  <c r="M4" i="14"/>
  <c r="O4" i="14"/>
  <c r="P4" i="14"/>
  <c r="R4" i="14"/>
  <c r="S4" i="14"/>
  <c r="U4" i="14"/>
  <c r="V4" i="14"/>
  <c r="X4" i="14"/>
  <c r="Y4" i="14"/>
  <c r="AA4" i="14"/>
  <c r="AB4" i="14"/>
  <c r="AJ4" i="14"/>
  <c r="AK4" i="14"/>
  <c r="AM4" i="14"/>
  <c r="AN4" i="14"/>
  <c r="AV4" i="14"/>
  <c r="AW4" i="14"/>
  <c r="AS4" i="14"/>
  <c r="AT4" i="14"/>
  <c r="BB4" i="14"/>
  <c r="BC4" i="14"/>
  <c r="I75" i="14"/>
  <c r="J75" i="14"/>
  <c r="L75" i="14"/>
  <c r="M75" i="14"/>
  <c r="O75" i="14"/>
  <c r="P75" i="14"/>
  <c r="R75" i="14"/>
  <c r="S75" i="14"/>
  <c r="U75" i="14"/>
  <c r="V75" i="14"/>
  <c r="X75" i="14"/>
  <c r="Y75" i="14"/>
  <c r="AA75" i="14"/>
  <c r="AB75" i="14"/>
  <c r="AJ75" i="14"/>
  <c r="AK75" i="14"/>
  <c r="AM75" i="14"/>
  <c r="AN75" i="14"/>
  <c r="AV75" i="14"/>
  <c r="AW75" i="14"/>
  <c r="AS75" i="14"/>
  <c r="AT75" i="14"/>
  <c r="BB75" i="14"/>
  <c r="BC75" i="14"/>
  <c r="I82" i="14"/>
  <c r="J82" i="14"/>
  <c r="L82" i="14"/>
  <c r="M82" i="14"/>
  <c r="O82" i="14"/>
  <c r="P82" i="14"/>
  <c r="R82" i="14"/>
  <c r="S82" i="14"/>
  <c r="U82" i="14"/>
  <c r="V82" i="14"/>
  <c r="X82" i="14"/>
  <c r="Y82" i="14"/>
  <c r="AA82" i="14"/>
  <c r="AB82" i="14"/>
  <c r="AJ82" i="14"/>
  <c r="AK82" i="14"/>
  <c r="AM82" i="14"/>
  <c r="AN82" i="14"/>
  <c r="AV82" i="14"/>
  <c r="AW82" i="14"/>
  <c r="AS82" i="14"/>
  <c r="AT82" i="14"/>
  <c r="BB82" i="14"/>
  <c r="BC82" i="14"/>
  <c r="I24" i="14"/>
  <c r="J24" i="14"/>
  <c r="L24" i="14"/>
  <c r="M24" i="14"/>
  <c r="O24" i="14"/>
  <c r="P24" i="14"/>
  <c r="R24" i="14"/>
  <c r="S24" i="14"/>
  <c r="U24" i="14"/>
  <c r="V24" i="14"/>
  <c r="X24" i="14"/>
  <c r="Y24" i="14"/>
  <c r="AA24" i="14"/>
  <c r="AB24" i="14"/>
  <c r="AJ24" i="14"/>
  <c r="AK24" i="14"/>
  <c r="AM24" i="14"/>
  <c r="AN24" i="14"/>
  <c r="AV24" i="14"/>
  <c r="AW24" i="14"/>
  <c r="AS24" i="14"/>
  <c r="AT24" i="14"/>
  <c r="BB24" i="14"/>
  <c r="BC24" i="14"/>
  <c r="I83" i="14"/>
  <c r="J83" i="14"/>
  <c r="L83" i="14"/>
  <c r="M83" i="14"/>
  <c r="O83" i="14"/>
  <c r="P83" i="14"/>
  <c r="R83" i="14"/>
  <c r="S83" i="14"/>
  <c r="U83" i="14"/>
  <c r="V83" i="14"/>
  <c r="X83" i="14"/>
  <c r="Y83" i="14"/>
  <c r="AA83" i="14"/>
  <c r="AB83" i="14"/>
  <c r="AJ83" i="14"/>
  <c r="AK83" i="14"/>
  <c r="AM83" i="14"/>
  <c r="AN83" i="14"/>
  <c r="AV83" i="14"/>
  <c r="AW83" i="14"/>
  <c r="AS83" i="14"/>
  <c r="AT83" i="14"/>
  <c r="BB83" i="14"/>
  <c r="BC83" i="14"/>
  <c r="I30" i="14"/>
  <c r="J30" i="14"/>
  <c r="L30" i="14"/>
  <c r="M30" i="14"/>
  <c r="O30" i="14"/>
  <c r="P30" i="14"/>
  <c r="R30" i="14"/>
  <c r="S30" i="14"/>
  <c r="U30" i="14"/>
  <c r="V30" i="14"/>
  <c r="X30" i="14"/>
  <c r="Y30" i="14"/>
  <c r="AA30" i="14"/>
  <c r="AB30" i="14"/>
  <c r="AJ30" i="14"/>
  <c r="AK30" i="14"/>
  <c r="AM30" i="14"/>
  <c r="AN30" i="14"/>
  <c r="AV30" i="14"/>
  <c r="AW30" i="14"/>
  <c r="AS30" i="14"/>
  <c r="AT30" i="14"/>
  <c r="BB30" i="14"/>
  <c r="BC30" i="14"/>
  <c r="I80" i="14"/>
  <c r="J80" i="14"/>
  <c r="L80" i="14"/>
  <c r="M80" i="14"/>
  <c r="O80" i="14"/>
  <c r="P80" i="14"/>
  <c r="R80" i="14"/>
  <c r="S80" i="14"/>
  <c r="U80" i="14"/>
  <c r="V80" i="14"/>
  <c r="X80" i="14"/>
  <c r="Y80" i="14"/>
  <c r="AA80" i="14"/>
  <c r="AB80" i="14"/>
  <c r="AJ80" i="14"/>
  <c r="AK80" i="14"/>
  <c r="AM80" i="14"/>
  <c r="AN80" i="14"/>
  <c r="AV80" i="14"/>
  <c r="AW80" i="14"/>
  <c r="AS80" i="14"/>
  <c r="AT80" i="14"/>
  <c r="BB80" i="14"/>
  <c r="BC80" i="14"/>
  <c r="I91" i="14"/>
  <c r="E91" i="14" s="1"/>
  <c r="J91" i="14"/>
  <c r="L91" i="14"/>
  <c r="M91" i="14"/>
  <c r="O91" i="14"/>
  <c r="P91" i="14"/>
  <c r="R91" i="14"/>
  <c r="S91" i="14"/>
  <c r="U91" i="14"/>
  <c r="V91" i="14"/>
  <c r="X91" i="14"/>
  <c r="Y91" i="14"/>
  <c r="AA91" i="14"/>
  <c r="AB91" i="14"/>
  <c r="AJ91" i="14"/>
  <c r="AK91" i="14"/>
  <c r="AM91" i="14"/>
  <c r="AN91" i="14"/>
  <c r="AV91" i="14"/>
  <c r="AW91" i="14"/>
  <c r="AS91" i="14"/>
  <c r="AT91" i="14"/>
  <c r="BB91" i="14"/>
  <c r="BC91" i="14"/>
  <c r="E30" i="14" l="1"/>
  <c r="E80" i="14"/>
  <c r="E83" i="14"/>
  <c r="E24" i="14"/>
  <c r="E82" i="14"/>
  <c r="E75" i="14"/>
  <c r="E4" i="14"/>
  <c r="E79" i="14"/>
  <c r="F102" i="16"/>
  <c r="F7" i="16"/>
  <c r="F68" i="16"/>
  <c r="F37" i="16"/>
  <c r="F9" i="16"/>
  <c r="F103" i="16"/>
  <c r="F58" i="16"/>
  <c r="F83" i="14"/>
  <c r="F24" i="14"/>
  <c r="F82" i="14"/>
  <c r="F75" i="14"/>
  <c r="F4" i="14"/>
  <c r="F79" i="14"/>
  <c r="F30" i="14"/>
  <c r="F80" i="14"/>
  <c r="F91" i="14"/>
  <c r="I86" i="17"/>
  <c r="J86" i="17"/>
  <c r="L86" i="17"/>
  <c r="M86" i="17"/>
  <c r="O86" i="17"/>
  <c r="P86" i="17"/>
  <c r="R86" i="17"/>
  <c r="S86" i="17"/>
  <c r="U86" i="17"/>
  <c r="V86" i="17"/>
  <c r="X86" i="17"/>
  <c r="Y86" i="17"/>
  <c r="AA86" i="17"/>
  <c r="AB86" i="17"/>
  <c r="AD86" i="17"/>
  <c r="AE86" i="17"/>
  <c r="AG86" i="17"/>
  <c r="AH86" i="17"/>
  <c r="AJ86" i="17"/>
  <c r="AK86" i="17"/>
  <c r="AM86" i="17"/>
  <c r="AN86" i="17"/>
  <c r="AV86" i="17"/>
  <c r="AW86" i="17"/>
  <c r="AS86" i="17"/>
  <c r="AT86" i="17"/>
  <c r="BB86" i="17"/>
  <c r="BC86" i="17"/>
  <c r="I74" i="17"/>
  <c r="J74" i="17"/>
  <c r="L74" i="17"/>
  <c r="M74" i="17"/>
  <c r="O74" i="17"/>
  <c r="P74" i="17"/>
  <c r="R74" i="17"/>
  <c r="S74" i="17"/>
  <c r="U74" i="17"/>
  <c r="V74" i="17"/>
  <c r="X74" i="17"/>
  <c r="Y74" i="17"/>
  <c r="AA74" i="17"/>
  <c r="AB74" i="17"/>
  <c r="AD74" i="17"/>
  <c r="AE74" i="17"/>
  <c r="AG74" i="17"/>
  <c r="AH74" i="17"/>
  <c r="AJ74" i="17"/>
  <c r="AK74" i="17"/>
  <c r="AM74" i="17"/>
  <c r="AN74" i="17"/>
  <c r="AV74" i="17"/>
  <c r="AW74" i="17"/>
  <c r="AS74" i="17"/>
  <c r="AT74" i="17"/>
  <c r="BB74" i="17"/>
  <c r="BC74" i="17"/>
  <c r="F86" i="17" l="1"/>
  <c r="F74" i="17"/>
  <c r="I66" i="16"/>
  <c r="J66" i="16"/>
  <c r="L66" i="16"/>
  <c r="M66" i="16"/>
  <c r="O66" i="16"/>
  <c r="P66" i="16"/>
  <c r="R66" i="16"/>
  <c r="S66" i="16"/>
  <c r="U66" i="16"/>
  <c r="V66" i="16"/>
  <c r="X66" i="16"/>
  <c r="Y66" i="16"/>
  <c r="AA66" i="16"/>
  <c r="AB66" i="16"/>
  <c r="AD66" i="16"/>
  <c r="AE66" i="16"/>
  <c r="AG66" i="16"/>
  <c r="AH66" i="16"/>
  <c r="AJ66" i="16"/>
  <c r="AK66" i="16"/>
  <c r="AM66" i="16"/>
  <c r="AN66" i="16"/>
  <c r="AV66" i="16"/>
  <c r="AW66" i="16"/>
  <c r="AS66" i="16"/>
  <c r="AT66" i="16"/>
  <c r="BB66" i="16"/>
  <c r="BC66" i="16"/>
  <c r="I78" i="16"/>
  <c r="J78" i="16"/>
  <c r="L78" i="16"/>
  <c r="M78" i="16"/>
  <c r="O78" i="16"/>
  <c r="P78" i="16"/>
  <c r="R78" i="16"/>
  <c r="S78" i="16"/>
  <c r="U78" i="16"/>
  <c r="V78" i="16"/>
  <c r="X78" i="16"/>
  <c r="Y78" i="16"/>
  <c r="AA78" i="16"/>
  <c r="AB78" i="16"/>
  <c r="AD78" i="16"/>
  <c r="AE78" i="16"/>
  <c r="AG78" i="16"/>
  <c r="AH78" i="16"/>
  <c r="AJ78" i="16"/>
  <c r="AK78" i="16"/>
  <c r="AM78" i="16"/>
  <c r="AN78" i="16"/>
  <c r="AV78" i="16"/>
  <c r="AW78" i="16"/>
  <c r="AS78" i="16"/>
  <c r="AT78" i="16"/>
  <c r="BB78" i="16"/>
  <c r="BC78" i="16"/>
  <c r="I17" i="16"/>
  <c r="J17" i="16"/>
  <c r="L17" i="16"/>
  <c r="M17" i="16"/>
  <c r="O17" i="16"/>
  <c r="P17" i="16"/>
  <c r="R17" i="16"/>
  <c r="S17" i="16"/>
  <c r="U17" i="16"/>
  <c r="V17" i="16"/>
  <c r="X17" i="16"/>
  <c r="Y17" i="16"/>
  <c r="AA17" i="16"/>
  <c r="AB17" i="16"/>
  <c r="AD17" i="16"/>
  <c r="AE17" i="16"/>
  <c r="AG17" i="16"/>
  <c r="AH17" i="16"/>
  <c r="AJ17" i="16"/>
  <c r="AK17" i="16"/>
  <c r="AM17" i="16"/>
  <c r="AN17" i="16"/>
  <c r="AV17" i="16"/>
  <c r="AW17" i="16"/>
  <c r="AS17" i="16"/>
  <c r="AT17" i="16"/>
  <c r="BB17" i="16"/>
  <c r="BC17" i="16"/>
  <c r="I98" i="16"/>
  <c r="J98" i="16"/>
  <c r="L98" i="16"/>
  <c r="M98" i="16"/>
  <c r="O98" i="16"/>
  <c r="P98" i="16"/>
  <c r="R98" i="16"/>
  <c r="S98" i="16"/>
  <c r="U98" i="16"/>
  <c r="V98" i="16"/>
  <c r="X98" i="16"/>
  <c r="Y98" i="16"/>
  <c r="AA98" i="16"/>
  <c r="AB98" i="16"/>
  <c r="AD98" i="16"/>
  <c r="AE98" i="16"/>
  <c r="AG98" i="16"/>
  <c r="AH98" i="16"/>
  <c r="AJ98" i="16"/>
  <c r="AK98" i="16"/>
  <c r="AM98" i="16"/>
  <c r="AN98" i="16"/>
  <c r="AV98" i="16"/>
  <c r="AW98" i="16"/>
  <c r="AS98" i="16"/>
  <c r="AT98" i="16"/>
  <c r="BB98" i="16"/>
  <c r="BC98" i="16"/>
  <c r="I42" i="16"/>
  <c r="J42" i="16"/>
  <c r="L42" i="16"/>
  <c r="M42" i="16"/>
  <c r="O42" i="16"/>
  <c r="P42" i="16"/>
  <c r="R42" i="16"/>
  <c r="S42" i="16"/>
  <c r="U42" i="16"/>
  <c r="V42" i="16"/>
  <c r="X42" i="16"/>
  <c r="Y42" i="16"/>
  <c r="AA42" i="16"/>
  <c r="AB42" i="16"/>
  <c r="AD42" i="16"/>
  <c r="AE42" i="16"/>
  <c r="AG42" i="16"/>
  <c r="AH42" i="16"/>
  <c r="AJ42" i="16"/>
  <c r="AK42" i="16"/>
  <c r="AM42" i="16"/>
  <c r="AN42" i="16"/>
  <c r="AV42" i="16"/>
  <c r="AW42" i="16"/>
  <c r="AS42" i="16"/>
  <c r="AT42" i="16"/>
  <c r="BB42" i="16"/>
  <c r="BC42" i="16"/>
  <c r="F42" i="16" s="1"/>
  <c r="I81" i="16"/>
  <c r="J81" i="16"/>
  <c r="L81" i="16"/>
  <c r="M81" i="16"/>
  <c r="O81" i="16"/>
  <c r="P81" i="16"/>
  <c r="R81" i="16"/>
  <c r="S81" i="16"/>
  <c r="U81" i="16"/>
  <c r="V81" i="16"/>
  <c r="X81" i="16"/>
  <c r="Y81" i="16"/>
  <c r="AA81" i="16"/>
  <c r="AB81" i="16"/>
  <c r="AD81" i="16"/>
  <c r="AE81" i="16"/>
  <c r="AG81" i="16"/>
  <c r="AH81" i="16"/>
  <c r="AJ81" i="16"/>
  <c r="AK81" i="16"/>
  <c r="AM81" i="16"/>
  <c r="AN81" i="16"/>
  <c r="AV81" i="16"/>
  <c r="AW81" i="16"/>
  <c r="AS81" i="16"/>
  <c r="AT81" i="16"/>
  <c r="BB81" i="16"/>
  <c r="BC81" i="16"/>
  <c r="I114" i="16"/>
  <c r="J114" i="16"/>
  <c r="L114" i="16"/>
  <c r="M114" i="16"/>
  <c r="O114" i="16"/>
  <c r="P114" i="16"/>
  <c r="R114" i="16"/>
  <c r="S114" i="16"/>
  <c r="U114" i="16"/>
  <c r="V114" i="16"/>
  <c r="X114" i="16"/>
  <c r="Y114" i="16"/>
  <c r="AA114" i="16"/>
  <c r="AB114" i="16"/>
  <c r="AD114" i="16"/>
  <c r="AE114" i="16"/>
  <c r="AG114" i="16"/>
  <c r="AH114" i="16"/>
  <c r="AJ114" i="16"/>
  <c r="AK114" i="16"/>
  <c r="AM114" i="16"/>
  <c r="AN114" i="16"/>
  <c r="AV114" i="16"/>
  <c r="AW114" i="16"/>
  <c r="AS114" i="16"/>
  <c r="AT114" i="16"/>
  <c r="BB114" i="16"/>
  <c r="BC114" i="16"/>
  <c r="F114" i="16" s="1"/>
  <c r="I13" i="16"/>
  <c r="J13" i="16"/>
  <c r="L13" i="16"/>
  <c r="M13" i="16"/>
  <c r="O13" i="16"/>
  <c r="P13" i="16"/>
  <c r="R13" i="16"/>
  <c r="S13" i="16"/>
  <c r="U13" i="16"/>
  <c r="V13" i="16"/>
  <c r="X13" i="16"/>
  <c r="Y13" i="16"/>
  <c r="AA13" i="16"/>
  <c r="AB13" i="16"/>
  <c r="AD13" i="16"/>
  <c r="AE13" i="16"/>
  <c r="AG13" i="16"/>
  <c r="AH13" i="16"/>
  <c r="AJ13" i="16"/>
  <c r="AK13" i="16"/>
  <c r="AM13" i="16"/>
  <c r="AN13" i="16"/>
  <c r="AV13" i="16"/>
  <c r="AW13" i="16"/>
  <c r="AS13" i="16"/>
  <c r="AT13" i="16"/>
  <c r="BB13" i="16"/>
  <c r="BC13" i="16"/>
  <c r="I30" i="16"/>
  <c r="J30" i="16"/>
  <c r="L30" i="16"/>
  <c r="M30" i="16"/>
  <c r="O30" i="16"/>
  <c r="P30" i="16"/>
  <c r="R30" i="16"/>
  <c r="S30" i="16"/>
  <c r="U30" i="16"/>
  <c r="V30" i="16"/>
  <c r="X30" i="16"/>
  <c r="Y30" i="16"/>
  <c r="AA30" i="16"/>
  <c r="AB30" i="16"/>
  <c r="AD30" i="16"/>
  <c r="AE30" i="16"/>
  <c r="AG30" i="16"/>
  <c r="AH30" i="16"/>
  <c r="AJ30" i="16"/>
  <c r="AK30" i="16"/>
  <c r="AM30" i="16"/>
  <c r="AN30" i="16"/>
  <c r="AV30" i="16"/>
  <c r="AW30" i="16"/>
  <c r="AS30" i="16"/>
  <c r="AT30" i="16"/>
  <c r="BB30" i="16"/>
  <c r="BC30" i="16"/>
  <c r="F17" i="16" l="1"/>
  <c r="F66" i="16"/>
  <c r="F30" i="16"/>
  <c r="F81" i="16"/>
  <c r="F98" i="16"/>
  <c r="F78" i="16"/>
  <c r="F13" i="16"/>
  <c r="I84" i="17"/>
  <c r="J84" i="17"/>
  <c r="L84" i="17"/>
  <c r="M84" i="17"/>
  <c r="O84" i="17"/>
  <c r="P84" i="17"/>
  <c r="R84" i="17"/>
  <c r="S84" i="17"/>
  <c r="U84" i="17"/>
  <c r="V84" i="17"/>
  <c r="X84" i="17"/>
  <c r="Y84" i="17"/>
  <c r="AA84" i="17"/>
  <c r="AB84" i="17"/>
  <c r="AD84" i="17"/>
  <c r="AE84" i="17"/>
  <c r="AG84" i="17"/>
  <c r="AH84" i="17"/>
  <c r="AJ84" i="17"/>
  <c r="AK84" i="17"/>
  <c r="AM84" i="17"/>
  <c r="AN84" i="17"/>
  <c r="AV84" i="17"/>
  <c r="AW84" i="17"/>
  <c r="AS84" i="17"/>
  <c r="AT84" i="17"/>
  <c r="BB84" i="17"/>
  <c r="BC84" i="17"/>
  <c r="I73" i="17"/>
  <c r="J73" i="17"/>
  <c r="L73" i="17"/>
  <c r="M73" i="17"/>
  <c r="O73" i="17"/>
  <c r="P73" i="17"/>
  <c r="R73" i="17"/>
  <c r="S73" i="17"/>
  <c r="U73" i="17"/>
  <c r="V73" i="17"/>
  <c r="X73" i="17"/>
  <c r="Y73" i="17"/>
  <c r="AA73" i="17"/>
  <c r="AB73" i="17"/>
  <c r="AD73" i="17"/>
  <c r="AE73" i="17"/>
  <c r="AG73" i="17"/>
  <c r="AH73" i="17"/>
  <c r="AJ73" i="17"/>
  <c r="AK73" i="17"/>
  <c r="AM73" i="17"/>
  <c r="AN73" i="17"/>
  <c r="AV73" i="17"/>
  <c r="AW73" i="17"/>
  <c r="AS73" i="17"/>
  <c r="AT73" i="17"/>
  <c r="BB73" i="17"/>
  <c r="BC73" i="17"/>
  <c r="I59" i="17"/>
  <c r="J59" i="17"/>
  <c r="L59" i="17"/>
  <c r="M59" i="17"/>
  <c r="O59" i="17"/>
  <c r="P59" i="17"/>
  <c r="R59" i="17"/>
  <c r="S59" i="17"/>
  <c r="U59" i="17"/>
  <c r="V59" i="17"/>
  <c r="X59" i="17"/>
  <c r="Y59" i="17"/>
  <c r="AA59" i="17"/>
  <c r="AB59" i="17"/>
  <c r="AD59" i="17"/>
  <c r="AE59" i="17"/>
  <c r="AG59" i="17"/>
  <c r="AH59" i="17"/>
  <c r="AJ59" i="17"/>
  <c r="AK59" i="17"/>
  <c r="AM59" i="17"/>
  <c r="AN59" i="17"/>
  <c r="AV59" i="17"/>
  <c r="AW59" i="17"/>
  <c r="AS59" i="17"/>
  <c r="AT59" i="17"/>
  <c r="BB59" i="17"/>
  <c r="BC59" i="17"/>
  <c r="I13" i="17"/>
  <c r="J13" i="17"/>
  <c r="L13" i="17"/>
  <c r="M13" i="17"/>
  <c r="O13" i="17"/>
  <c r="P13" i="17"/>
  <c r="R13" i="17"/>
  <c r="S13" i="17"/>
  <c r="U13" i="17"/>
  <c r="V13" i="17"/>
  <c r="X13" i="17"/>
  <c r="Y13" i="17"/>
  <c r="AA13" i="17"/>
  <c r="AB13" i="17"/>
  <c r="AD13" i="17"/>
  <c r="AE13" i="17"/>
  <c r="AG13" i="17"/>
  <c r="AH13" i="17"/>
  <c r="AJ13" i="17"/>
  <c r="AK13" i="17"/>
  <c r="AM13" i="17"/>
  <c r="AN13" i="17"/>
  <c r="AV13" i="17"/>
  <c r="AW13" i="17"/>
  <c r="AS13" i="17"/>
  <c r="AT13" i="17"/>
  <c r="BB13" i="17"/>
  <c r="BC13" i="17"/>
  <c r="I72" i="17"/>
  <c r="J72" i="17"/>
  <c r="L72" i="17"/>
  <c r="M72" i="17"/>
  <c r="O72" i="17"/>
  <c r="P72" i="17"/>
  <c r="R72" i="17"/>
  <c r="S72" i="17"/>
  <c r="U72" i="17"/>
  <c r="V72" i="17"/>
  <c r="X72" i="17"/>
  <c r="Y72" i="17"/>
  <c r="AA72" i="17"/>
  <c r="AB72" i="17"/>
  <c r="AD72" i="17"/>
  <c r="AE72" i="17"/>
  <c r="AG72" i="17"/>
  <c r="AH72" i="17"/>
  <c r="AJ72" i="17"/>
  <c r="AK72" i="17"/>
  <c r="AM72" i="17"/>
  <c r="AN72" i="17"/>
  <c r="AV72" i="17"/>
  <c r="AW72" i="17"/>
  <c r="AS72" i="17"/>
  <c r="AT72" i="17"/>
  <c r="BB72" i="17"/>
  <c r="BC72" i="17"/>
  <c r="I21" i="17"/>
  <c r="J21" i="17"/>
  <c r="L21" i="17"/>
  <c r="M21" i="17"/>
  <c r="O21" i="17"/>
  <c r="P21" i="17"/>
  <c r="R21" i="17"/>
  <c r="S21" i="17"/>
  <c r="U21" i="17"/>
  <c r="V21" i="17"/>
  <c r="X21" i="17"/>
  <c r="Y21" i="17"/>
  <c r="AA21" i="17"/>
  <c r="AB21" i="17"/>
  <c r="AD21" i="17"/>
  <c r="AE21" i="17"/>
  <c r="AG21" i="17"/>
  <c r="AH21" i="17"/>
  <c r="AJ21" i="17"/>
  <c r="AK21" i="17"/>
  <c r="AM21" i="17"/>
  <c r="AN21" i="17"/>
  <c r="AV21" i="17"/>
  <c r="AW21" i="17"/>
  <c r="AS21" i="17"/>
  <c r="AT21" i="17"/>
  <c r="BB21" i="17"/>
  <c r="BC21" i="17"/>
  <c r="I64" i="17"/>
  <c r="J64" i="17"/>
  <c r="L64" i="17"/>
  <c r="M64" i="17"/>
  <c r="O64" i="17"/>
  <c r="P64" i="17"/>
  <c r="R64" i="17"/>
  <c r="S64" i="17"/>
  <c r="U64" i="17"/>
  <c r="V64" i="17"/>
  <c r="X64" i="17"/>
  <c r="Y64" i="17"/>
  <c r="AA64" i="17"/>
  <c r="AB64" i="17"/>
  <c r="AD64" i="17"/>
  <c r="AE64" i="17"/>
  <c r="AG64" i="17"/>
  <c r="AH64" i="17"/>
  <c r="AJ64" i="17"/>
  <c r="AK64" i="17"/>
  <c r="AM64" i="17"/>
  <c r="AN64" i="17"/>
  <c r="AV64" i="17"/>
  <c r="AW64" i="17"/>
  <c r="AS64" i="17"/>
  <c r="AT64" i="17"/>
  <c r="BB64" i="17"/>
  <c r="BC64" i="17"/>
  <c r="I57" i="17"/>
  <c r="J57" i="17"/>
  <c r="L57" i="17"/>
  <c r="M57" i="17"/>
  <c r="O57" i="17"/>
  <c r="P57" i="17"/>
  <c r="R57" i="17"/>
  <c r="S57" i="17"/>
  <c r="U57" i="17"/>
  <c r="V57" i="17"/>
  <c r="X57" i="17"/>
  <c r="Y57" i="17"/>
  <c r="AA57" i="17"/>
  <c r="AB57" i="17"/>
  <c r="AD57" i="17"/>
  <c r="AE57" i="17"/>
  <c r="AG57" i="17"/>
  <c r="AH57" i="17"/>
  <c r="AJ57" i="17"/>
  <c r="AK57" i="17"/>
  <c r="AM57" i="17"/>
  <c r="AN57" i="17"/>
  <c r="AV57" i="17"/>
  <c r="AW57" i="17"/>
  <c r="AS57" i="17"/>
  <c r="AT57" i="17"/>
  <c r="BB57" i="17"/>
  <c r="BC57" i="17"/>
  <c r="I76" i="17"/>
  <c r="J76" i="17"/>
  <c r="L76" i="17"/>
  <c r="M76" i="17"/>
  <c r="O76" i="17"/>
  <c r="P76" i="17"/>
  <c r="R76" i="17"/>
  <c r="S76" i="17"/>
  <c r="U76" i="17"/>
  <c r="V76" i="17"/>
  <c r="X76" i="17"/>
  <c r="Y76" i="17"/>
  <c r="AA76" i="17"/>
  <c r="AB76" i="17"/>
  <c r="AD76" i="17"/>
  <c r="AE76" i="17"/>
  <c r="AG76" i="17"/>
  <c r="AH76" i="17"/>
  <c r="AJ76" i="17"/>
  <c r="AK76" i="17"/>
  <c r="AM76" i="17"/>
  <c r="AN76" i="17"/>
  <c r="AV76" i="17"/>
  <c r="AW76" i="17"/>
  <c r="AS76" i="17"/>
  <c r="AT76" i="17"/>
  <c r="BB76" i="17"/>
  <c r="BC76" i="17"/>
  <c r="I79" i="17"/>
  <c r="J79" i="17"/>
  <c r="L79" i="17"/>
  <c r="M79" i="17"/>
  <c r="O79" i="17"/>
  <c r="P79" i="17"/>
  <c r="R79" i="17"/>
  <c r="S79" i="17"/>
  <c r="U79" i="17"/>
  <c r="V79" i="17"/>
  <c r="X79" i="17"/>
  <c r="Y79" i="17"/>
  <c r="AA79" i="17"/>
  <c r="AB79" i="17"/>
  <c r="AD79" i="17"/>
  <c r="AE79" i="17"/>
  <c r="AG79" i="17"/>
  <c r="AH79" i="17"/>
  <c r="AJ79" i="17"/>
  <c r="AK79" i="17"/>
  <c r="AM79" i="17"/>
  <c r="AN79" i="17"/>
  <c r="AV79" i="17"/>
  <c r="AW79" i="17"/>
  <c r="AS79" i="17"/>
  <c r="AT79" i="17"/>
  <c r="BB79" i="17"/>
  <c r="BC79" i="17"/>
  <c r="I6" i="17"/>
  <c r="J6" i="17"/>
  <c r="L6" i="17"/>
  <c r="M6" i="17"/>
  <c r="O6" i="17"/>
  <c r="P6" i="17"/>
  <c r="R6" i="17"/>
  <c r="S6" i="17"/>
  <c r="U6" i="17"/>
  <c r="V6" i="17"/>
  <c r="X6" i="17"/>
  <c r="Y6" i="17"/>
  <c r="AA6" i="17"/>
  <c r="AB6" i="17"/>
  <c r="AD6" i="17"/>
  <c r="AE6" i="17"/>
  <c r="AG6" i="17"/>
  <c r="AH6" i="17"/>
  <c r="AJ6" i="17"/>
  <c r="AK6" i="17"/>
  <c r="AM6" i="17"/>
  <c r="AN6" i="17"/>
  <c r="AV6" i="17"/>
  <c r="AW6" i="17"/>
  <c r="AS6" i="17"/>
  <c r="AT6" i="17"/>
  <c r="BB6" i="17"/>
  <c r="BC6" i="17"/>
  <c r="I81" i="17"/>
  <c r="J81" i="17"/>
  <c r="L81" i="17"/>
  <c r="M81" i="17"/>
  <c r="O81" i="17"/>
  <c r="P81" i="17"/>
  <c r="R81" i="17"/>
  <c r="S81" i="17"/>
  <c r="U81" i="17"/>
  <c r="V81" i="17"/>
  <c r="X81" i="17"/>
  <c r="Y81" i="17"/>
  <c r="AA81" i="17"/>
  <c r="AB81" i="17"/>
  <c r="AD81" i="17"/>
  <c r="AE81" i="17"/>
  <c r="AG81" i="17"/>
  <c r="AH81" i="17"/>
  <c r="AJ81" i="17"/>
  <c r="AK81" i="17"/>
  <c r="AM81" i="17"/>
  <c r="AN81" i="17"/>
  <c r="AV81" i="17"/>
  <c r="AW81" i="17"/>
  <c r="AS81" i="17"/>
  <c r="AT81" i="17"/>
  <c r="BB81" i="17"/>
  <c r="BC81" i="17"/>
  <c r="I70" i="17"/>
  <c r="J70" i="17"/>
  <c r="L70" i="17"/>
  <c r="M70" i="17"/>
  <c r="O70" i="17"/>
  <c r="P70" i="17"/>
  <c r="R70" i="17"/>
  <c r="S70" i="17"/>
  <c r="U70" i="17"/>
  <c r="V70" i="17"/>
  <c r="X70" i="17"/>
  <c r="Y70" i="17"/>
  <c r="AA70" i="17"/>
  <c r="AB70" i="17"/>
  <c r="AD70" i="17"/>
  <c r="AE70" i="17"/>
  <c r="AG70" i="17"/>
  <c r="AH70" i="17"/>
  <c r="AJ70" i="17"/>
  <c r="AK70" i="17"/>
  <c r="AM70" i="17"/>
  <c r="AN70" i="17"/>
  <c r="AV70" i="17"/>
  <c r="AW70" i="17"/>
  <c r="AS70" i="17"/>
  <c r="AT70" i="17"/>
  <c r="BB70" i="17"/>
  <c r="BC70" i="17"/>
  <c r="I82" i="17"/>
  <c r="J82" i="17"/>
  <c r="L82" i="17"/>
  <c r="M82" i="17"/>
  <c r="O82" i="17"/>
  <c r="P82" i="17"/>
  <c r="R82" i="17"/>
  <c r="S82" i="17"/>
  <c r="U82" i="17"/>
  <c r="V82" i="17"/>
  <c r="X82" i="17"/>
  <c r="Y82" i="17"/>
  <c r="AA82" i="17"/>
  <c r="AB82" i="17"/>
  <c r="AD82" i="17"/>
  <c r="AE82" i="17"/>
  <c r="AG82" i="17"/>
  <c r="AH82" i="17"/>
  <c r="AJ82" i="17"/>
  <c r="AK82" i="17"/>
  <c r="AM82" i="17"/>
  <c r="AN82" i="17"/>
  <c r="AV82" i="17"/>
  <c r="AW82" i="17"/>
  <c r="AS82" i="17"/>
  <c r="AT82" i="17"/>
  <c r="BB82" i="17"/>
  <c r="BC82" i="17"/>
  <c r="I36" i="17"/>
  <c r="J36" i="17"/>
  <c r="L36" i="17"/>
  <c r="M36" i="17"/>
  <c r="O36" i="17"/>
  <c r="P36" i="17"/>
  <c r="R36" i="17"/>
  <c r="S36" i="17"/>
  <c r="U36" i="17"/>
  <c r="V36" i="17"/>
  <c r="X36" i="17"/>
  <c r="Y36" i="17"/>
  <c r="AA36" i="17"/>
  <c r="AB36" i="17"/>
  <c r="AD36" i="17"/>
  <c r="AE36" i="17"/>
  <c r="AG36" i="17"/>
  <c r="AH36" i="17"/>
  <c r="AJ36" i="17"/>
  <c r="AK36" i="17"/>
  <c r="AM36" i="17"/>
  <c r="AN36" i="17"/>
  <c r="AV36" i="17"/>
  <c r="AW36" i="17"/>
  <c r="AS36" i="17"/>
  <c r="AT36" i="17"/>
  <c r="BB36" i="17"/>
  <c r="BC36" i="17"/>
  <c r="I77" i="17"/>
  <c r="J77" i="17"/>
  <c r="L77" i="17"/>
  <c r="M77" i="17"/>
  <c r="O77" i="17"/>
  <c r="P77" i="17"/>
  <c r="R77" i="17"/>
  <c r="S77" i="17"/>
  <c r="U77" i="17"/>
  <c r="V77" i="17"/>
  <c r="X77" i="17"/>
  <c r="Y77" i="17"/>
  <c r="AA77" i="17"/>
  <c r="AB77" i="17"/>
  <c r="AD77" i="17"/>
  <c r="AE77" i="17"/>
  <c r="AG77" i="17"/>
  <c r="AH77" i="17"/>
  <c r="AJ77" i="17"/>
  <c r="AK77" i="17"/>
  <c r="AM77" i="17"/>
  <c r="AN77" i="17"/>
  <c r="AV77" i="17"/>
  <c r="AW77" i="17"/>
  <c r="AS77" i="17"/>
  <c r="AT77" i="17"/>
  <c r="BB77" i="17"/>
  <c r="BC77" i="17"/>
  <c r="I67" i="17"/>
  <c r="J67" i="17"/>
  <c r="L67" i="17"/>
  <c r="M67" i="17"/>
  <c r="O67" i="17"/>
  <c r="P67" i="17"/>
  <c r="R67" i="17"/>
  <c r="S67" i="17"/>
  <c r="U67" i="17"/>
  <c r="V67" i="17"/>
  <c r="X67" i="17"/>
  <c r="Y67" i="17"/>
  <c r="AA67" i="17"/>
  <c r="AB67" i="17"/>
  <c r="AD67" i="17"/>
  <c r="AE67" i="17"/>
  <c r="AG67" i="17"/>
  <c r="AH67" i="17"/>
  <c r="AJ67" i="17"/>
  <c r="AK67" i="17"/>
  <c r="AM67" i="17"/>
  <c r="AN67" i="17"/>
  <c r="AV67" i="17"/>
  <c r="AW67" i="17"/>
  <c r="AS67" i="17"/>
  <c r="AT67" i="17"/>
  <c r="BB67" i="17"/>
  <c r="BC67" i="17"/>
  <c r="I80" i="17"/>
  <c r="J80" i="17"/>
  <c r="L80" i="17"/>
  <c r="M80" i="17"/>
  <c r="O80" i="17"/>
  <c r="P80" i="17"/>
  <c r="R80" i="17"/>
  <c r="S80" i="17"/>
  <c r="U80" i="17"/>
  <c r="V80" i="17"/>
  <c r="X80" i="17"/>
  <c r="Y80" i="17"/>
  <c r="AA80" i="17"/>
  <c r="AB80" i="17"/>
  <c r="AD80" i="17"/>
  <c r="AE80" i="17"/>
  <c r="AG80" i="17"/>
  <c r="AH80" i="17"/>
  <c r="AJ80" i="17"/>
  <c r="AK80" i="17"/>
  <c r="AM80" i="17"/>
  <c r="AN80" i="17"/>
  <c r="AV80" i="17"/>
  <c r="AW80" i="17"/>
  <c r="AS80" i="17"/>
  <c r="AT80" i="17"/>
  <c r="BB80" i="17"/>
  <c r="BC80" i="17"/>
  <c r="I17" i="17"/>
  <c r="J17" i="17"/>
  <c r="L17" i="17"/>
  <c r="M17" i="17"/>
  <c r="O17" i="17"/>
  <c r="P17" i="17"/>
  <c r="R17" i="17"/>
  <c r="S17" i="17"/>
  <c r="U17" i="17"/>
  <c r="V17" i="17"/>
  <c r="X17" i="17"/>
  <c r="Y17" i="17"/>
  <c r="AA17" i="17"/>
  <c r="AB17" i="17"/>
  <c r="AD17" i="17"/>
  <c r="AE17" i="17"/>
  <c r="AG17" i="17"/>
  <c r="AH17" i="17"/>
  <c r="AJ17" i="17"/>
  <c r="AK17" i="17"/>
  <c r="AM17" i="17"/>
  <c r="AN17" i="17"/>
  <c r="AV17" i="17"/>
  <c r="AW17" i="17"/>
  <c r="AS17" i="17"/>
  <c r="AT17" i="17"/>
  <c r="BB17" i="17"/>
  <c r="BC17" i="17"/>
  <c r="I85" i="17"/>
  <c r="J85" i="17"/>
  <c r="L85" i="17"/>
  <c r="M85" i="17"/>
  <c r="O85" i="17"/>
  <c r="P85" i="17"/>
  <c r="R85" i="17"/>
  <c r="S85" i="17"/>
  <c r="U85" i="17"/>
  <c r="V85" i="17"/>
  <c r="X85" i="17"/>
  <c r="Y85" i="17"/>
  <c r="AA85" i="17"/>
  <c r="AB85" i="17"/>
  <c r="AD85" i="17"/>
  <c r="AE85" i="17"/>
  <c r="AG85" i="17"/>
  <c r="AH85" i="17"/>
  <c r="AJ85" i="17"/>
  <c r="AK85" i="17"/>
  <c r="AM85" i="17"/>
  <c r="AN85" i="17"/>
  <c r="AV85" i="17"/>
  <c r="AW85" i="17"/>
  <c r="AS85" i="17"/>
  <c r="AT85" i="17"/>
  <c r="BB85" i="17"/>
  <c r="BC85" i="17"/>
  <c r="F67" i="17" l="1"/>
  <c r="F36" i="17"/>
  <c r="F70" i="17"/>
  <c r="F79" i="17"/>
  <c r="F57" i="17"/>
  <c r="F21" i="17"/>
  <c r="F13" i="17"/>
  <c r="F73" i="17"/>
  <c r="F17" i="17"/>
  <c r="F77" i="17"/>
  <c r="F82" i="17"/>
  <c r="F81" i="17"/>
  <c r="F6" i="17"/>
  <c r="F76" i="17"/>
  <c r="F64" i="17"/>
  <c r="F72" i="17"/>
  <c r="F59" i="17"/>
  <c r="F84" i="17"/>
  <c r="F85" i="17"/>
  <c r="F80" i="17"/>
  <c r="I71" i="16"/>
  <c r="J71" i="16"/>
  <c r="L71" i="16"/>
  <c r="M71" i="16"/>
  <c r="O71" i="16"/>
  <c r="P71" i="16"/>
  <c r="R71" i="16"/>
  <c r="S71" i="16"/>
  <c r="U71" i="16"/>
  <c r="V71" i="16"/>
  <c r="X71" i="16"/>
  <c r="Y71" i="16"/>
  <c r="AA71" i="16"/>
  <c r="AB71" i="16"/>
  <c r="AD71" i="16"/>
  <c r="AE71" i="16"/>
  <c r="AG71" i="16"/>
  <c r="AH71" i="16"/>
  <c r="AJ71" i="16"/>
  <c r="AK71" i="16"/>
  <c r="AM71" i="16"/>
  <c r="AN71" i="16"/>
  <c r="AV71" i="16"/>
  <c r="AW71" i="16"/>
  <c r="AS71" i="16"/>
  <c r="AT71" i="16"/>
  <c r="BB71" i="16"/>
  <c r="BC71" i="16"/>
  <c r="I83" i="16"/>
  <c r="J83" i="16"/>
  <c r="L83" i="16"/>
  <c r="M83" i="16"/>
  <c r="O83" i="16"/>
  <c r="P83" i="16"/>
  <c r="R83" i="16"/>
  <c r="S83" i="16"/>
  <c r="U83" i="16"/>
  <c r="V83" i="16"/>
  <c r="X83" i="16"/>
  <c r="Y83" i="16"/>
  <c r="AA83" i="16"/>
  <c r="AB83" i="16"/>
  <c r="AD83" i="16"/>
  <c r="AE83" i="16"/>
  <c r="AG83" i="16"/>
  <c r="AH83" i="16"/>
  <c r="AJ83" i="16"/>
  <c r="AK83" i="16"/>
  <c r="AM83" i="16"/>
  <c r="AN83" i="16"/>
  <c r="AV83" i="16"/>
  <c r="AW83" i="16"/>
  <c r="AS83" i="16"/>
  <c r="AT83" i="16"/>
  <c r="BB83" i="16"/>
  <c r="BC83" i="16"/>
  <c r="F83" i="16" s="1"/>
  <c r="I23" i="16"/>
  <c r="J23" i="16"/>
  <c r="L23" i="16"/>
  <c r="M23" i="16"/>
  <c r="O23" i="16"/>
  <c r="P23" i="16"/>
  <c r="R23" i="16"/>
  <c r="S23" i="16"/>
  <c r="U23" i="16"/>
  <c r="V23" i="16"/>
  <c r="X23" i="16"/>
  <c r="Y23" i="16"/>
  <c r="AA23" i="16"/>
  <c r="AB23" i="16"/>
  <c r="AD23" i="16"/>
  <c r="AE23" i="16"/>
  <c r="AG23" i="16"/>
  <c r="AH23" i="16"/>
  <c r="AJ23" i="16"/>
  <c r="AK23" i="16"/>
  <c r="AM23" i="16"/>
  <c r="AN23" i="16"/>
  <c r="AV23" i="16"/>
  <c r="AW23" i="16"/>
  <c r="F23" i="16" s="1"/>
  <c r="AS23" i="16"/>
  <c r="AT23" i="16"/>
  <c r="BB23" i="16"/>
  <c r="BC23" i="16"/>
  <c r="I55" i="16"/>
  <c r="J55" i="16"/>
  <c r="L55" i="16"/>
  <c r="M55" i="16"/>
  <c r="O55" i="16"/>
  <c r="P55" i="16"/>
  <c r="R55" i="16"/>
  <c r="S55" i="16"/>
  <c r="U55" i="16"/>
  <c r="V55" i="16"/>
  <c r="X55" i="16"/>
  <c r="Y55" i="16"/>
  <c r="AA55" i="16"/>
  <c r="AB55" i="16"/>
  <c r="AD55" i="16"/>
  <c r="AE55" i="16"/>
  <c r="AG55" i="16"/>
  <c r="AH55" i="16"/>
  <c r="AJ55" i="16"/>
  <c r="AK55" i="16"/>
  <c r="AM55" i="16"/>
  <c r="AN55" i="16"/>
  <c r="AV55" i="16"/>
  <c r="AW55" i="16"/>
  <c r="AS55" i="16"/>
  <c r="AT55" i="16"/>
  <c r="BB55" i="16"/>
  <c r="BC55" i="16"/>
  <c r="F55" i="16" s="1"/>
  <c r="I62" i="16"/>
  <c r="J62" i="16"/>
  <c r="L62" i="16"/>
  <c r="M62" i="16"/>
  <c r="O62" i="16"/>
  <c r="P62" i="16"/>
  <c r="R62" i="16"/>
  <c r="S62" i="16"/>
  <c r="U62" i="16"/>
  <c r="V62" i="16"/>
  <c r="X62" i="16"/>
  <c r="Y62" i="16"/>
  <c r="AA62" i="16"/>
  <c r="AB62" i="16"/>
  <c r="AD62" i="16"/>
  <c r="AE62" i="16"/>
  <c r="AG62" i="16"/>
  <c r="AH62" i="16"/>
  <c r="AJ62" i="16"/>
  <c r="AK62" i="16"/>
  <c r="AM62" i="16"/>
  <c r="AN62" i="16"/>
  <c r="AV62" i="16"/>
  <c r="AW62" i="16"/>
  <c r="AS62" i="16"/>
  <c r="AT62" i="16"/>
  <c r="BB62" i="16"/>
  <c r="BC62" i="16"/>
  <c r="I97" i="16"/>
  <c r="J97" i="16"/>
  <c r="L97" i="16"/>
  <c r="M97" i="16"/>
  <c r="O97" i="16"/>
  <c r="P97" i="16"/>
  <c r="R97" i="16"/>
  <c r="S97" i="16"/>
  <c r="U97" i="16"/>
  <c r="V97" i="16"/>
  <c r="X97" i="16"/>
  <c r="Y97" i="16"/>
  <c r="AA97" i="16"/>
  <c r="AB97" i="16"/>
  <c r="AD97" i="16"/>
  <c r="AE97" i="16"/>
  <c r="AG97" i="16"/>
  <c r="AH97" i="16"/>
  <c r="AJ97" i="16"/>
  <c r="AK97" i="16"/>
  <c r="AM97" i="16"/>
  <c r="AN97" i="16"/>
  <c r="AV97" i="16"/>
  <c r="AW97" i="16"/>
  <c r="AS97" i="16"/>
  <c r="AT97" i="16"/>
  <c r="BB97" i="16"/>
  <c r="BC97" i="16"/>
  <c r="F97" i="16" s="1"/>
  <c r="I76" i="16"/>
  <c r="J76" i="16"/>
  <c r="L76" i="16"/>
  <c r="M76" i="16"/>
  <c r="O76" i="16"/>
  <c r="P76" i="16"/>
  <c r="R76" i="16"/>
  <c r="S76" i="16"/>
  <c r="U76" i="16"/>
  <c r="V76" i="16"/>
  <c r="X76" i="16"/>
  <c r="Y76" i="16"/>
  <c r="AA76" i="16"/>
  <c r="AB76" i="16"/>
  <c r="AD76" i="16"/>
  <c r="AE76" i="16"/>
  <c r="AG76" i="16"/>
  <c r="AH76" i="16"/>
  <c r="AJ76" i="16"/>
  <c r="AK76" i="16"/>
  <c r="AM76" i="16"/>
  <c r="AN76" i="16"/>
  <c r="AV76" i="16"/>
  <c r="AW76" i="16"/>
  <c r="AS76" i="16"/>
  <c r="AT76" i="16"/>
  <c r="BB76" i="16"/>
  <c r="BC76" i="16"/>
  <c r="I29" i="16"/>
  <c r="J29" i="16"/>
  <c r="L29" i="16"/>
  <c r="M29" i="16"/>
  <c r="O29" i="16"/>
  <c r="P29" i="16"/>
  <c r="R29" i="16"/>
  <c r="S29" i="16"/>
  <c r="U29" i="16"/>
  <c r="V29" i="16"/>
  <c r="X29" i="16"/>
  <c r="Y29" i="16"/>
  <c r="AA29" i="16"/>
  <c r="AB29" i="16"/>
  <c r="AD29" i="16"/>
  <c r="AE29" i="16"/>
  <c r="AG29" i="16"/>
  <c r="AH29" i="16"/>
  <c r="AJ29" i="16"/>
  <c r="AK29" i="16"/>
  <c r="AM29" i="16"/>
  <c r="AN29" i="16"/>
  <c r="AV29" i="16"/>
  <c r="AW29" i="16"/>
  <c r="AS29" i="16"/>
  <c r="AT29" i="16"/>
  <c r="BB29" i="16"/>
  <c r="BC29" i="16"/>
  <c r="F29" i="16" s="1"/>
  <c r="I72" i="16"/>
  <c r="J72" i="16"/>
  <c r="L72" i="16"/>
  <c r="M72" i="16"/>
  <c r="O72" i="16"/>
  <c r="P72" i="16"/>
  <c r="R72" i="16"/>
  <c r="S72" i="16"/>
  <c r="U72" i="16"/>
  <c r="V72" i="16"/>
  <c r="X72" i="16"/>
  <c r="Y72" i="16"/>
  <c r="AA72" i="16"/>
  <c r="AB72" i="16"/>
  <c r="AD72" i="16"/>
  <c r="AE72" i="16"/>
  <c r="AG72" i="16"/>
  <c r="AH72" i="16"/>
  <c r="AJ72" i="16"/>
  <c r="AK72" i="16"/>
  <c r="AM72" i="16"/>
  <c r="AN72" i="16"/>
  <c r="AV72" i="16"/>
  <c r="AW72" i="16"/>
  <c r="AS72" i="16"/>
  <c r="AT72" i="16"/>
  <c r="BB72" i="16"/>
  <c r="BC72" i="16"/>
  <c r="I84" i="16"/>
  <c r="J84" i="16"/>
  <c r="L84" i="16"/>
  <c r="M84" i="16"/>
  <c r="O84" i="16"/>
  <c r="P84" i="16"/>
  <c r="R84" i="16"/>
  <c r="S84" i="16"/>
  <c r="U84" i="16"/>
  <c r="V84" i="16"/>
  <c r="X84" i="16"/>
  <c r="Y84" i="16"/>
  <c r="AA84" i="16"/>
  <c r="AB84" i="16"/>
  <c r="AD84" i="16"/>
  <c r="AE84" i="16"/>
  <c r="AG84" i="16"/>
  <c r="AH84" i="16"/>
  <c r="AJ84" i="16"/>
  <c r="AK84" i="16"/>
  <c r="AM84" i="16"/>
  <c r="AN84" i="16"/>
  <c r="AV84" i="16"/>
  <c r="AW84" i="16"/>
  <c r="AS84" i="16"/>
  <c r="AT84" i="16"/>
  <c r="BB84" i="16"/>
  <c r="BC84" i="16"/>
  <c r="F84" i="16" s="1"/>
  <c r="I80" i="16"/>
  <c r="J80" i="16"/>
  <c r="L80" i="16"/>
  <c r="M80" i="16"/>
  <c r="O80" i="16"/>
  <c r="P80" i="16"/>
  <c r="R80" i="16"/>
  <c r="S80" i="16"/>
  <c r="U80" i="16"/>
  <c r="V80" i="16"/>
  <c r="X80" i="16"/>
  <c r="Y80" i="16"/>
  <c r="AA80" i="16"/>
  <c r="AB80" i="16"/>
  <c r="AD80" i="16"/>
  <c r="AE80" i="16"/>
  <c r="AG80" i="16"/>
  <c r="AH80" i="16"/>
  <c r="AJ80" i="16"/>
  <c r="AK80" i="16"/>
  <c r="AM80" i="16"/>
  <c r="AN80" i="16"/>
  <c r="AV80" i="16"/>
  <c r="AW80" i="16"/>
  <c r="AS80" i="16"/>
  <c r="AT80" i="16"/>
  <c r="BB80" i="16"/>
  <c r="BC80" i="16"/>
  <c r="I92" i="16"/>
  <c r="J92" i="16"/>
  <c r="L92" i="16"/>
  <c r="M92" i="16"/>
  <c r="O92" i="16"/>
  <c r="P92" i="16"/>
  <c r="R92" i="16"/>
  <c r="S92" i="16"/>
  <c r="U92" i="16"/>
  <c r="V92" i="16"/>
  <c r="X92" i="16"/>
  <c r="Y92" i="16"/>
  <c r="AA92" i="16"/>
  <c r="AB92" i="16"/>
  <c r="AD92" i="16"/>
  <c r="AE92" i="16"/>
  <c r="AG92" i="16"/>
  <c r="AH92" i="16"/>
  <c r="AJ92" i="16"/>
  <c r="AK92" i="16"/>
  <c r="AM92" i="16"/>
  <c r="AN92" i="16"/>
  <c r="AV92" i="16"/>
  <c r="AW92" i="16"/>
  <c r="AS92" i="16"/>
  <c r="AT92" i="16"/>
  <c r="BB92" i="16"/>
  <c r="BC92" i="16"/>
  <c r="F92" i="16" s="1"/>
  <c r="I105" i="16"/>
  <c r="J105" i="16"/>
  <c r="L105" i="16"/>
  <c r="M105" i="16"/>
  <c r="O105" i="16"/>
  <c r="P105" i="16"/>
  <c r="R105" i="16"/>
  <c r="S105" i="16"/>
  <c r="U105" i="16"/>
  <c r="V105" i="16"/>
  <c r="X105" i="16"/>
  <c r="Y105" i="16"/>
  <c r="AA105" i="16"/>
  <c r="AB105" i="16"/>
  <c r="AD105" i="16"/>
  <c r="AE105" i="16"/>
  <c r="AG105" i="16"/>
  <c r="AH105" i="16"/>
  <c r="AJ105" i="16"/>
  <c r="AK105" i="16"/>
  <c r="AM105" i="16"/>
  <c r="AN105" i="16"/>
  <c r="AV105" i="16"/>
  <c r="AW105" i="16"/>
  <c r="AS105" i="16"/>
  <c r="AT105" i="16"/>
  <c r="BB105" i="16"/>
  <c r="BC105" i="16"/>
  <c r="I91" i="16"/>
  <c r="J91" i="16"/>
  <c r="L91" i="16"/>
  <c r="M91" i="16"/>
  <c r="O91" i="16"/>
  <c r="P91" i="16"/>
  <c r="R91" i="16"/>
  <c r="S91" i="16"/>
  <c r="U91" i="16"/>
  <c r="V91" i="16"/>
  <c r="X91" i="16"/>
  <c r="Y91" i="16"/>
  <c r="AA91" i="16"/>
  <c r="AB91" i="16"/>
  <c r="AD91" i="16"/>
  <c r="AE91" i="16"/>
  <c r="AG91" i="16"/>
  <c r="AH91" i="16"/>
  <c r="AJ91" i="16"/>
  <c r="AK91" i="16"/>
  <c r="AM91" i="16"/>
  <c r="AN91" i="16"/>
  <c r="AV91" i="16"/>
  <c r="AW91" i="16"/>
  <c r="AS91" i="16"/>
  <c r="AT91" i="16"/>
  <c r="BB91" i="16"/>
  <c r="BC91" i="16"/>
  <c r="F91" i="16" s="1"/>
  <c r="I109" i="16"/>
  <c r="J109" i="16"/>
  <c r="L109" i="16"/>
  <c r="M109" i="16"/>
  <c r="O109" i="16"/>
  <c r="P109" i="16"/>
  <c r="R109" i="16"/>
  <c r="S109" i="16"/>
  <c r="U109" i="16"/>
  <c r="V109" i="16"/>
  <c r="X109" i="16"/>
  <c r="Y109" i="16"/>
  <c r="AA109" i="16"/>
  <c r="AB109" i="16"/>
  <c r="AD109" i="16"/>
  <c r="AE109" i="16"/>
  <c r="AG109" i="16"/>
  <c r="AH109" i="16"/>
  <c r="AJ109" i="16"/>
  <c r="AK109" i="16"/>
  <c r="AM109" i="16"/>
  <c r="AN109" i="16"/>
  <c r="AV109" i="16"/>
  <c r="AW109" i="16"/>
  <c r="AS109" i="16"/>
  <c r="AT109" i="16"/>
  <c r="BB109" i="16"/>
  <c r="BC109" i="16"/>
  <c r="I34" i="16"/>
  <c r="J34" i="16"/>
  <c r="L34" i="16"/>
  <c r="M34" i="16"/>
  <c r="O34" i="16"/>
  <c r="P34" i="16"/>
  <c r="R34" i="16"/>
  <c r="S34" i="16"/>
  <c r="U34" i="16"/>
  <c r="V34" i="16"/>
  <c r="X34" i="16"/>
  <c r="Y34" i="16"/>
  <c r="AA34" i="16"/>
  <c r="AB34" i="16"/>
  <c r="AD34" i="16"/>
  <c r="AE34" i="16"/>
  <c r="AG34" i="16"/>
  <c r="AH34" i="16"/>
  <c r="AJ34" i="16"/>
  <c r="AK34" i="16"/>
  <c r="AM34" i="16"/>
  <c r="AN34" i="16"/>
  <c r="AV34" i="16"/>
  <c r="AW34" i="16"/>
  <c r="AS34" i="16"/>
  <c r="AT34" i="16"/>
  <c r="BB34" i="16"/>
  <c r="BC34" i="16"/>
  <c r="F34" i="16" s="1"/>
  <c r="I75" i="16"/>
  <c r="J75" i="16"/>
  <c r="L75" i="16"/>
  <c r="M75" i="16"/>
  <c r="O75" i="16"/>
  <c r="P75" i="16"/>
  <c r="R75" i="16"/>
  <c r="S75" i="16"/>
  <c r="U75" i="16"/>
  <c r="V75" i="16"/>
  <c r="X75" i="16"/>
  <c r="Y75" i="16"/>
  <c r="AA75" i="16"/>
  <c r="AB75" i="16"/>
  <c r="AD75" i="16"/>
  <c r="AE75" i="16"/>
  <c r="AG75" i="16"/>
  <c r="AH75" i="16"/>
  <c r="AJ75" i="16"/>
  <c r="AK75" i="16"/>
  <c r="AM75" i="16"/>
  <c r="AN75" i="16"/>
  <c r="AV75" i="16"/>
  <c r="AW75" i="16"/>
  <c r="AS75" i="16"/>
  <c r="AT75" i="16"/>
  <c r="BB75" i="16"/>
  <c r="BC75" i="16"/>
  <c r="I73" i="16"/>
  <c r="J73" i="16"/>
  <c r="L73" i="16"/>
  <c r="M73" i="16"/>
  <c r="O73" i="16"/>
  <c r="P73" i="16"/>
  <c r="R73" i="16"/>
  <c r="S73" i="16"/>
  <c r="U73" i="16"/>
  <c r="V73" i="16"/>
  <c r="X73" i="16"/>
  <c r="Y73" i="16"/>
  <c r="AA73" i="16"/>
  <c r="AB73" i="16"/>
  <c r="AD73" i="16"/>
  <c r="AE73" i="16"/>
  <c r="AG73" i="16"/>
  <c r="AH73" i="16"/>
  <c r="AJ73" i="16"/>
  <c r="AK73" i="16"/>
  <c r="AM73" i="16"/>
  <c r="AN73" i="16"/>
  <c r="AV73" i="16"/>
  <c r="AW73" i="16"/>
  <c r="AS73" i="16"/>
  <c r="AT73" i="16"/>
  <c r="BB73" i="16"/>
  <c r="BC73" i="16"/>
  <c r="F73" i="16" s="1"/>
  <c r="I100" i="16"/>
  <c r="J100" i="16"/>
  <c r="L100" i="16"/>
  <c r="M100" i="16"/>
  <c r="O100" i="16"/>
  <c r="P100" i="16"/>
  <c r="R100" i="16"/>
  <c r="S100" i="16"/>
  <c r="U100" i="16"/>
  <c r="V100" i="16"/>
  <c r="X100" i="16"/>
  <c r="Y100" i="16"/>
  <c r="AA100" i="16"/>
  <c r="AB100" i="16"/>
  <c r="AD100" i="16"/>
  <c r="AE100" i="16"/>
  <c r="AG100" i="16"/>
  <c r="AH100" i="16"/>
  <c r="AJ100" i="16"/>
  <c r="AK100" i="16"/>
  <c r="AM100" i="16"/>
  <c r="AN100" i="16"/>
  <c r="AV100" i="16"/>
  <c r="AW100" i="16"/>
  <c r="AS100" i="16"/>
  <c r="AT100" i="16"/>
  <c r="BB100" i="16"/>
  <c r="BC100" i="16"/>
  <c r="I99" i="16"/>
  <c r="J99" i="16"/>
  <c r="L99" i="16"/>
  <c r="M99" i="16"/>
  <c r="O99" i="16"/>
  <c r="P99" i="16"/>
  <c r="R99" i="16"/>
  <c r="S99" i="16"/>
  <c r="U99" i="16"/>
  <c r="V99" i="16"/>
  <c r="X99" i="16"/>
  <c r="Y99" i="16"/>
  <c r="AA99" i="16"/>
  <c r="AB99" i="16"/>
  <c r="AD99" i="16"/>
  <c r="AE99" i="16"/>
  <c r="AG99" i="16"/>
  <c r="AH99" i="16"/>
  <c r="AJ99" i="16"/>
  <c r="AK99" i="16"/>
  <c r="AM99" i="16"/>
  <c r="AN99" i="16"/>
  <c r="AV99" i="16"/>
  <c r="AW99" i="16"/>
  <c r="AS99" i="16"/>
  <c r="AT99" i="16"/>
  <c r="BB99" i="16"/>
  <c r="BC99" i="16"/>
  <c r="F99" i="16" s="1"/>
  <c r="S62" i="17"/>
  <c r="F100" i="16" l="1"/>
  <c r="F75" i="16"/>
  <c r="F105" i="16"/>
  <c r="F80" i="16"/>
  <c r="F72" i="16"/>
  <c r="F76" i="16"/>
  <c r="F62" i="16"/>
  <c r="F71" i="16"/>
  <c r="F109" i="16"/>
  <c r="BC63" i="19" l="1"/>
  <c r="BB63" i="19"/>
  <c r="AT63" i="19"/>
  <c r="AS63" i="19"/>
  <c r="AW63" i="19"/>
  <c r="AV63" i="19"/>
  <c r="AN63" i="19"/>
  <c r="AM63" i="19"/>
  <c r="AK63" i="19"/>
  <c r="AJ63" i="19"/>
  <c r="AH63" i="19"/>
  <c r="AG63" i="19"/>
  <c r="AE63" i="19"/>
  <c r="AD63" i="19"/>
  <c r="AB63" i="19"/>
  <c r="AA63" i="19"/>
  <c r="Y63" i="19"/>
  <c r="X63" i="19"/>
  <c r="V63" i="19"/>
  <c r="U63" i="19"/>
  <c r="S63" i="19"/>
  <c r="R63" i="19"/>
  <c r="P63" i="19"/>
  <c r="O63" i="19"/>
  <c r="M63" i="19"/>
  <c r="L63" i="19"/>
  <c r="J63" i="19"/>
  <c r="I63" i="19"/>
  <c r="BC12" i="19"/>
  <c r="BB12" i="19"/>
  <c r="AT12" i="19"/>
  <c r="AS12" i="19"/>
  <c r="AW12" i="19"/>
  <c r="AV12" i="19"/>
  <c r="AN12" i="19"/>
  <c r="AM12" i="19"/>
  <c r="AK12" i="19"/>
  <c r="AJ12" i="19"/>
  <c r="AH12" i="19"/>
  <c r="AG12" i="19"/>
  <c r="AE12" i="19"/>
  <c r="AD12" i="19"/>
  <c r="AB12" i="19"/>
  <c r="AA12" i="19"/>
  <c r="Y12" i="19"/>
  <c r="X12" i="19"/>
  <c r="V12" i="19"/>
  <c r="U12" i="19"/>
  <c r="S12" i="19"/>
  <c r="R12" i="19"/>
  <c r="P12" i="19"/>
  <c r="O12" i="19"/>
  <c r="M12" i="19"/>
  <c r="L12" i="19"/>
  <c r="J12" i="19"/>
  <c r="I12" i="19"/>
  <c r="BC70" i="19"/>
  <c r="BB70" i="19"/>
  <c r="AT70" i="19"/>
  <c r="AS70" i="19"/>
  <c r="AW70" i="19"/>
  <c r="AV70" i="19"/>
  <c r="AN70" i="19"/>
  <c r="AM70" i="19"/>
  <c r="AK70" i="19"/>
  <c r="AJ70" i="19"/>
  <c r="AH70" i="19"/>
  <c r="AG70" i="19"/>
  <c r="AE70" i="19"/>
  <c r="AD70" i="19"/>
  <c r="AB70" i="19"/>
  <c r="AA70" i="19"/>
  <c r="Y70" i="19"/>
  <c r="X70" i="19"/>
  <c r="V70" i="19"/>
  <c r="U70" i="19"/>
  <c r="S70" i="19"/>
  <c r="R70" i="19"/>
  <c r="P70" i="19"/>
  <c r="O70" i="19"/>
  <c r="M70" i="19"/>
  <c r="L70" i="19"/>
  <c r="J70" i="19"/>
  <c r="I70" i="19"/>
  <c r="BC23" i="19"/>
  <c r="BB23" i="19"/>
  <c r="AT23" i="19"/>
  <c r="AS23" i="19"/>
  <c r="AW23" i="19"/>
  <c r="AV23" i="19"/>
  <c r="AN23" i="19"/>
  <c r="AM23" i="19"/>
  <c r="AK23" i="19"/>
  <c r="AJ23" i="19"/>
  <c r="AH23" i="19"/>
  <c r="AG23" i="19"/>
  <c r="AE23" i="19"/>
  <c r="AD23" i="19"/>
  <c r="AB23" i="19"/>
  <c r="AA23" i="19"/>
  <c r="Y23" i="19"/>
  <c r="X23" i="19"/>
  <c r="V23" i="19"/>
  <c r="U23" i="19"/>
  <c r="S23" i="19"/>
  <c r="R23" i="19"/>
  <c r="P23" i="19"/>
  <c r="O23" i="19"/>
  <c r="M23" i="19"/>
  <c r="L23" i="19"/>
  <c r="J23" i="19"/>
  <c r="I23" i="19"/>
  <c r="BC51" i="19"/>
  <c r="BB51" i="19"/>
  <c r="AT51" i="19"/>
  <c r="AS51" i="19"/>
  <c r="AW51" i="19"/>
  <c r="AV51" i="19"/>
  <c r="AN51" i="19"/>
  <c r="AM51" i="19"/>
  <c r="AK51" i="19"/>
  <c r="AJ51" i="19"/>
  <c r="AH51" i="19"/>
  <c r="AG51" i="19"/>
  <c r="AE51" i="19"/>
  <c r="AD51" i="19"/>
  <c r="AB51" i="19"/>
  <c r="AA51" i="19"/>
  <c r="Y51" i="19"/>
  <c r="X51" i="19"/>
  <c r="V51" i="19"/>
  <c r="U51" i="19"/>
  <c r="S51" i="19"/>
  <c r="R51" i="19"/>
  <c r="P51" i="19"/>
  <c r="O51" i="19"/>
  <c r="M51" i="19"/>
  <c r="L51" i="19"/>
  <c r="J51" i="19"/>
  <c r="I51" i="19"/>
  <c r="BC40" i="19"/>
  <c r="BB40" i="19"/>
  <c r="AT40" i="19"/>
  <c r="AS40" i="19"/>
  <c r="AW40" i="19"/>
  <c r="AV40" i="19"/>
  <c r="AN40" i="19"/>
  <c r="AM40" i="19"/>
  <c r="AK40" i="19"/>
  <c r="AJ40" i="19"/>
  <c r="AH40" i="19"/>
  <c r="AG40" i="19"/>
  <c r="AE40" i="19"/>
  <c r="AD40" i="19"/>
  <c r="AB40" i="19"/>
  <c r="AA40" i="19"/>
  <c r="Y40" i="19"/>
  <c r="X40" i="19"/>
  <c r="V40" i="19"/>
  <c r="U40" i="19"/>
  <c r="S40" i="19"/>
  <c r="R40" i="19"/>
  <c r="P40" i="19"/>
  <c r="O40" i="19"/>
  <c r="M40" i="19"/>
  <c r="L40" i="19"/>
  <c r="J40" i="19"/>
  <c r="I40" i="19"/>
  <c r="BC47" i="19"/>
  <c r="BB47" i="19"/>
  <c r="AT47" i="19"/>
  <c r="AS47" i="19"/>
  <c r="AW47" i="19"/>
  <c r="AV47" i="19"/>
  <c r="AN47" i="19"/>
  <c r="AM47" i="19"/>
  <c r="AK47" i="19"/>
  <c r="AJ47" i="19"/>
  <c r="AH47" i="19"/>
  <c r="AG47" i="19"/>
  <c r="AE47" i="19"/>
  <c r="AD47" i="19"/>
  <c r="AB47" i="19"/>
  <c r="AA47" i="19"/>
  <c r="Y47" i="19"/>
  <c r="X47" i="19"/>
  <c r="V47" i="19"/>
  <c r="U47" i="19"/>
  <c r="S47" i="19"/>
  <c r="R47" i="19"/>
  <c r="P47" i="19"/>
  <c r="O47" i="19"/>
  <c r="M47" i="19"/>
  <c r="L47" i="19"/>
  <c r="J47" i="19"/>
  <c r="I47" i="19"/>
  <c r="BC69" i="19"/>
  <c r="BB69" i="19"/>
  <c r="AT69" i="19"/>
  <c r="AS69" i="19"/>
  <c r="AW69" i="19"/>
  <c r="AV69" i="19"/>
  <c r="AN69" i="19"/>
  <c r="AM69" i="19"/>
  <c r="AK69" i="19"/>
  <c r="AJ69" i="19"/>
  <c r="AH69" i="19"/>
  <c r="AG69" i="19"/>
  <c r="AE69" i="19"/>
  <c r="AD69" i="19"/>
  <c r="AB69" i="19"/>
  <c r="AA69" i="19"/>
  <c r="Y69" i="19"/>
  <c r="X69" i="19"/>
  <c r="V69" i="19"/>
  <c r="U69" i="19"/>
  <c r="S69" i="19"/>
  <c r="R69" i="19"/>
  <c r="P69" i="19"/>
  <c r="O69" i="19"/>
  <c r="M69" i="19"/>
  <c r="L69" i="19"/>
  <c r="J69" i="19"/>
  <c r="I69" i="19"/>
  <c r="BC62" i="19"/>
  <c r="BB62" i="19"/>
  <c r="AT62" i="19"/>
  <c r="AS62" i="19"/>
  <c r="AW62" i="19"/>
  <c r="AV62" i="19"/>
  <c r="AN62" i="19"/>
  <c r="AM62" i="19"/>
  <c r="AK62" i="19"/>
  <c r="AJ62" i="19"/>
  <c r="AH62" i="19"/>
  <c r="AG62" i="19"/>
  <c r="AE62" i="19"/>
  <c r="AD62" i="19"/>
  <c r="AB62" i="19"/>
  <c r="AA62" i="19"/>
  <c r="Y62" i="19"/>
  <c r="X62" i="19"/>
  <c r="V62" i="19"/>
  <c r="U62" i="19"/>
  <c r="S62" i="19"/>
  <c r="R62" i="19"/>
  <c r="P62" i="19"/>
  <c r="O62" i="19"/>
  <c r="M62" i="19"/>
  <c r="L62" i="19"/>
  <c r="J62" i="19"/>
  <c r="I62" i="19"/>
  <c r="BC50" i="19"/>
  <c r="BB50" i="19"/>
  <c r="AT50" i="19"/>
  <c r="AS50" i="19"/>
  <c r="AW50" i="19"/>
  <c r="AV50" i="19"/>
  <c r="AN50" i="19"/>
  <c r="AM50" i="19"/>
  <c r="AK50" i="19"/>
  <c r="AJ50" i="19"/>
  <c r="AH50" i="19"/>
  <c r="AG50" i="19"/>
  <c r="AE50" i="19"/>
  <c r="AD50" i="19"/>
  <c r="AB50" i="19"/>
  <c r="AA50" i="19"/>
  <c r="Y50" i="19"/>
  <c r="X50" i="19"/>
  <c r="V50" i="19"/>
  <c r="U50" i="19"/>
  <c r="S50" i="19"/>
  <c r="R50" i="19"/>
  <c r="P50" i="19"/>
  <c r="O50" i="19"/>
  <c r="M50" i="19"/>
  <c r="L50" i="19"/>
  <c r="J50" i="19"/>
  <c r="I50" i="19"/>
  <c r="BC46" i="19"/>
  <c r="BB46" i="19"/>
  <c r="AT46" i="19"/>
  <c r="AS46" i="19"/>
  <c r="AW46" i="19"/>
  <c r="AV46" i="19"/>
  <c r="AN46" i="19"/>
  <c r="AM46" i="19"/>
  <c r="AK46" i="19"/>
  <c r="AJ46" i="19"/>
  <c r="AH46" i="19"/>
  <c r="AG46" i="19"/>
  <c r="AE46" i="19"/>
  <c r="AD46" i="19"/>
  <c r="AB46" i="19"/>
  <c r="AA46" i="19"/>
  <c r="Y46" i="19"/>
  <c r="X46" i="19"/>
  <c r="V46" i="19"/>
  <c r="U46" i="19"/>
  <c r="S46" i="19"/>
  <c r="R46" i="19"/>
  <c r="P46" i="19"/>
  <c r="O46" i="19"/>
  <c r="M46" i="19"/>
  <c r="L46" i="19"/>
  <c r="J46" i="19"/>
  <c r="I46" i="19"/>
  <c r="BC68" i="19"/>
  <c r="BB68" i="19"/>
  <c r="AT68" i="19"/>
  <c r="AS68" i="19"/>
  <c r="AW68" i="19"/>
  <c r="AV68" i="19"/>
  <c r="AN68" i="19"/>
  <c r="AM68" i="19"/>
  <c r="AK68" i="19"/>
  <c r="AJ68" i="19"/>
  <c r="AH68" i="19"/>
  <c r="AG68" i="19"/>
  <c r="AE68" i="19"/>
  <c r="AD68" i="19"/>
  <c r="AB68" i="19"/>
  <c r="AA68" i="19"/>
  <c r="Y68" i="19"/>
  <c r="X68" i="19"/>
  <c r="V68" i="19"/>
  <c r="U68" i="19"/>
  <c r="S68" i="19"/>
  <c r="R68" i="19"/>
  <c r="P68" i="19"/>
  <c r="O68" i="19"/>
  <c r="M68" i="19"/>
  <c r="L68" i="19"/>
  <c r="J68" i="19"/>
  <c r="I68" i="19"/>
  <c r="BC19" i="19"/>
  <c r="BB19" i="19"/>
  <c r="AT19" i="19"/>
  <c r="AS19" i="19"/>
  <c r="AW19" i="19"/>
  <c r="AV19" i="19"/>
  <c r="AN19" i="19"/>
  <c r="AM19" i="19"/>
  <c r="AK19" i="19"/>
  <c r="AJ19" i="19"/>
  <c r="AH19" i="19"/>
  <c r="AG19" i="19"/>
  <c r="AE19" i="19"/>
  <c r="AD19" i="19"/>
  <c r="AB19" i="19"/>
  <c r="AA19" i="19"/>
  <c r="Y19" i="19"/>
  <c r="X19" i="19"/>
  <c r="V19" i="19"/>
  <c r="U19" i="19"/>
  <c r="S19" i="19"/>
  <c r="R19" i="19"/>
  <c r="P19" i="19"/>
  <c r="O19" i="19"/>
  <c r="M19" i="19"/>
  <c r="L19" i="19"/>
  <c r="J19" i="19"/>
  <c r="I19" i="19"/>
  <c r="BC59" i="19"/>
  <c r="BB59" i="19"/>
  <c r="AT59" i="19"/>
  <c r="AS59" i="19"/>
  <c r="AW59" i="19"/>
  <c r="AV59" i="19"/>
  <c r="AN59" i="19"/>
  <c r="AM59" i="19"/>
  <c r="AK59" i="19"/>
  <c r="AJ59" i="19"/>
  <c r="AH59" i="19"/>
  <c r="AG59" i="19"/>
  <c r="AE59" i="19"/>
  <c r="AD59" i="19"/>
  <c r="AB59" i="19"/>
  <c r="AA59" i="19"/>
  <c r="Y59" i="19"/>
  <c r="X59" i="19"/>
  <c r="V59" i="19"/>
  <c r="U59" i="19"/>
  <c r="S59" i="19"/>
  <c r="R59" i="19"/>
  <c r="P59" i="19"/>
  <c r="O59" i="19"/>
  <c r="M59" i="19"/>
  <c r="L59" i="19"/>
  <c r="J59" i="19"/>
  <c r="I59" i="19"/>
  <c r="BC49" i="19"/>
  <c r="BB49" i="19"/>
  <c r="AT49" i="19"/>
  <c r="AS49" i="19"/>
  <c r="AW49" i="19"/>
  <c r="AV49" i="19"/>
  <c r="AN49" i="19"/>
  <c r="AM49" i="19"/>
  <c r="AK49" i="19"/>
  <c r="AJ49" i="19"/>
  <c r="AH49" i="19"/>
  <c r="AG49" i="19"/>
  <c r="AE49" i="19"/>
  <c r="AD49" i="19"/>
  <c r="AB49" i="19"/>
  <c r="AA49" i="19"/>
  <c r="Y49" i="19"/>
  <c r="X49" i="19"/>
  <c r="V49" i="19"/>
  <c r="U49" i="19"/>
  <c r="S49" i="19"/>
  <c r="R49" i="19"/>
  <c r="P49" i="19"/>
  <c r="O49" i="19"/>
  <c r="M49" i="19"/>
  <c r="L49" i="19"/>
  <c r="J49" i="19"/>
  <c r="I49" i="19"/>
  <c r="BC32" i="19"/>
  <c r="BB32" i="19"/>
  <c r="AT32" i="19"/>
  <c r="AS32" i="19"/>
  <c r="AW32" i="19"/>
  <c r="AV32" i="19"/>
  <c r="AN32" i="19"/>
  <c r="AM32" i="19"/>
  <c r="AK32" i="19"/>
  <c r="AJ32" i="19"/>
  <c r="AH32" i="19"/>
  <c r="AG32" i="19"/>
  <c r="AE32" i="19"/>
  <c r="AD32" i="19"/>
  <c r="AB32" i="19"/>
  <c r="AA32" i="19"/>
  <c r="Y32" i="19"/>
  <c r="X32" i="19"/>
  <c r="V32" i="19"/>
  <c r="U32" i="19"/>
  <c r="S32" i="19"/>
  <c r="R32" i="19"/>
  <c r="P32" i="19"/>
  <c r="O32" i="19"/>
  <c r="M32" i="19"/>
  <c r="L32" i="19"/>
  <c r="J32" i="19"/>
  <c r="I32" i="19"/>
  <c r="BC36" i="19"/>
  <c r="BB36" i="19"/>
  <c r="AT36" i="19"/>
  <c r="AS36" i="19"/>
  <c r="AW36" i="19"/>
  <c r="AV36" i="19"/>
  <c r="AN36" i="19"/>
  <c r="AM36" i="19"/>
  <c r="AK36" i="19"/>
  <c r="AJ36" i="19"/>
  <c r="AH36" i="19"/>
  <c r="AG36" i="19"/>
  <c r="AE36" i="19"/>
  <c r="AD36" i="19"/>
  <c r="AB36" i="19"/>
  <c r="AA36" i="19"/>
  <c r="Y36" i="19"/>
  <c r="X36" i="19"/>
  <c r="V36" i="19"/>
  <c r="U36" i="19"/>
  <c r="S36" i="19"/>
  <c r="R36" i="19"/>
  <c r="P36" i="19"/>
  <c r="O36" i="19"/>
  <c r="M36" i="19"/>
  <c r="L36" i="19"/>
  <c r="J36" i="19"/>
  <c r="I36" i="19"/>
  <c r="BC43" i="19"/>
  <c r="BB43" i="19"/>
  <c r="AT43" i="19"/>
  <c r="AS43" i="19"/>
  <c r="AW43" i="19"/>
  <c r="AV43" i="19"/>
  <c r="AN43" i="19"/>
  <c r="AM43" i="19"/>
  <c r="AK43" i="19"/>
  <c r="AJ43" i="19"/>
  <c r="AH43" i="19"/>
  <c r="AG43" i="19"/>
  <c r="AE43" i="19"/>
  <c r="AD43" i="19"/>
  <c r="AB43" i="19"/>
  <c r="AA43" i="19"/>
  <c r="Y43" i="19"/>
  <c r="X43" i="19"/>
  <c r="V43" i="19"/>
  <c r="U43" i="19"/>
  <c r="S43" i="19"/>
  <c r="R43" i="19"/>
  <c r="P43" i="19"/>
  <c r="O43" i="19"/>
  <c r="M43" i="19"/>
  <c r="L43" i="19"/>
  <c r="J43" i="19"/>
  <c r="I43" i="19"/>
  <c r="BC35" i="19"/>
  <c r="BB35" i="19"/>
  <c r="AT35" i="19"/>
  <c r="AS35" i="19"/>
  <c r="AW35" i="19"/>
  <c r="AV35" i="19"/>
  <c r="AN35" i="19"/>
  <c r="AM35" i="19"/>
  <c r="AK35" i="19"/>
  <c r="AJ35" i="19"/>
  <c r="AH35" i="19"/>
  <c r="AG35" i="19"/>
  <c r="AE35" i="19"/>
  <c r="AD35" i="19"/>
  <c r="AB35" i="19"/>
  <c r="AA35" i="19"/>
  <c r="Y35" i="19"/>
  <c r="X35" i="19"/>
  <c r="V35" i="19"/>
  <c r="U35" i="19"/>
  <c r="S35" i="19"/>
  <c r="R35" i="19"/>
  <c r="P35" i="19"/>
  <c r="O35" i="19"/>
  <c r="M35" i="19"/>
  <c r="L35" i="19"/>
  <c r="J35" i="19"/>
  <c r="I35" i="19"/>
  <c r="BC39" i="19"/>
  <c r="BB39" i="19"/>
  <c r="AT39" i="19"/>
  <c r="AS39" i="19"/>
  <c r="AW39" i="19"/>
  <c r="AV39" i="19"/>
  <c r="AN39" i="19"/>
  <c r="AM39" i="19"/>
  <c r="AK39" i="19"/>
  <c r="AJ39" i="19"/>
  <c r="AH39" i="19"/>
  <c r="AG39" i="19"/>
  <c r="AE39" i="19"/>
  <c r="AD39" i="19"/>
  <c r="AB39" i="19"/>
  <c r="AA39" i="19"/>
  <c r="Y39" i="19"/>
  <c r="X39" i="19"/>
  <c r="V39" i="19"/>
  <c r="U39" i="19"/>
  <c r="S39" i="19"/>
  <c r="R39" i="19"/>
  <c r="P39" i="19"/>
  <c r="O39" i="19"/>
  <c r="M39" i="19"/>
  <c r="L39" i="19"/>
  <c r="J39" i="19"/>
  <c r="I39" i="19"/>
  <c r="BC54" i="19"/>
  <c r="BB54" i="19"/>
  <c r="AT54" i="19"/>
  <c r="AS54" i="19"/>
  <c r="AW54" i="19"/>
  <c r="AV54" i="19"/>
  <c r="AN54" i="19"/>
  <c r="AM54" i="19"/>
  <c r="AK54" i="19"/>
  <c r="AJ54" i="19"/>
  <c r="AH54" i="19"/>
  <c r="AG54" i="19"/>
  <c r="AE54" i="19"/>
  <c r="AD54" i="19"/>
  <c r="AB54" i="19"/>
  <c r="AA54" i="19"/>
  <c r="Y54" i="19"/>
  <c r="X54" i="19"/>
  <c r="V54" i="19"/>
  <c r="U54" i="19"/>
  <c r="S54" i="19"/>
  <c r="R54" i="19"/>
  <c r="P54" i="19"/>
  <c r="O54" i="19"/>
  <c r="M54" i="19"/>
  <c r="L54" i="19"/>
  <c r="J54" i="19"/>
  <c r="I54" i="19"/>
  <c r="BC41" i="19"/>
  <c r="BB41" i="19"/>
  <c r="AT41" i="19"/>
  <c r="AS41" i="19"/>
  <c r="AW41" i="19"/>
  <c r="AV41" i="19"/>
  <c r="AN41" i="19"/>
  <c r="AM41" i="19"/>
  <c r="AK41" i="19"/>
  <c r="AJ41" i="19"/>
  <c r="AH41" i="19"/>
  <c r="AG41" i="19"/>
  <c r="AE41" i="19"/>
  <c r="AD41" i="19"/>
  <c r="AB41" i="19"/>
  <c r="AA41" i="19"/>
  <c r="Y41" i="19"/>
  <c r="X41" i="19"/>
  <c r="V41" i="19"/>
  <c r="U41" i="19"/>
  <c r="S41" i="19"/>
  <c r="R41" i="19"/>
  <c r="P41" i="19"/>
  <c r="O41" i="19"/>
  <c r="M41" i="19"/>
  <c r="L41" i="19"/>
  <c r="J41" i="19"/>
  <c r="I41" i="19"/>
  <c r="BC53" i="19"/>
  <c r="BB53" i="19"/>
  <c r="AT53" i="19"/>
  <c r="AS53" i="19"/>
  <c r="AW53" i="19"/>
  <c r="AV53" i="19"/>
  <c r="AN53" i="19"/>
  <c r="AM53" i="19"/>
  <c r="AK53" i="19"/>
  <c r="AJ53" i="19"/>
  <c r="AH53" i="19"/>
  <c r="AG53" i="19"/>
  <c r="AE53" i="19"/>
  <c r="AD53" i="19"/>
  <c r="AB53" i="19"/>
  <c r="AA53" i="19"/>
  <c r="Y53" i="19"/>
  <c r="X53" i="19"/>
  <c r="V53" i="19"/>
  <c r="U53" i="19"/>
  <c r="S53" i="19"/>
  <c r="R53" i="19"/>
  <c r="P53" i="19"/>
  <c r="O53" i="19"/>
  <c r="M53" i="19"/>
  <c r="L53" i="19"/>
  <c r="J53" i="19"/>
  <c r="I53" i="19"/>
  <c r="BC77" i="19"/>
  <c r="BB77" i="19"/>
  <c r="AT77" i="19"/>
  <c r="AS77" i="19"/>
  <c r="AW77" i="19"/>
  <c r="AV77" i="19"/>
  <c r="AN77" i="19"/>
  <c r="AM77" i="19"/>
  <c r="AK77" i="19"/>
  <c r="AJ77" i="19"/>
  <c r="AH77" i="19"/>
  <c r="AG77" i="19"/>
  <c r="AE77" i="19"/>
  <c r="AD77" i="19"/>
  <c r="AB77" i="19"/>
  <c r="AA77" i="19"/>
  <c r="Y77" i="19"/>
  <c r="X77" i="19"/>
  <c r="V77" i="19"/>
  <c r="U77" i="19"/>
  <c r="S77" i="19"/>
  <c r="R77" i="19"/>
  <c r="P77" i="19"/>
  <c r="O77" i="19"/>
  <c r="M77" i="19"/>
  <c r="L77" i="19"/>
  <c r="J77" i="19"/>
  <c r="I77" i="19"/>
  <c r="BC44" i="19"/>
  <c r="BB44" i="19"/>
  <c r="AT44" i="19"/>
  <c r="AS44" i="19"/>
  <c r="AW44" i="19"/>
  <c r="AV44" i="19"/>
  <c r="AN44" i="19"/>
  <c r="AM44" i="19"/>
  <c r="AK44" i="19"/>
  <c r="AJ44" i="19"/>
  <c r="AH44" i="19"/>
  <c r="AG44" i="19"/>
  <c r="AE44" i="19"/>
  <c r="AD44" i="19"/>
  <c r="AB44" i="19"/>
  <c r="AA44" i="19"/>
  <c r="Y44" i="19"/>
  <c r="X44" i="19"/>
  <c r="V44" i="19"/>
  <c r="U44" i="19"/>
  <c r="S44" i="19"/>
  <c r="R44" i="19"/>
  <c r="P44" i="19"/>
  <c r="O44" i="19"/>
  <c r="M44" i="19"/>
  <c r="L44" i="19"/>
  <c r="J44" i="19"/>
  <c r="I44" i="19"/>
  <c r="BC48" i="19"/>
  <c r="BB48" i="19"/>
  <c r="AT48" i="19"/>
  <c r="AS48" i="19"/>
  <c r="AW48" i="19"/>
  <c r="AV48" i="19"/>
  <c r="AN48" i="19"/>
  <c r="AM48" i="19"/>
  <c r="AK48" i="19"/>
  <c r="AJ48" i="19"/>
  <c r="AH48" i="19"/>
  <c r="AG48" i="19"/>
  <c r="AE48" i="19"/>
  <c r="AD48" i="19"/>
  <c r="AB48" i="19"/>
  <c r="AA48" i="19"/>
  <c r="Y48" i="19"/>
  <c r="X48" i="19"/>
  <c r="V48" i="19"/>
  <c r="U48" i="19"/>
  <c r="S48" i="19"/>
  <c r="R48" i="19"/>
  <c r="P48" i="19"/>
  <c r="O48" i="19"/>
  <c r="M48" i="19"/>
  <c r="L48" i="19"/>
  <c r="J48" i="19"/>
  <c r="I48" i="19"/>
  <c r="BC73" i="19"/>
  <c r="BB73" i="19"/>
  <c r="AT73" i="19"/>
  <c r="AS73" i="19"/>
  <c r="AW73" i="19"/>
  <c r="AV73" i="19"/>
  <c r="AN73" i="19"/>
  <c r="AM73" i="19"/>
  <c r="AK73" i="19"/>
  <c r="AJ73" i="19"/>
  <c r="AH73" i="19"/>
  <c r="AG73" i="19"/>
  <c r="AE73" i="19"/>
  <c r="AD73" i="19"/>
  <c r="AB73" i="19"/>
  <c r="AA73" i="19"/>
  <c r="Y73" i="19"/>
  <c r="X73" i="19"/>
  <c r="V73" i="19"/>
  <c r="U73" i="19"/>
  <c r="S73" i="19"/>
  <c r="R73" i="19"/>
  <c r="P73" i="19"/>
  <c r="O73" i="19"/>
  <c r="M73" i="19"/>
  <c r="L73" i="19"/>
  <c r="J73" i="19"/>
  <c r="I73" i="19"/>
  <c r="BC74" i="19"/>
  <c r="BB74" i="19"/>
  <c r="AT74" i="19"/>
  <c r="AS74" i="19"/>
  <c r="AW74" i="19"/>
  <c r="AV74" i="19"/>
  <c r="AN74" i="19"/>
  <c r="AM74" i="19"/>
  <c r="AK74" i="19"/>
  <c r="AJ74" i="19"/>
  <c r="AH74" i="19"/>
  <c r="AG74" i="19"/>
  <c r="AE74" i="19"/>
  <c r="AD74" i="19"/>
  <c r="AB74" i="19"/>
  <c r="AA74" i="19"/>
  <c r="Y74" i="19"/>
  <c r="X74" i="19"/>
  <c r="V74" i="19"/>
  <c r="U74" i="19"/>
  <c r="S74" i="19"/>
  <c r="R74" i="19"/>
  <c r="P74" i="19"/>
  <c r="O74" i="19"/>
  <c r="M74" i="19"/>
  <c r="L74" i="19"/>
  <c r="J74" i="19"/>
  <c r="I74" i="19"/>
  <c r="BC60" i="19"/>
  <c r="BB60" i="19"/>
  <c r="AT60" i="19"/>
  <c r="AS60" i="19"/>
  <c r="AW60" i="19"/>
  <c r="AV60" i="19"/>
  <c r="AN60" i="19"/>
  <c r="AM60" i="19"/>
  <c r="AK60" i="19"/>
  <c r="AJ60" i="19"/>
  <c r="AH60" i="19"/>
  <c r="AG60" i="19"/>
  <c r="AE60" i="19"/>
  <c r="AD60" i="19"/>
  <c r="AB60" i="19"/>
  <c r="AA60" i="19"/>
  <c r="Y60" i="19"/>
  <c r="X60" i="19"/>
  <c r="V60" i="19"/>
  <c r="U60" i="19"/>
  <c r="S60" i="19"/>
  <c r="R60" i="19"/>
  <c r="P60" i="19"/>
  <c r="O60" i="19"/>
  <c r="M60" i="19"/>
  <c r="L60" i="19"/>
  <c r="J60" i="19"/>
  <c r="I60" i="19"/>
  <c r="BC37" i="19"/>
  <c r="BB37" i="19"/>
  <c r="AT37" i="19"/>
  <c r="AS37" i="19"/>
  <c r="AW37" i="19"/>
  <c r="AV37" i="19"/>
  <c r="AN37" i="19"/>
  <c r="AM37" i="19"/>
  <c r="AK37" i="19"/>
  <c r="AJ37" i="19"/>
  <c r="AH37" i="19"/>
  <c r="AG37" i="19"/>
  <c r="AE37" i="19"/>
  <c r="AD37" i="19"/>
  <c r="AB37" i="19"/>
  <c r="AA37" i="19"/>
  <c r="Y37" i="19"/>
  <c r="X37" i="19"/>
  <c r="V37" i="19"/>
  <c r="U37" i="19"/>
  <c r="S37" i="19"/>
  <c r="R37" i="19"/>
  <c r="P37" i="19"/>
  <c r="O37" i="19"/>
  <c r="M37" i="19"/>
  <c r="L37" i="19"/>
  <c r="J37" i="19"/>
  <c r="I37" i="19"/>
  <c r="BC34" i="19"/>
  <c r="BB34" i="19"/>
  <c r="AT34" i="19"/>
  <c r="AS34" i="19"/>
  <c r="AW34" i="19"/>
  <c r="AV34" i="19"/>
  <c r="AN34" i="19"/>
  <c r="AM34" i="19"/>
  <c r="AK34" i="19"/>
  <c r="AJ34" i="19"/>
  <c r="AH34" i="19"/>
  <c r="AG34" i="19"/>
  <c r="AE34" i="19"/>
  <c r="AD34" i="19"/>
  <c r="AB34" i="19"/>
  <c r="AA34" i="19"/>
  <c r="Y34" i="19"/>
  <c r="X34" i="19"/>
  <c r="V34" i="19"/>
  <c r="U34" i="19"/>
  <c r="S34" i="19"/>
  <c r="R34" i="19"/>
  <c r="P34" i="19"/>
  <c r="O34" i="19"/>
  <c r="M34" i="19"/>
  <c r="L34" i="19"/>
  <c r="J34" i="19"/>
  <c r="I34" i="19"/>
  <c r="BC72" i="19"/>
  <c r="BB72" i="19"/>
  <c r="AT72" i="19"/>
  <c r="AS72" i="19"/>
  <c r="AW72" i="19"/>
  <c r="AV72" i="19"/>
  <c r="AN72" i="19"/>
  <c r="AM72" i="19"/>
  <c r="AK72" i="19"/>
  <c r="AJ72" i="19"/>
  <c r="AH72" i="19"/>
  <c r="AG72" i="19"/>
  <c r="AE72" i="19"/>
  <c r="AD72" i="19"/>
  <c r="AB72" i="19"/>
  <c r="AA72" i="19"/>
  <c r="Y72" i="19"/>
  <c r="X72" i="19"/>
  <c r="V72" i="19"/>
  <c r="U72" i="19"/>
  <c r="S72" i="19"/>
  <c r="R72" i="19"/>
  <c r="P72" i="19"/>
  <c r="O72" i="19"/>
  <c r="M72" i="19"/>
  <c r="L72" i="19"/>
  <c r="J72" i="19"/>
  <c r="I72" i="19"/>
  <c r="BC55" i="19"/>
  <c r="BB55" i="19"/>
  <c r="AT55" i="19"/>
  <c r="AS55" i="19"/>
  <c r="AW55" i="19"/>
  <c r="AV55" i="19"/>
  <c r="AN55" i="19"/>
  <c r="AM55" i="19"/>
  <c r="AK55" i="19"/>
  <c r="AJ55" i="19"/>
  <c r="AH55" i="19"/>
  <c r="AG55" i="19"/>
  <c r="AE55" i="19"/>
  <c r="AD55" i="19"/>
  <c r="AB55" i="19"/>
  <c r="AA55" i="19"/>
  <c r="Y55" i="19"/>
  <c r="X55" i="19"/>
  <c r="V55" i="19"/>
  <c r="U55" i="19"/>
  <c r="S55" i="19"/>
  <c r="R55" i="19"/>
  <c r="P55" i="19"/>
  <c r="O55" i="19"/>
  <c r="M55" i="19"/>
  <c r="L55" i="19"/>
  <c r="J55" i="19"/>
  <c r="I55" i="19"/>
  <c r="BC7" i="19"/>
  <c r="BB7" i="19"/>
  <c r="AT7" i="19"/>
  <c r="AS7" i="19"/>
  <c r="AW7" i="19"/>
  <c r="AV7" i="19"/>
  <c r="AN7" i="19"/>
  <c r="AM7" i="19"/>
  <c r="AK7" i="19"/>
  <c r="AJ7" i="19"/>
  <c r="AH7" i="19"/>
  <c r="AG7" i="19"/>
  <c r="AE7" i="19"/>
  <c r="AD7" i="19"/>
  <c r="AB7" i="19"/>
  <c r="AA7" i="19"/>
  <c r="Y7" i="19"/>
  <c r="X7" i="19"/>
  <c r="V7" i="19"/>
  <c r="U7" i="19"/>
  <c r="S7" i="19"/>
  <c r="R7" i="19"/>
  <c r="P7" i="19"/>
  <c r="O7" i="19"/>
  <c r="M7" i="19"/>
  <c r="L7" i="19"/>
  <c r="J7" i="19"/>
  <c r="I7" i="19"/>
  <c r="BC42" i="19"/>
  <c r="BB42" i="19"/>
  <c r="AT42" i="19"/>
  <c r="AS42" i="19"/>
  <c r="AW42" i="19"/>
  <c r="AV42" i="19"/>
  <c r="AN42" i="19"/>
  <c r="AM42" i="19"/>
  <c r="AK42" i="19"/>
  <c r="AJ42" i="19"/>
  <c r="AH42" i="19"/>
  <c r="AG42" i="19"/>
  <c r="AE42" i="19"/>
  <c r="AD42" i="19"/>
  <c r="AB42" i="19"/>
  <c r="AA42" i="19"/>
  <c r="Y42" i="19"/>
  <c r="X42" i="19"/>
  <c r="V42" i="19"/>
  <c r="U42" i="19"/>
  <c r="S42" i="19"/>
  <c r="R42" i="19"/>
  <c r="P42" i="19"/>
  <c r="O42" i="19"/>
  <c r="M42" i="19"/>
  <c r="L42" i="19"/>
  <c r="J42" i="19"/>
  <c r="I42" i="19"/>
  <c r="BC66" i="19"/>
  <c r="BB66" i="19"/>
  <c r="AT66" i="19"/>
  <c r="AS66" i="19"/>
  <c r="AW66" i="19"/>
  <c r="AV66" i="19"/>
  <c r="AN66" i="19"/>
  <c r="AM66" i="19"/>
  <c r="AK66" i="19"/>
  <c r="AJ66" i="19"/>
  <c r="AH66" i="19"/>
  <c r="AG66" i="19"/>
  <c r="AE66" i="19"/>
  <c r="AD66" i="19"/>
  <c r="AB66" i="19"/>
  <c r="AA66" i="19"/>
  <c r="Y66" i="19"/>
  <c r="X66" i="19"/>
  <c r="V66" i="19"/>
  <c r="U66" i="19"/>
  <c r="S66" i="19"/>
  <c r="R66" i="19"/>
  <c r="P66" i="19"/>
  <c r="O66" i="19"/>
  <c r="M66" i="19"/>
  <c r="L66" i="19"/>
  <c r="J66" i="19"/>
  <c r="I66" i="19"/>
  <c r="BC14" i="19"/>
  <c r="BB14" i="19"/>
  <c r="AT14" i="19"/>
  <c r="AS14" i="19"/>
  <c r="AW14" i="19"/>
  <c r="AV14" i="19"/>
  <c r="AN14" i="19"/>
  <c r="AM14" i="19"/>
  <c r="AK14" i="19"/>
  <c r="AJ14" i="19"/>
  <c r="AH14" i="19"/>
  <c r="AG14" i="19"/>
  <c r="AE14" i="19"/>
  <c r="AD14" i="19"/>
  <c r="AB14" i="19"/>
  <c r="AA14" i="19"/>
  <c r="Y14" i="19"/>
  <c r="X14" i="19"/>
  <c r="V14" i="19"/>
  <c r="U14" i="19"/>
  <c r="S14" i="19"/>
  <c r="R14" i="19"/>
  <c r="P14" i="19"/>
  <c r="O14" i="19"/>
  <c r="M14" i="19"/>
  <c r="L14" i="19"/>
  <c r="J14" i="19"/>
  <c r="I14" i="19"/>
  <c r="BC65" i="19"/>
  <c r="BB65" i="19"/>
  <c r="AT65" i="19"/>
  <c r="AS65" i="19"/>
  <c r="AW65" i="19"/>
  <c r="AV65" i="19"/>
  <c r="AN65" i="19"/>
  <c r="AM65" i="19"/>
  <c r="AK65" i="19"/>
  <c r="AJ65" i="19"/>
  <c r="AH65" i="19"/>
  <c r="AG65" i="19"/>
  <c r="AE65" i="19"/>
  <c r="AD65" i="19"/>
  <c r="AB65" i="19"/>
  <c r="AA65" i="19"/>
  <c r="Y65" i="19"/>
  <c r="X65" i="19"/>
  <c r="V65" i="19"/>
  <c r="U65" i="19"/>
  <c r="S65" i="19"/>
  <c r="R65" i="19"/>
  <c r="P65" i="19"/>
  <c r="O65" i="19"/>
  <c r="M65" i="19"/>
  <c r="L65" i="19"/>
  <c r="J65" i="19"/>
  <c r="I65" i="19"/>
  <c r="BC5" i="19"/>
  <c r="BB5" i="19"/>
  <c r="AT5" i="19"/>
  <c r="AS5" i="19"/>
  <c r="AW5" i="19"/>
  <c r="AV5" i="19"/>
  <c r="AN5" i="19"/>
  <c r="AM5" i="19"/>
  <c r="AK5" i="19"/>
  <c r="AJ5" i="19"/>
  <c r="AH5" i="19"/>
  <c r="AG5" i="19"/>
  <c r="AE5" i="19"/>
  <c r="AD5" i="19"/>
  <c r="AB5" i="19"/>
  <c r="AA5" i="19"/>
  <c r="Y5" i="19"/>
  <c r="X5" i="19"/>
  <c r="V5" i="19"/>
  <c r="U5" i="19"/>
  <c r="S5" i="19"/>
  <c r="R5" i="19"/>
  <c r="P5" i="19"/>
  <c r="O5" i="19"/>
  <c r="M5" i="19"/>
  <c r="L5" i="19"/>
  <c r="J5" i="19"/>
  <c r="I5" i="19"/>
  <c r="BC52" i="19"/>
  <c r="BB52" i="19"/>
  <c r="AT52" i="19"/>
  <c r="AS52" i="19"/>
  <c r="AW52" i="19"/>
  <c r="AV52" i="19"/>
  <c r="AN52" i="19"/>
  <c r="AM52" i="19"/>
  <c r="AK52" i="19"/>
  <c r="AJ52" i="19"/>
  <c r="AH52" i="19"/>
  <c r="AG52" i="19"/>
  <c r="AE52" i="19"/>
  <c r="AD52" i="19"/>
  <c r="AB52" i="19"/>
  <c r="AA52" i="19"/>
  <c r="Y52" i="19"/>
  <c r="X52" i="19"/>
  <c r="V52" i="19"/>
  <c r="U52" i="19"/>
  <c r="S52" i="19"/>
  <c r="R52" i="19"/>
  <c r="P52" i="19"/>
  <c r="O52" i="19"/>
  <c r="M52" i="19"/>
  <c r="L52" i="19"/>
  <c r="J52" i="19"/>
  <c r="I52" i="19"/>
  <c r="BC33" i="19"/>
  <c r="BB33" i="19"/>
  <c r="AT33" i="19"/>
  <c r="AS33" i="19"/>
  <c r="AW33" i="19"/>
  <c r="AV33" i="19"/>
  <c r="AN33" i="19"/>
  <c r="AM33" i="19"/>
  <c r="AK33" i="19"/>
  <c r="AJ33" i="19"/>
  <c r="AH33" i="19"/>
  <c r="AG33" i="19"/>
  <c r="AE33" i="19"/>
  <c r="AD33" i="19"/>
  <c r="AB33" i="19"/>
  <c r="AA33" i="19"/>
  <c r="Y33" i="19"/>
  <c r="X33" i="19"/>
  <c r="V33" i="19"/>
  <c r="U33" i="19"/>
  <c r="S33" i="19"/>
  <c r="R33" i="19"/>
  <c r="P33" i="19"/>
  <c r="O33" i="19"/>
  <c r="M33" i="19"/>
  <c r="L33" i="19"/>
  <c r="J33" i="19"/>
  <c r="I33" i="19"/>
  <c r="BC61" i="19"/>
  <c r="BB61" i="19"/>
  <c r="AT61" i="19"/>
  <c r="AS61" i="19"/>
  <c r="AW61" i="19"/>
  <c r="AV61" i="19"/>
  <c r="AN61" i="19"/>
  <c r="AM61" i="19"/>
  <c r="AK61" i="19"/>
  <c r="AJ61" i="19"/>
  <c r="AH61" i="19"/>
  <c r="AG61" i="19"/>
  <c r="AE61" i="19"/>
  <c r="AD61" i="19"/>
  <c r="AB61" i="19"/>
  <c r="AA61" i="19"/>
  <c r="Y61" i="19"/>
  <c r="X61" i="19"/>
  <c r="V61" i="19"/>
  <c r="U61" i="19"/>
  <c r="S61" i="19"/>
  <c r="R61" i="19"/>
  <c r="P61" i="19"/>
  <c r="O61" i="19"/>
  <c r="M61" i="19"/>
  <c r="L61" i="19"/>
  <c r="J61" i="19"/>
  <c r="I61" i="19"/>
  <c r="BC4" i="19"/>
  <c r="BB4" i="19"/>
  <c r="AT4" i="19"/>
  <c r="AS4" i="19"/>
  <c r="AW4" i="19"/>
  <c r="AV4" i="19"/>
  <c r="AN4" i="19"/>
  <c r="AM4" i="19"/>
  <c r="AK4" i="19"/>
  <c r="AJ4" i="19"/>
  <c r="AH4" i="19"/>
  <c r="AG4" i="19"/>
  <c r="AE4" i="19"/>
  <c r="AD4" i="19"/>
  <c r="AB4" i="19"/>
  <c r="AA4" i="19"/>
  <c r="Y4" i="19"/>
  <c r="X4" i="19"/>
  <c r="V4" i="19"/>
  <c r="U4" i="19"/>
  <c r="S4" i="19"/>
  <c r="R4" i="19"/>
  <c r="P4" i="19"/>
  <c r="O4" i="19"/>
  <c r="M4" i="19"/>
  <c r="L4" i="19"/>
  <c r="J4" i="19"/>
  <c r="I4" i="19"/>
  <c r="BC11" i="19"/>
  <c r="BB11" i="19"/>
  <c r="AT11" i="19"/>
  <c r="AS11" i="19"/>
  <c r="AW11" i="19"/>
  <c r="AV11" i="19"/>
  <c r="AN11" i="19"/>
  <c r="AM11" i="19"/>
  <c r="AK11" i="19"/>
  <c r="AJ11" i="19"/>
  <c r="AH11" i="19"/>
  <c r="AG11" i="19"/>
  <c r="AE11" i="19"/>
  <c r="AD11" i="19"/>
  <c r="AB11" i="19"/>
  <c r="AA11" i="19"/>
  <c r="Y11" i="19"/>
  <c r="X11" i="19"/>
  <c r="V11" i="19"/>
  <c r="U11" i="19"/>
  <c r="S11" i="19"/>
  <c r="R11" i="19"/>
  <c r="P11" i="19"/>
  <c r="O11" i="19"/>
  <c r="M11" i="19"/>
  <c r="L11" i="19"/>
  <c r="J11" i="19"/>
  <c r="I11" i="19"/>
  <c r="BC22" i="19"/>
  <c r="BB22" i="19"/>
  <c r="AT22" i="19"/>
  <c r="AS22" i="19"/>
  <c r="AW22" i="19"/>
  <c r="AV22" i="19"/>
  <c r="AN22" i="19"/>
  <c r="AM22" i="19"/>
  <c r="AK22" i="19"/>
  <c r="AJ22" i="19"/>
  <c r="AH22" i="19"/>
  <c r="AG22" i="19"/>
  <c r="AE22" i="19"/>
  <c r="AD22" i="19"/>
  <c r="AB22" i="19"/>
  <c r="AA22" i="19"/>
  <c r="Y22" i="19"/>
  <c r="X22" i="19"/>
  <c r="V22" i="19"/>
  <c r="U22" i="19"/>
  <c r="S22" i="19"/>
  <c r="R22" i="19"/>
  <c r="P22" i="19"/>
  <c r="O22" i="19"/>
  <c r="M22" i="19"/>
  <c r="L22" i="19"/>
  <c r="J22" i="19"/>
  <c r="I22" i="19"/>
  <c r="BC57" i="19"/>
  <c r="BB57" i="19"/>
  <c r="AT57" i="19"/>
  <c r="AS57" i="19"/>
  <c r="AW57" i="19"/>
  <c r="AV57" i="19"/>
  <c r="AN57" i="19"/>
  <c r="AM57" i="19"/>
  <c r="AK57" i="19"/>
  <c r="AJ57" i="19"/>
  <c r="AH57" i="19"/>
  <c r="AG57" i="19"/>
  <c r="AE57" i="19"/>
  <c r="AD57" i="19"/>
  <c r="AB57" i="19"/>
  <c r="AA57" i="19"/>
  <c r="Y57" i="19"/>
  <c r="X57" i="19"/>
  <c r="V57" i="19"/>
  <c r="U57" i="19"/>
  <c r="S57" i="19"/>
  <c r="R57" i="19"/>
  <c r="P57" i="19"/>
  <c r="O57" i="19"/>
  <c r="M57" i="19"/>
  <c r="L57" i="19"/>
  <c r="J57" i="19"/>
  <c r="I57" i="19"/>
  <c r="BC56" i="19"/>
  <c r="BB56" i="19"/>
  <c r="AT56" i="19"/>
  <c r="AS56" i="19"/>
  <c r="AW56" i="19"/>
  <c r="AV56" i="19"/>
  <c r="AN56" i="19"/>
  <c r="AM56" i="19"/>
  <c r="AK56" i="19"/>
  <c r="AJ56" i="19"/>
  <c r="AH56" i="19"/>
  <c r="AG56" i="19"/>
  <c r="AE56" i="19"/>
  <c r="AD56" i="19"/>
  <c r="AB56" i="19"/>
  <c r="AA56" i="19"/>
  <c r="Y56" i="19"/>
  <c r="X56" i="19"/>
  <c r="V56" i="19"/>
  <c r="U56" i="19"/>
  <c r="S56" i="19"/>
  <c r="R56" i="19"/>
  <c r="P56" i="19"/>
  <c r="O56" i="19"/>
  <c r="M56" i="19"/>
  <c r="L56" i="19"/>
  <c r="J56" i="19"/>
  <c r="I56" i="19"/>
  <c r="BC45" i="19"/>
  <c r="BB45" i="19"/>
  <c r="AT45" i="19"/>
  <c r="AS45" i="19"/>
  <c r="AW45" i="19"/>
  <c r="AV45" i="19"/>
  <c r="AN45" i="19"/>
  <c r="AM45" i="19"/>
  <c r="AK45" i="19"/>
  <c r="AJ45" i="19"/>
  <c r="AH45" i="19"/>
  <c r="AG45" i="19"/>
  <c r="AE45" i="19"/>
  <c r="AD45" i="19"/>
  <c r="AB45" i="19"/>
  <c r="AA45" i="19"/>
  <c r="Y45" i="19"/>
  <c r="X45" i="19"/>
  <c r="V45" i="19"/>
  <c r="U45" i="19"/>
  <c r="S45" i="19"/>
  <c r="R45" i="19"/>
  <c r="P45" i="19"/>
  <c r="O45" i="19"/>
  <c r="M45" i="19"/>
  <c r="L45" i="19"/>
  <c r="J45" i="19"/>
  <c r="I45" i="19"/>
  <c r="BC38" i="19"/>
  <c r="BB38" i="19"/>
  <c r="AT38" i="19"/>
  <c r="AS38" i="19"/>
  <c r="AW38" i="19"/>
  <c r="AV38" i="19"/>
  <c r="AN38" i="19"/>
  <c r="AM38" i="19"/>
  <c r="AK38" i="19"/>
  <c r="AJ38" i="19"/>
  <c r="AH38" i="19"/>
  <c r="AG38" i="19"/>
  <c r="AE38" i="19"/>
  <c r="AD38" i="19"/>
  <c r="AB38" i="19"/>
  <c r="AA38" i="19"/>
  <c r="Y38" i="19"/>
  <c r="X38" i="19"/>
  <c r="V38" i="19"/>
  <c r="U38" i="19"/>
  <c r="S38" i="19"/>
  <c r="R38" i="19"/>
  <c r="P38" i="19"/>
  <c r="O38" i="19"/>
  <c r="M38" i="19"/>
  <c r="L38" i="19"/>
  <c r="J38" i="19"/>
  <c r="I38" i="19"/>
  <c r="BC31" i="18"/>
  <c r="BB31" i="18"/>
  <c r="AT31" i="18"/>
  <c r="AS31" i="18"/>
  <c r="AW31" i="18"/>
  <c r="AV31" i="18"/>
  <c r="AN31" i="18"/>
  <c r="AM31" i="18"/>
  <c r="AK31" i="18"/>
  <c r="AJ31" i="18"/>
  <c r="AH31" i="18"/>
  <c r="AG31" i="18"/>
  <c r="AE31" i="18"/>
  <c r="AD31" i="18"/>
  <c r="AB31" i="18"/>
  <c r="AA31" i="18"/>
  <c r="Y31" i="18"/>
  <c r="X31" i="18"/>
  <c r="V31" i="18"/>
  <c r="U31" i="18"/>
  <c r="S31" i="18"/>
  <c r="R31" i="18"/>
  <c r="P31" i="18"/>
  <c r="O31" i="18"/>
  <c r="M31" i="18"/>
  <c r="L31" i="18"/>
  <c r="J31" i="18"/>
  <c r="I31" i="18"/>
  <c r="BC32" i="18"/>
  <c r="BB32" i="18"/>
  <c r="AT32" i="18"/>
  <c r="AS32" i="18"/>
  <c r="AW32" i="18"/>
  <c r="AV32" i="18"/>
  <c r="AN32" i="18"/>
  <c r="AM32" i="18"/>
  <c r="AK32" i="18"/>
  <c r="AJ32" i="18"/>
  <c r="AH32" i="18"/>
  <c r="AG32" i="18"/>
  <c r="AE32" i="18"/>
  <c r="AD32" i="18"/>
  <c r="AB32" i="18"/>
  <c r="AA32" i="18"/>
  <c r="Y32" i="18"/>
  <c r="X32" i="18"/>
  <c r="V32" i="18"/>
  <c r="U32" i="18"/>
  <c r="S32" i="18"/>
  <c r="R32" i="18"/>
  <c r="P32" i="18"/>
  <c r="O32" i="18"/>
  <c r="M32" i="18"/>
  <c r="L32" i="18"/>
  <c r="J32" i="18"/>
  <c r="I32" i="18"/>
  <c r="BC30" i="18"/>
  <c r="BB30" i="18"/>
  <c r="AT30" i="18"/>
  <c r="AS30" i="18"/>
  <c r="AW30" i="18"/>
  <c r="AV30" i="18"/>
  <c r="AN30" i="18"/>
  <c r="AM30" i="18"/>
  <c r="AK30" i="18"/>
  <c r="AJ30" i="18"/>
  <c r="AH30" i="18"/>
  <c r="AG30" i="18"/>
  <c r="AE30" i="18"/>
  <c r="AD30" i="18"/>
  <c r="AB30" i="18"/>
  <c r="AA30" i="18"/>
  <c r="Y30" i="18"/>
  <c r="X30" i="18"/>
  <c r="V30" i="18"/>
  <c r="U30" i="18"/>
  <c r="S30" i="18"/>
  <c r="R30" i="18"/>
  <c r="P30" i="18"/>
  <c r="O30" i="18"/>
  <c r="M30" i="18"/>
  <c r="L30" i="18"/>
  <c r="J30" i="18"/>
  <c r="I30" i="18"/>
  <c r="BC26" i="18"/>
  <c r="BB26" i="18"/>
  <c r="AT26" i="18"/>
  <c r="AS26" i="18"/>
  <c r="AW26" i="18"/>
  <c r="AV26" i="18"/>
  <c r="AN26" i="18"/>
  <c r="AM26" i="18"/>
  <c r="AK26" i="18"/>
  <c r="AJ26" i="18"/>
  <c r="AH26" i="18"/>
  <c r="AG26" i="18"/>
  <c r="AE26" i="18"/>
  <c r="AD26" i="18"/>
  <c r="AB26" i="18"/>
  <c r="AA26" i="18"/>
  <c r="Y26" i="18"/>
  <c r="X26" i="18"/>
  <c r="V26" i="18"/>
  <c r="U26" i="18"/>
  <c r="S26" i="18"/>
  <c r="R26" i="18"/>
  <c r="P26" i="18"/>
  <c r="O26" i="18"/>
  <c r="M26" i="18"/>
  <c r="L26" i="18"/>
  <c r="J26" i="18"/>
  <c r="I26" i="18"/>
  <c r="BC27" i="18"/>
  <c r="BB27" i="18"/>
  <c r="AT27" i="18"/>
  <c r="AS27" i="18"/>
  <c r="AW27" i="18"/>
  <c r="AV27" i="18"/>
  <c r="AN27" i="18"/>
  <c r="AM27" i="18"/>
  <c r="AK27" i="18"/>
  <c r="AJ27" i="18"/>
  <c r="AH27" i="18"/>
  <c r="AG27" i="18"/>
  <c r="AE27" i="18"/>
  <c r="AD27" i="18"/>
  <c r="AB27" i="18"/>
  <c r="AA27" i="18"/>
  <c r="Y27" i="18"/>
  <c r="X27" i="18"/>
  <c r="V27" i="18"/>
  <c r="U27" i="18"/>
  <c r="S27" i="18"/>
  <c r="R27" i="18"/>
  <c r="P27" i="18"/>
  <c r="O27" i="18"/>
  <c r="M27" i="18"/>
  <c r="L27" i="18"/>
  <c r="J27" i="18"/>
  <c r="I27" i="18"/>
  <c r="BC28" i="18"/>
  <c r="BB28" i="18"/>
  <c r="AT28" i="18"/>
  <c r="AS28" i="18"/>
  <c r="AW28" i="18"/>
  <c r="AV28" i="18"/>
  <c r="AN28" i="18"/>
  <c r="AM28" i="18"/>
  <c r="AK28" i="18"/>
  <c r="AJ28" i="18"/>
  <c r="AH28" i="18"/>
  <c r="AG28" i="18"/>
  <c r="AE28" i="18"/>
  <c r="AD28" i="18"/>
  <c r="AB28" i="18"/>
  <c r="AA28" i="18"/>
  <c r="Y28" i="18"/>
  <c r="X28" i="18"/>
  <c r="V28" i="18"/>
  <c r="U28" i="18"/>
  <c r="S28" i="18"/>
  <c r="R28" i="18"/>
  <c r="P28" i="18"/>
  <c r="O28" i="18"/>
  <c r="M28" i="18"/>
  <c r="L28" i="18"/>
  <c r="J28" i="18"/>
  <c r="I28" i="18"/>
  <c r="E28" i="18" s="1"/>
  <c r="BC8" i="18"/>
  <c r="BB8" i="18"/>
  <c r="AT8" i="18"/>
  <c r="AS8" i="18"/>
  <c r="AW8" i="18"/>
  <c r="AV8" i="18"/>
  <c r="AN8" i="18"/>
  <c r="AM8" i="18"/>
  <c r="AK8" i="18"/>
  <c r="AJ8" i="18"/>
  <c r="AH8" i="18"/>
  <c r="AG8" i="18"/>
  <c r="AE8" i="18"/>
  <c r="AD8" i="18"/>
  <c r="AB8" i="18"/>
  <c r="AA8" i="18"/>
  <c r="Y8" i="18"/>
  <c r="X8" i="18"/>
  <c r="V8" i="18"/>
  <c r="U8" i="18"/>
  <c r="S8" i="18"/>
  <c r="R8" i="18"/>
  <c r="P8" i="18"/>
  <c r="O8" i="18"/>
  <c r="M8" i="18"/>
  <c r="L8" i="18"/>
  <c r="J8" i="18"/>
  <c r="I8" i="18"/>
  <c r="BC13" i="18"/>
  <c r="BB13" i="18"/>
  <c r="AT13" i="18"/>
  <c r="AS13" i="18"/>
  <c r="AW13" i="18"/>
  <c r="AV13" i="18"/>
  <c r="AN13" i="18"/>
  <c r="AM13" i="18"/>
  <c r="AK13" i="18"/>
  <c r="AJ13" i="18"/>
  <c r="AH13" i="18"/>
  <c r="AG13" i="18"/>
  <c r="AE13" i="18"/>
  <c r="AD13" i="18"/>
  <c r="AB13" i="18"/>
  <c r="AA13" i="18"/>
  <c r="Y13" i="18"/>
  <c r="X13" i="18"/>
  <c r="V13" i="18"/>
  <c r="U13" i="18"/>
  <c r="S13" i="18"/>
  <c r="R13" i="18"/>
  <c r="P13" i="18"/>
  <c r="O13" i="18"/>
  <c r="M13" i="18"/>
  <c r="L13" i="18"/>
  <c r="J13" i="18"/>
  <c r="I13" i="18"/>
  <c r="BC11" i="18"/>
  <c r="BB11" i="18"/>
  <c r="AT11" i="18"/>
  <c r="AS11" i="18"/>
  <c r="AW11" i="18"/>
  <c r="AV11" i="18"/>
  <c r="AN11" i="18"/>
  <c r="AM11" i="18"/>
  <c r="AK11" i="18"/>
  <c r="AJ11" i="18"/>
  <c r="AH11" i="18"/>
  <c r="AG11" i="18"/>
  <c r="AE11" i="18"/>
  <c r="AD11" i="18"/>
  <c r="AB11" i="18"/>
  <c r="AA11" i="18"/>
  <c r="Y11" i="18"/>
  <c r="X11" i="18"/>
  <c r="V11" i="18"/>
  <c r="U11" i="18"/>
  <c r="S11" i="18"/>
  <c r="R11" i="18"/>
  <c r="P11" i="18"/>
  <c r="O11" i="18"/>
  <c r="M11" i="18"/>
  <c r="L11" i="18"/>
  <c r="J11" i="18"/>
  <c r="I11" i="18"/>
  <c r="BC24" i="18"/>
  <c r="BB24" i="18"/>
  <c r="AT24" i="18"/>
  <c r="AS24" i="18"/>
  <c r="AW24" i="18"/>
  <c r="AV24" i="18"/>
  <c r="AN24" i="18"/>
  <c r="AM24" i="18"/>
  <c r="AK24" i="18"/>
  <c r="AJ24" i="18"/>
  <c r="AH24" i="18"/>
  <c r="AG24" i="18"/>
  <c r="AE24" i="18"/>
  <c r="AD24" i="18"/>
  <c r="AB24" i="18"/>
  <c r="AA24" i="18"/>
  <c r="Y24" i="18"/>
  <c r="X24" i="18"/>
  <c r="V24" i="18"/>
  <c r="U24" i="18"/>
  <c r="S24" i="18"/>
  <c r="R24" i="18"/>
  <c r="P24" i="18"/>
  <c r="O24" i="18"/>
  <c r="M24" i="18"/>
  <c r="L24" i="18"/>
  <c r="J24" i="18"/>
  <c r="I24" i="18"/>
  <c r="E24" i="18" s="1"/>
  <c r="BC20" i="18"/>
  <c r="BB20" i="18"/>
  <c r="AT20" i="18"/>
  <c r="AS20" i="18"/>
  <c r="AW20" i="18"/>
  <c r="AV20" i="18"/>
  <c r="AN20" i="18"/>
  <c r="AM20" i="18"/>
  <c r="AK20" i="18"/>
  <c r="AJ20" i="18"/>
  <c r="AH20" i="18"/>
  <c r="AG20" i="18"/>
  <c r="AE20" i="18"/>
  <c r="AD20" i="18"/>
  <c r="AB20" i="18"/>
  <c r="AA20" i="18"/>
  <c r="Y20" i="18"/>
  <c r="X20" i="18"/>
  <c r="V20" i="18"/>
  <c r="U20" i="18"/>
  <c r="S20" i="18"/>
  <c r="R20" i="18"/>
  <c r="P20" i="18"/>
  <c r="O20" i="18"/>
  <c r="M20" i="18"/>
  <c r="L20" i="18"/>
  <c r="J20" i="18"/>
  <c r="I20" i="18"/>
  <c r="BC5" i="18"/>
  <c r="BB5" i="18"/>
  <c r="AT5" i="18"/>
  <c r="AS5" i="18"/>
  <c r="AW5" i="18"/>
  <c r="AV5" i="18"/>
  <c r="AN5" i="18"/>
  <c r="AM5" i="18"/>
  <c r="AK5" i="18"/>
  <c r="AJ5" i="18"/>
  <c r="AH5" i="18"/>
  <c r="AG5" i="18"/>
  <c r="AE5" i="18"/>
  <c r="AD5" i="18"/>
  <c r="AB5" i="18"/>
  <c r="AA5" i="18"/>
  <c r="Y5" i="18"/>
  <c r="X5" i="18"/>
  <c r="V5" i="18"/>
  <c r="U5" i="18"/>
  <c r="S5" i="18"/>
  <c r="R5" i="18"/>
  <c r="P5" i="18"/>
  <c r="O5" i="18"/>
  <c r="M5" i="18"/>
  <c r="L5" i="18"/>
  <c r="J5" i="18"/>
  <c r="I5" i="18"/>
  <c r="E5" i="18" s="1"/>
  <c r="BC25" i="18"/>
  <c r="BB25" i="18"/>
  <c r="AT25" i="18"/>
  <c r="AS25" i="18"/>
  <c r="AW25" i="18"/>
  <c r="AV25" i="18"/>
  <c r="AN25" i="18"/>
  <c r="AM25" i="18"/>
  <c r="AK25" i="18"/>
  <c r="AJ25" i="18"/>
  <c r="AH25" i="18"/>
  <c r="AG25" i="18"/>
  <c r="AE25" i="18"/>
  <c r="AD25" i="18"/>
  <c r="AB25" i="18"/>
  <c r="AA25" i="18"/>
  <c r="Y25" i="18"/>
  <c r="X25" i="18"/>
  <c r="V25" i="18"/>
  <c r="U25" i="18"/>
  <c r="S25" i="18"/>
  <c r="R25" i="18"/>
  <c r="P25" i="18"/>
  <c r="O25" i="18"/>
  <c r="M25" i="18"/>
  <c r="L25" i="18"/>
  <c r="J25" i="18"/>
  <c r="I25" i="18"/>
  <c r="BC14" i="18"/>
  <c r="BB14" i="18"/>
  <c r="AT14" i="18"/>
  <c r="AS14" i="18"/>
  <c r="AW14" i="18"/>
  <c r="AV14" i="18"/>
  <c r="AN14" i="18"/>
  <c r="AM14" i="18"/>
  <c r="AK14" i="18"/>
  <c r="AJ14" i="18"/>
  <c r="AH14" i="18"/>
  <c r="AG14" i="18"/>
  <c r="AE14" i="18"/>
  <c r="AD14" i="18"/>
  <c r="AB14" i="18"/>
  <c r="AA14" i="18"/>
  <c r="Y14" i="18"/>
  <c r="X14" i="18"/>
  <c r="V14" i="18"/>
  <c r="U14" i="18"/>
  <c r="S14" i="18"/>
  <c r="R14" i="18"/>
  <c r="P14" i="18"/>
  <c r="O14" i="18"/>
  <c r="M14" i="18"/>
  <c r="L14" i="18"/>
  <c r="J14" i="18"/>
  <c r="I14" i="18"/>
  <c r="BC16" i="18"/>
  <c r="BB16" i="18"/>
  <c r="AT16" i="18"/>
  <c r="AS16" i="18"/>
  <c r="AW16" i="18"/>
  <c r="AV16" i="18"/>
  <c r="AN16" i="18"/>
  <c r="AM16" i="18"/>
  <c r="AK16" i="18"/>
  <c r="AJ16" i="18"/>
  <c r="AH16" i="18"/>
  <c r="AG16" i="18"/>
  <c r="AE16" i="18"/>
  <c r="AD16" i="18"/>
  <c r="AB16" i="18"/>
  <c r="AA16" i="18"/>
  <c r="Y16" i="18"/>
  <c r="X16" i="18"/>
  <c r="V16" i="18"/>
  <c r="U16" i="18"/>
  <c r="S16" i="18"/>
  <c r="R16" i="18"/>
  <c r="P16" i="18"/>
  <c r="O16" i="18"/>
  <c r="M16" i="18"/>
  <c r="L16" i="18"/>
  <c r="J16" i="18"/>
  <c r="I16" i="18"/>
  <c r="BC53" i="18"/>
  <c r="BB53" i="18"/>
  <c r="AT53" i="18"/>
  <c r="AS53" i="18"/>
  <c r="AW53" i="18"/>
  <c r="AV53" i="18"/>
  <c r="AN53" i="18"/>
  <c r="AM53" i="18"/>
  <c r="AK53" i="18"/>
  <c r="AJ53" i="18"/>
  <c r="AH53" i="18"/>
  <c r="AG53" i="18"/>
  <c r="AE53" i="18"/>
  <c r="AD53" i="18"/>
  <c r="AB53" i="18"/>
  <c r="AA53" i="18"/>
  <c r="Y53" i="18"/>
  <c r="X53" i="18"/>
  <c r="V53" i="18"/>
  <c r="U53" i="18"/>
  <c r="S53" i="18"/>
  <c r="R53" i="18"/>
  <c r="P53" i="18"/>
  <c r="O53" i="18"/>
  <c r="M53" i="18"/>
  <c r="L53" i="18"/>
  <c r="J53" i="18"/>
  <c r="I53" i="18"/>
  <c r="E53" i="18" s="1"/>
  <c r="BC51" i="18"/>
  <c r="BB51" i="18"/>
  <c r="AT51" i="18"/>
  <c r="AS51" i="18"/>
  <c r="AW51" i="18"/>
  <c r="AV51" i="18"/>
  <c r="AN51" i="18"/>
  <c r="AM51" i="18"/>
  <c r="AK51" i="18"/>
  <c r="AJ51" i="18"/>
  <c r="AH51" i="18"/>
  <c r="AG51" i="18"/>
  <c r="AE51" i="18"/>
  <c r="AD51" i="18"/>
  <c r="AB51" i="18"/>
  <c r="AA51" i="18"/>
  <c r="Y51" i="18"/>
  <c r="X51" i="18"/>
  <c r="V51" i="18"/>
  <c r="U51" i="18"/>
  <c r="S51" i="18"/>
  <c r="R51" i="18"/>
  <c r="P51" i="18"/>
  <c r="O51" i="18"/>
  <c r="M51" i="18"/>
  <c r="L51" i="18"/>
  <c r="J51" i="18"/>
  <c r="I51" i="18"/>
  <c r="BC38" i="18"/>
  <c r="BB38" i="18"/>
  <c r="AT38" i="18"/>
  <c r="AS38" i="18"/>
  <c r="AW38" i="18"/>
  <c r="AV38" i="18"/>
  <c r="AN38" i="18"/>
  <c r="AM38" i="18"/>
  <c r="AK38" i="18"/>
  <c r="AJ38" i="18"/>
  <c r="AH38" i="18"/>
  <c r="AG38" i="18"/>
  <c r="AE38" i="18"/>
  <c r="AD38" i="18"/>
  <c r="AB38" i="18"/>
  <c r="AA38" i="18"/>
  <c r="Y38" i="18"/>
  <c r="X38" i="18"/>
  <c r="V38" i="18"/>
  <c r="U38" i="18"/>
  <c r="S38" i="18"/>
  <c r="R38" i="18"/>
  <c r="P38" i="18"/>
  <c r="O38" i="18"/>
  <c r="M38" i="18"/>
  <c r="L38" i="18"/>
  <c r="J38" i="18"/>
  <c r="I38" i="18"/>
  <c r="E38" i="18" s="1"/>
  <c r="BC39" i="18"/>
  <c r="BB39" i="18"/>
  <c r="AT39" i="18"/>
  <c r="AS39" i="18"/>
  <c r="AW39" i="18"/>
  <c r="AV39" i="18"/>
  <c r="AN39" i="18"/>
  <c r="AM39" i="18"/>
  <c r="AK39" i="18"/>
  <c r="AJ39" i="18"/>
  <c r="AH39" i="18"/>
  <c r="AG39" i="18"/>
  <c r="AE39" i="18"/>
  <c r="AD39" i="18"/>
  <c r="AB39" i="18"/>
  <c r="AA39" i="18"/>
  <c r="Y39" i="18"/>
  <c r="X39" i="18"/>
  <c r="V39" i="18"/>
  <c r="U39" i="18"/>
  <c r="S39" i="18"/>
  <c r="R39" i="18"/>
  <c r="P39" i="18"/>
  <c r="O39" i="18"/>
  <c r="M39" i="18"/>
  <c r="L39" i="18"/>
  <c r="J39" i="18"/>
  <c r="I39" i="18"/>
  <c r="BC37" i="18"/>
  <c r="BB37" i="18"/>
  <c r="AT37" i="18"/>
  <c r="AS37" i="18"/>
  <c r="AW37" i="18"/>
  <c r="AV37" i="18"/>
  <c r="AN37" i="18"/>
  <c r="AM37" i="18"/>
  <c r="AK37" i="18"/>
  <c r="AJ37" i="18"/>
  <c r="AH37" i="18"/>
  <c r="AG37" i="18"/>
  <c r="AE37" i="18"/>
  <c r="AD37" i="18"/>
  <c r="AB37" i="18"/>
  <c r="AA37" i="18"/>
  <c r="Y37" i="18"/>
  <c r="X37" i="18"/>
  <c r="V37" i="18"/>
  <c r="U37" i="18"/>
  <c r="S37" i="18"/>
  <c r="R37" i="18"/>
  <c r="P37" i="18"/>
  <c r="O37" i="18"/>
  <c r="M37" i="18"/>
  <c r="L37" i="18"/>
  <c r="J37" i="18"/>
  <c r="I37" i="18"/>
  <c r="E37" i="18" s="1"/>
  <c r="BC46" i="18"/>
  <c r="BB46" i="18"/>
  <c r="AT46" i="18"/>
  <c r="AS46" i="18"/>
  <c r="AW46" i="18"/>
  <c r="AV46" i="18"/>
  <c r="AN46" i="18"/>
  <c r="AM46" i="18"/>
  <c r="AK46" i="18"/>
  <c r="AJ46" i="18"/>
  <c r="AH46" i="18"/>
  <c r="AG46" i="18"/>
  <c r="AE46" i="18"/>
  <c r="AD46" i="18"/>
  <c r="AB46" i="18"/>
  <c r="AA46" i="18"/>
  <c r="Y46" i="18"/>
  <c r="X46" i="18"/>
  <c r="V46" i="18"/>
  <c r="U46" i="18"/>
  <c r="S46" i="18"/>
  <c r="R46" i="18"/>
  <c r="P46" i="18"/>
  <c r="O46" i="18"/>
  <c r="M46" i="18"/>
  <c r="L46" i="18"/>
  <c r="J46" i="18"/>
  <c r="I46" i="18"/>
  <c r="BC45" i="18"/>
  <c r="BB45" i="18"/>
  <c r="AT45" i="18"/>
  <c r="AS45" i="18"/>
  <c r="AW45" i="18"/>
  <c r="AV45" i="18"/>
  <c r="AN45" i="18"/>
  <c r="AM45" i="18"/>
  <c r="AK45" i="18"/>
  <c r="AJ45" i="18"/>
  <c r="AH45" i="18"/>
  <c r="AG45" i="18"/>
  <c r="AE45" i="18"/>
  <c r="AD45" i="18"/>
  <c r="AB45" i="18"/>
  <c r="AA45" i="18"/>
  <c r="Y45" i="18"/>
  <c r="X45" i="18"/>
  <c r="V45" i="18"/>
  <c r="U45" i="18"/>
  <c r="S45" i="18"/>
  <c r="R45" i="18"/>
  <c r="P45" i="18"/>
  <c r="O45" i="18"/>
  <c r="M45" i="18"/>
  <c r="L45" i="18"/>
  <c r="J45" i="18"/>
  <c r="I45" i="18"/>
  <c r="E45" i="18" s="1"/>
  <c r="BC49" i="18"/>
  <c r="BB49" i="18"/>
  <c r="AT49" i="18"/>
  <c r="AS49" i="18"/>
  <c r="AW49" i="18"/>
  <c r="AV49" i="18"/>
  <c r="AN49" i="18"/>
  <c r="AM49" i="18"/>
  <c r="AK49" i="18"/>
  <c r="AJ49" i="18"/>
  <c r="AH49" i="18"/>
  <c r="AG49" i="18"/>
  <c r="AE49" i="18"/>
  <c r="AD49" i="18"/>
  <c r="AB49" i="18"/>
  <c r="AA49" i="18"/>
  <c r="Y49" i="18"/>
  <c r="X49" i="18"/>
  <c r="V49" i="18"/>
  <c r="U49" i="18"/>
  <c r="S49" i="18"/>
  <c r="R49" i="18"/>
  <c r="P49" i="18"/>
  <c r="O49" i="18"/>
  <c r="M49" i="18"/>
  <c r="L49" i="18"/>
  <c r="J49" i="18"/>
  <c r="I49" i="18"/>
  <c r="BC35" i="18"/>
  <c r="BB35" i="18"/>
  <c r="AT35" i="18"/>
  <c r="AS35" i="18"/>
  <c r="AW35" i="18"/>
  <c r="AV35" i="18"/>
  <c r="AN35" i="18"/>
  <c r="AM35" i="18"/>
  <c r="AK35" i="18"/>
  <c r="AJ35" i="18"/>
  <c r="AH35" i="18"/>
  <c r="AG35" i="18"/>
  <c r="AE35" i="18"/>
  <c r="AD35" i="18"/>
  <c r="AB35" i="18"/>
  <c r="AA35" i="18"/>
  <c r="Y35" i="18"/>
  <c r="X35" i="18"/>
  <c r="V35" i="18"/>
  <c r="U35" i="18"/>
  <c r="S35" i="18"/>
  <c r="R35" i="18"/>
  <c r="P35" i="18"/>
  <c r="O35" i="18"/>
  <c r="M35" i="18"/>
  <c r="L35" i="18"/>
  <c r="J35" i="18"/>
  <c r="I35" i="18"/>
  <c r="E35" i="18" s="1"/>
  <c r="BC44" i="18"/>
  <c r="BB44" i="18"/>
  <c r="AT44" i="18"/>
  <c r="AS44" i="18"/>
  <c r="AW44" i="18"/>
  <c r="AV44" i="18"/>
  <c r="AN44" i="18"/>
  <c r="AM44" i="18"/>
  <c r="AK44" i="18"/>
  <c r="AJ44" i="18"/>
  <c r="AH44" i="18"/>
  <c r="AG44" i="18"/>
  <c r="AE44" i="18"/>
  <c r="AD44" i="18"/>
  <c r="AB44" i="18"/>
  <c r="AA44" i="18"/>
  <c r="Y44" i="18"/>
  <c r="X44" i="18"/>
  <c r="V44" i="18"/>
  <c r="U44" i="18"/>
  <c r="S44" i="18"/>
  <c r="R44" i="18"/>
  <c r="P44" i="18"/>
  <c r="O44" i="18"/>
  <c r="M44" i="18"/>
  <c r="L44" i="18"/>
  <c r="J44" i="18"/>
  <c r="I44" i="18"/>
  <c r="BC23" i="18"/>
  <c r="BB23" i="18"/>
  <c r="AT23" i="18"/>
  <c r="AS23" i="18"/>
  <c r="AW23" i="18"/>
  <c r="AV23" i="18"/>
  <c r="AN23" i="18"/>
  <c r="AM23" i="18"/>
  <c r="AK23" i="18"/>
  <c r="AJ23" i="18"/>
  <c r="AH23" i="18"/>
  <c r="AG23" i="18"/>
  <c r="AE23" i="18"/>
  <c r="AD23" i="18"/>
  <c r="AB23" i="18"/>
  <c r="AA23" i="18"/>
  <c r="Y23" i="18"/>
  <c r="X23" i="18"/>
  <c r="V23" i="18"/>
  <c r="U23" i="18"/>
  <c r="S23" i="18"/>
  <c r="R23" i="18"/>
  <c r="P23" i="18"/>
  <c r="O23" i="18"/>
  <c r="M23" i="18"/>
  <c r="L23" i="18"/>
  <c r="J23" i="18"/>
  <c r="I23" i="18"/>
  <c r="E23" i="18" s="1"/>
  <c r="BC42" i="18"/>
  <c r="BB42" i="18"/>
  <c r="AT42" i="18"/>
  <c r="AS42" i="18"/>
  <c r="AW42" i="18"/>
  <c r="AV42" i="18"/>
  <c r="AN42" i="18"/>
  <c r="AM42" i="18"/>
  <c r="AK42" i="18"/>
  <c r="AJ42" i="18"/>
  <c r="AH42" i="18"/>
  <c r="AG42" i="18"/>
  <c r="AE42" i="18"/>
  <c r="AD42" i="18"/>
  <c r="AB42" i="18"/>
  <c r="AA42" i="18"/>
  <c r="Y42" i="18"/>
  <c r="X42" i="18"/>
  <c r="V42" i="18"/>
  <c r="U42" i="18"/>
  <c r="S42" i="18"/>
  <c r="R42" i="18"/>
  <c r="P42" i="18"/>
  <c r="O42" i="18"/>
  <c r="M42" i="18"/>
  <c r="L42" i="18"/>
  <c r="J42" i="18"/>
  <c r="I42" i="18"/>
  <c r="BC41" i="18"/>
  <c r="BB41" i="18"/>
  <c r="AT41" i="18"/>
  <c r="AS41" i="18"/>
  <c r="AW41" i="18"/>
  <c r="AV41" i="18"/>
  <c r="AN41" i="18"/>
  <c r="AM41" i="18"/>
  <c r="AK41" i="18"/>
  <c r="AJ41" i="18"/>
  <c r="AH41" i="18"/>
  <c r="AG41" i="18"/>
  <c r="AE41" i="18"/>
  <c r="AD41" i="18"/>
  <c r="AB41" i="18"/>
  <c r="AA41" i="18"/>
  <c r="Y41" i="18"/>
  <c r="X41" i="18"/>
  <c r="V41" i="18"/>
  <c r="U41" i="18"/>
  <c r="S41" i="18"/>
  <c r="R41" i="18"/>
  <c r="P41" i="18"/>
  <c r="O41" i="18"/>
  <c r="M41" i="18"/>
  <c r="L41" i="18"/>
  <c r="J41" i="18"/>
  <c r="I41" i="18"/>
  <c r="E41" i="18" s="1"/>
  <c r="BC50" i="18"/>
  <c r="BB50" i="18"/>
  <c r="AT50" i="18"/>
  <c r="AS50" i="18"/>
  <c r="AW50" i="18"/>
  <c r="AV50" i="18"/>
  <c r="AN50" i="18"/>
  <c r="AM50" i="18"/>
  <c r="AK50" i="18"/>
  <c r="AJ50" i="18"/>
  <c r="AH50" i="18"/>
  <c r="AG50" i="18"/>
  <c r="AE50" i="18"/>
  <c r="AD50" i="18"/>
  <c r="AB50" i="18"/>
  <c r="AA50" i="18"/>
  <c r="Y50" i="18"/>
  <c r="X50" i="18"/>
  <c r="V50" i="18"/>
  <c r="U50" i="18"/>
  <c r="S50" i="18"/>
  <c r="R50" i="18"/>
  <c r="P50" i="18"/>
  <c r="O50" i="18"/>
  <c r="M50" i="18"/>
  <c r="L50" i="18"/>
  <c r="J50" i="18"/>
  <c r="I50" i="18"/>
  <c r="BC18" i="18"/>
  <c r="BB18" i="18"/>
  <c r="AT18" i="18"/>
  <c r="AS18" i="18"/>
  <c r="AW18" i="18"/>
  <c r="AV18" i="18"/>
  <c r="AN18" i="18"/>
  <c r="AM18" i="18"/>
  <c r="AK18" i="18"/>
  <c r="AJ18" i="18"/>
  <c r="AH18" i="18"/>
  <c r="AG18" i="18"/>
  <c r="AE18" i="18"/>
  <c r="AD18" i="18"/>
  <c r="AB18" i="18"/>
  <c r="AA18" i="18"/>
  <c r="Y18" i="18"/>
  <c r="X18" i="18"/>
  <c r="V18" i="18"/>
  <c r="U18" i="18"/>
  <c r="S18" i="18"/>
  <c r="R18" i="18"/>
  <c r="P18" i="18"/>
  <c r="O18" i="18"/>
  <c r="M18" i="18"/>
  <c r="L18" i="18"/>
  <c r="J18" i="18"/>
  <c r="I18" i="18"/>
  <c r="E18" i="18" s="1"/>
  <c r="BC48" i="18"/>
  <c r="BB48" i="18"/>
  <c r="AT48" i="18"/>
  <c r="AS48" i="18"/>
  <c r="AW48" i="18"/>
  <c r="AV48" i="18"/>
  <c r="AN48" i="18"/>
  <c r="AM48" i="18"/>
  <c r="AK48" i="18"/>
  <c r="AJ48" i="18"/>
  <c r="AH48" i="18"/>
  <c r="AG48" i="18"/>
  <c r="AE48" i="18"/>
  <c r="AD48" i="18"/>
  <c r="AB48" i="18"/>
  <c r="AA48" i="18"/>
  <c r="Y48" i="18"/>
  <c r="X48" i="18"/>
  <c r="V48" i="18"/>
  <c r="U48" i="18"/>
  <c r="S48" i="18"/>
  <c r="R48" i="18"/>
  <c r="P48" i="18"/>
  <c r="O48" i="18"/>
  <c r="M48" i="18"/>
  <c r="L48" i="18"/>
  <c r="J48" i="18"/>
  <c r="I48" i="18"/>
  <c r="BC43" i="18"/>
  <c r="BB43" i="18"/>
  <c r="AT43" i="18"/>
  <c r="AS43" i="18"/>
  <c r="AW43" i="18"/>
  <c r="AV43" i="18"/>
  <c r="AN43" i="18"/>
  <c r="AM43" i="18"/>
  <c r="AK43" i="18"/>
  <c r="AJ43" i="18"/>
  <c r="AH43" i="18"/>
  <c r="AG43" i="18"/>
  <c r="AE43" i="18"/>
  <c r="AD43" i="18"/>
  <c r="AB43" i="18"/>
  <c r="AA43" i="18"/>
  <c r="Y43" i="18"/>
  <c r="X43" i="18"/>
  <c r="V43" i="18"/>
  <c r="U43" i="18"/>
  <c r="S43" i="18"/>
  <c r="R43" i="18"/>
  <c r="P43" i="18"/>
  <c r="O43" i="18"/>
  <c r="M43" i="18"/>
  <c r="L43" i="18"/>
  <c r="J43" i="18"/>
  <c r="I43" i="18"/>
  <c r="E43" i="18" s="1"/>
  <c r="BC29" i="18"/>
  <c r="BB29" i="18"/>
  <c r="AT29" i="18"/>
  <c r="AS29" i="18"/>
  <c r="AW29" i="18"/>
  <c r="AV29" i="18"/>
  <c r="AN29" i="18"/>
  <c r="AM29" i="18"/>
  <c r="AK29" i="18"/>
  <c r="AJ29" i="18"/>
  <c r="AH29" i="18"/>
  <c r="AG29" i="18"/>
  <c r="AE29" i="18"/>
  <c r="AD29" i="18"/>
  <c r="AB29" i="18"/>
  <c r="AA29" i="18"/>
  <c r="Y29" i="18"/>
  <c r="X29" i="18"/>
  <c r="V29" i="18"/>
  <c r="U29" i="18"/>
  <c r="S29" i="18"/>
  <c r="R29" i="18"/>
  <c r="P29" i="18"/>
  <c r="O29" i="18"/>
  <c r="M29" i="18"/>
  <c r="L29" i="18"/>
  <c r="J29" i="18"/>
  <c r="I29" i="18"/>
  <c r="BC47" i="18"/>
  <c r="BB47" i="18"/>
  <c r="AT47" i="18"/>
  <c r="AS47" i="18"/>
  <c r="AW47" i="18"/>
  <c r="AV47" i="18"/>
  <c r="AN47" i="18"/>
  <c r="AM47" i="18"/>
  <c r="AK47" i="18"/>
  <c r="AJ47" i="18"/>
  <c r="AH47" i="18"/>
  <c r="AG47" i="18"/>
  <c r="AE47" i="18"/>
  <c r="AD47" i="18"/>
  <c r="AB47" i="18"/>
  <c r="AA47" i="18"/>
  <c r="Y47" i="18"/>
  <c r="X47" i="18"/>
  <c r="V47" i="18"/>
  <c r="U47" i="18"/>
  <c r="S47" i="18"/>
  <c r="R47" i="18"/>
  <c r="P47" i="18"/>
  <c r="O47" i="18"/>
  <c r="M47" i="18"/>
  <c r="L47" i="18"/>
  <c r="J47" i="18"/>
  <c r="I47" i="18"/>
  <c r="E47" i="18" s="1"/>
  <c r="BC52" i="18"/>
  <c r="BB52" i="18"/>
  <c r="AT52" i="18"/>
  <c r="AS52" i="18"/>
  <c r="AW52" i="18"/>
  <c r="AV52" i="18"/>
  <c r="AN52" i="18"/>
  <c r="AM52" i="18"/>
  <c r="AK52" i="18"/>
  <c r="AJ52" i="18"/>
  <c r="AH52" i="18"/>
  <c r="AG52" i="18"/>
  <c r="AE52" i="18"/>
  <c r="AD52" i="18"/>
  <c r="AB52" i="18"/>
  <c r="AA52" i="18"/>
  <c r="Y52" i="18"/>
  <c r="X52" i="18"/>
  <c r="V52" i="18"/>
  <c r="U52" i="18"/>
  <c r="S52" i="18"/>
  <c r="R52" i="18"/>
  <c r="P52" i="18"/>
  <c r="O52" i="18"/>
  <c r="M52" i="18"/>
  <c r="L52" i="18"/>
  <c r="J52" i="18"/>
  <c r="I52" i="18"/>
  <c r="BC6" i="18"/>
  <c r="BB6" i="18"/>
  <c r="AT6" i="18"/>
  <c r="AS6" i="18"/>
  <c r="AW6" i="18"/>
  <c r="AV6" i="18"/>
  <c r="AN6" i="18"/>
  <c r="AM6" i="18"/>
  <c r="AK6" i="18"/>
  <c r="AJ6" i="18"/>
  <c r="AH6" i="18"/>
  <c r="AG6" i="18"/>
  <c r="AE6" i="18"/>
  <c r="AD6" i="18"/>
  <c r="AB6" i="18"/>
  <c r="AA6" i="18"/>
  <c r="Y6" i="18"/>
  <c r="X6" i="18"/>
  <c r="V6" i="18"/>
  <c r="U6" i="18"/>
  <c r="S6" i="18"/>
  <c r="R6" i="18"/>
  <c r="P6" i="18"/>
  <c r="O6" i="18"/>
  <c r="M6" i="18"/>
  <c r="L6" i="18"/>
  <c r="J6" i="18"/>
  <c r="I6" i="18"/>
  <c r="BC21" i="18"/>
  <c r="BB21" i="18"/>
  <c r="AT21" i="18"/>
  <c r="AS21" i="18"/>
  <c r="AW21" i="18"/>
  <c r="AV21" i="18"/>
  <c r="AN21" i="18"/>
  <c r="AM21" i="18"/>
  <c r="AK21" i="18"/>
  <c r="AJ21" i="18"/>
  <c r="AH21" i="18"/>
  <c r="AG21" i="18"/>
  <c r="AE21" i="18"/>
  <c r="AD21" i="18"/>
  <c r="AB21" i="18"/>
  <c r="AA21" i="18"/>
  <c r="Y21" i="18"/>
  <c r="X21" i="18"/>
  <c r="V21" i="18"/>
  <c r="U21" i="18"/>
  <c r="S21" i="18"/>
  <c r="R21" i="18"/>
  <c r="P21" i="18"/>
  <c r="O21" i="18"/>
  <c r="M21" i="18"/>
  <c r="L21" i="18"/>
  <c r="J21" i="18"/>
  <c r="I21" i="18"/>
  <c r="BC19" i="18"/>
  <c r="BB19" i="18"/>
  <c r="AT19" i="18"/>
  <c r="AS19" i="18"/>
  <c r="AW19" i="18"/>
  <c r="AV19" i="18"/>
  <c r="AN19" i="18"/>
  <c r="AM19" i="18"/>
  <c r="AK19" i="18"/>
  <c r="AJ19" i="18"/>
  <c r="AH19" i="18"/>
  <c r="AG19" i="18"/>
  <c r="AE19" i="18"/>
  <c r="AD19" i="18"/>
  <c r="AB19" i="18"/>
  <c r="AA19" i="18"/>
  <c r="Y19" i="18"/>
  <c r="X19" i="18"/>
  <c r="V19" i="18"/>
  <c r="U19" i="18"/>
  <c r="S19" i="18"/>
  <c r="R19" i="18"/>
  <c r="P19" i="18"/>
  <c r="O19" i="18"/>
  <c r="M19" i="18"/>
  <c r="L19" i="18"/>
  <c r="J19" i="18"/>
  <c r="I19" i="18"/>
  <c r="BC40" i="18"/>
  <c r="BB40" i="18"/>
  <c r="AT40" i="18"/>
  <c r="AS40" i="18"/>
  <c r="AW40" i="18"/>
  <c r="AV40" i="18"/>
  <c r="AN40" i="18"/>
  <c r="AM40" i="18"/>
  <c r="AK40" i="18"/>
  <c r="AJ40" i="18"/>
  <c r="AH40" i="18"/>
  <c r="AG40" i="18"/>
  <c r="AE40" i="18"/>
  <c r="AD40" i="18"/>
  <c r="AB40" i="18"/>
  <c r="AA40" i="18"/>
  <c r="Y40" i="18"/>
  <c r="X40" i="18"/>
  <c r="V40" i="18"/>
  <c r="U40" i="18"/>
  <c r="S40" i="18"/>
  <c r="R40" i="18"/>
  <c r="P40" i="18"/>
  <c r="O40" i="18"/>
  <c r="M40" i="18"/>
  <c r="L40" i="18"/>
  <c r="J40" i="18"/>
  <c r="I40" i="18"/>
  <c r="BC7" i="18"/>
  <c r="BB7" i="18"/>
  <c r="AT7" i="18"/>
  <c r="AS7" i="18"/>
  <c r="AW7" i="18"/>
  <c r="AV7" i="18"/>
  <c r="AN7" i="18"/>
  <c r="AM7" i="18"/>
  <c r="AK7" i="18"/>
  <c r="AJ7" i="18"/>
  <c r="AH7" i="18"/>
  <c r="AG7" i="18"/>
  <c r="AE7" i="18"/>
  <c r="AD7" i="18"/>
  <c r="AB7" i="18"/>
  <c r="AA7" i="18"/>
  <c r="Y7" i="18"/>
  <c r="X7" i="18"/>
  <c r="V7" i="18"/>
  <c r="U7" i="18"/>
  <c r="S7" i="18"/>
  <c r="R7" i="18"/>
  <c r="P7" i="18"/>
  <c r="O7" i="18"/>
  <c r="M7" i="18"/>
  <c r="L7" i="18"/>
  <c r="J7" i="18"/>
  <c r="I7" i="18"/>
  <c r="BC10" i="18"/>
  <c r="BB10" i="18"/>
  <c r="AT10" i="18"/>
  <c r="AS10" i="18"/>
  <c r="AW10" i="18"/>
  <c r="AV10" i="18"/>
  <c r="AN10" i="18"/>
  <c r="AM10" i="18"/>
  <c r="AK10" i="18"/>
  <c r="AJ10" i="18"/>
  <c r="AH10" i="18"/>
  <c r="AG10" i="18"/>
  <c r="AE10" i="18"/>
  <c r="AD10" i="18"/>
  <c r="AB10" i="18"/>
  <c r="AA10" i="18"/>
  <c r="Y10" i="18"/>
  <c r="X10" i="18"/>
  <c r="V10" i="18"/>
  <c r="U10" i="18"/>
  <c r="S10" i="18"/>
  <c r="R10" i="18"/>
  <c r="P10" i="18"/>
  <c r="O10" i="18"/>
  <c r="M10" i="18"/>
  <c r="L10" i="18"/>
  <c r="J10" i="18"/>
  <c r="I10" i="18"/>
  <c r="BC17" i="18"/>
  <c r="BB17" i="18"/>
  <c r="AT17" i="18"/>
  <c r="AS17" i="18"/>
  <c r="AW17" i="18"/>
  <c r="AV17" i="18"/>
  <c r="AN17" i="18"/>
  <c r="AM17" i="18"/>
  <c r="AK17" i="18"/>
  <c r="AJ17" i="18"/>
  <c r="AH17" i="18"/>
  <c r="AG17" i="18"/>
  <c r="AE17" i="18"/>
  <c r="AD17" i="18"/>
  <c r="AB17" i="18"/>
  <c r="AA17" i="18"/>
  <c r="Y17" i="18"/>
  <c r="X17" i="18"/>
  <c r="V17" i="18"/>
  <c r="U17" i="18"/>
  <c r="S17" i="18"/>
  <c r="R17" i="18"/>
  <c r="P17" i="18"/>
  <c r="O17" i="18"/>
  <c r="M17" i="18"/>
  <c r="L17" i="18"/>
  <c r="J17" i="18"/>
  <c r="I17" i="18"/>
  <c r="BC12" i="18"/>
  <c r="BB12" i="18"/>
  <c r="AT12" i="18"/>
  <c r="AS12" i="18"/>
  <c r="AW12" i="18"/>
  <c r="AV12" i="18"/>
  <c r="AN12" i="18"/>
  <c r="AM12" i="18"/>
  <c r="AK12" i="18"/>
  <c r="AJ12" i="18"/>
  <c r="AH12" i="18"/>
  <c r="AG12" i="18"/>
  <c r="AE12" i="18"/>
  <c r="AD12" i="18"/>
  <c r="AB12" i="18"/>
  <c r="AA12" i="18"/>
  <c r="Y12" i="18"/>
  <c r="X12" i="18"/>
  <c r="V12" i="18"/>
  <c r="U12" i="18"/>
  <c r="S12" i="18"/>
  <c r="R12" i="18"/>
  <c r="P12" i="18"/>
  <c r="O12" i="18"/>
  <c r="M12" i="18"/>
  <c r="L12" i="18"/>
  <c r="J12" i="18"/>
  <c r="I12" i="18"/>
  <c r="BC36" i="18"/>
  <c r="BB36" i="18"/>
  <c r="AT36" i="18"/>
  <c r="AS36" i="18"/>
  <c r="AW36" i="18"/>
  <c r="AV36" i="18"/>
  <c r="AN36" i="18"/>
  <c r="AM36" i="18"/>
  <c r="AK36" i="18"/>
  <c r="AJ36" i="18"/>
  <c r="AH36" i="18"/>
  <c r="AG36" i="18"/>
  <c r="AE36" i="18"/>
  <c r="AD36" i="18"/>
  <c r="AB36" i="18"/>
  <c r="AA36" i="18"/>
  <c r="Y36" i="18"/>
  <c r="X36" i="18"/>
  <c r="V36" i="18"/>
  <c r="U36" i="18"/>
  <c r="S36" i="18"/>
  <c r="R36" i="18"/>
  <c r="P36" i="18"/>
  <c r="O36" i="18"/>
  <c r="M36" i="18"/>
  <c r="L36" i="18"/>
  <c r="J36" i="18"/>
  <c r="I36" i="18"/>
  <c r="E36" i="18" s="1"/>
  <c r="BC9" i="18"/>
  <c r="BB9" i="18"/>
  <c r="AT9" i="18"/>
  <c r="AS9" i="18"/>
  <c r="AW9" i="18"/>
  <c r="AV9" i="18"/>
  <c r="AN9" i="18"/>
  <c r="AM9" i="18"/>
  <c r="AK9" i="18"/>
  <c r="AJ9" i="18"/>
  <c r="AH9" i="18"/>
  <c r="AG9" i="18"/>
  <c r="AE9" i="18"/>
  <c r="AD9" i="18"/>
  <c r="AB9" i="18"/>
  <c r="AA9" i="18"/>
  <c r="Y9" i="18"/>
  <c r="X9" i="18"/>
  <c r="V9" i="18"/>
  <c r="U9" i="18"/>
  <c r="S9" i="18"/>
  <c r="R9" i="18"/>
  <c r="P9" i="18"/>
  <c r="O9" i="18"/>
  <c r="M9" i="18"/>
  <c r="L9" i="18"/>
  <c r="J9" i="18"/>
  <c r="I9" i="18"/>
  <c r="BC22" i="18"/>
  <c r="BB22" i="18"/>
  <c r="AT22" i="18"/>
  <c r="AS22" i="18"/>
  <c r="AW22" i="18"/>
  <c r="AV22" i="18"/>
  <c r="AN22" i="18"/>
  <c r="AM22" i="18"/>
  <c r="AK22" i="18"/>
  <c r="AJ22" i="18"/>
  <c r="AH22" i="18"/>
  <c r="AG22" i="18"/>
  <c r="AE22" i="18"/>
  <c r="AD22" i="18"/>
  <c r="AB22" i="18"/>
  <c r="AA22" i="18"/>
  <c r="Y22" i="18"/>
  <c r="X22" i="18"/>
  <c r="V22" i="18"/>
  <c r="U22" i="18"/>
  <c r="S22" i="18"/>
  <c r="R22" i="18"/>
  <c r="P22" i="18"/>
  <c r="O22" i="18"/>
  <c r="M22" i="18"/>
  <c r="L22" i="18"/>
  <c r="J22" i="18"/>
  <c r="I22" i="18"/>
  <c r="BC34" i="18"/>
  <c r="BB34" i="18"/>
  <c r="AT34" i="18"/>
  <c r="AS34" i="18"/>
  <c r="AW34" i="18"/>
  <c r="AV34" i="18"/>
  <c r="AN34" i="18"/>
  <c r="AM34" i="18"/>
  <c r="AK34" i="18"/>
  <c r="AJ34" i="18"/>
  <c r="AH34" i="18"/>
  <c r="AG34" i="18"/>
  <c r="AE34" i="18"/>
  <c r="AD34" i="18"/>
  <c r="AB34" i="18"/>
  <c r="AA34" i="18"/>
  <c r="Y34" i="18"/>
  <c r="X34" i="18"/>
  <c r="V34" i="18"/>
  <c r="U34" i="18"/>
  <c r="S34" i="18"/>
  <c r="R34" i="18"/>
  <c r="P34" i="18"/>
  <c r="O34" i="18"/>
  <c r="M34" i="18"/>
  <c r="L34" i="18"/>
  <c r="J34" i="18"/>
  <c r="I34" i="18"/>
  <c r="BC33" i="18"/>
  <c r="BB33" i="18"/>
  <c r="AT33" i="18"/>
  <c r="AS33" i="18"/>
  <c r="AW33" i="18"/>
  <c r="AV33" i="18"/>
  <c r="AN33" i="18"/>
  <c r="AM33" i="18"/>
  <c r="AK33" i="18"/>
  <c r="AJ33" i="18"/>
  <c r="AH33" i="18"/>
  <c r="AG33" i="18"/>
  <c r="AE33" i="18"/>
  <c r="AD33" i="18"/>
  <c r="AB33" i="18"/>
  <c r="AA33" i="18"/>
  <c r="Y33" i="18"/>
  <c r="X33" i="18"/>
  <c r="V33" i="18"/>
  <c r="U33" i="18"/>
  <c r="S33" i="18"/>
  <c r="R33" i="18"/>
  <c r="P33" i="18"/>
  <c r="O33" i="18"/>
  <c r="M33" i="18"/>
  <c r="L33" i="18"/>
  <c r="J33" i="18"/>
  <c r="I33" i="18"/>
  <c r="E33" i="18" s="1"/>
  <c r="BC15" i="18"/>
  <c r="BB15" i="18"/>
  <c r="AT15" i="18"/>
  <c r="AS15" i="18"/>
  <c r="AW15" i="18"/>
  <c r="AV15" i="18"/>
  <c r="AN15" i="18"/>
  <c r="AM15" i="18"/>
  <c r="AK15" i="18"/>
  <c r="AJ15" i="18"/>
  <c r="AH15" i="18"/>
  <c r="AG15" i="18"/>
  <c r="AE15" i="18"/>
  <c r="AD15" i="18"/>
  <c r="AB15" i="18"/>
  <c r="AA15" i="18"/>
  <c r="Y15" i="18"/>
  <c r="X15" i="18"/>
  <c r="V15" i="18"/>
  <c r="U15" i="18"/>
  <c r="S15" i="18"/>
  <c r="R15" i="18"/>
  <c r="P15" i="18"/>
  <c r="O15" i="18"/>
  <c r="M15" i="18"/>
  <c r="L15" i="18"/>
  <c r="J15" i="18"/>
  <c r="I15" i="18"/>
  <c r="BC4" i="18"/>
  <c r="BB4" i="18"/>
  <c r="AT4" i="18"/>
  <c r="AS4" i="18"/>
  <c r="AW4" i="18"/>
  <c r="AV4" i="18"/>
  <c r="AN4" i="18"/>
  <c r="AM4" i="18"/>
  <c r="AK4" i="18"/>
  <c r="AJ4" i="18"/>
  <c r="AH4" i="18"/>
  <c r="AG4" i="18"/>
  <c r="AE4" i="18"/>
  <c r="AD4" i="18"/>
  <c r="AB4" i="18"/>
  <c r="AA4" i="18"/>
  <c r="Y4" i="18"/>
  <c r="X4" i="18"/>
  <c r="V4" i="18"/>
  <c r="U4" i="18"/>
  <c r="S4" i="18"/>
  <c r="R4" i="18"/>
  <c r="P4" i="18"/>
  <c r="O4" i="18"/>
  <c r="M4" i="18"/>
  <c r="L4" i="18"/>
  <c r="J4" i="18"/>
  <c r="I4" i="18"/>
  <c r="E4" i="18" s="1"/>
  <c r="BC68" i="17"/>
  <c r="BB68" i="17"/>
  <c r="AT68" i="17"/>
  <c r="AS68" i="17"/>
  <c r="AW68" i="17"/>
  <c r="AV68" i="17"/>
  <c r="AN68" i="17"/>
  <c r="AM68" i="17"/>
  <c r="AK68" i="17"/>
  <c r="AJ68" i="17"/>
  <c r="AH68" i="17"/>
  <c r="AG68" i="17"/>
  <c r="AE68" i="17"/>
  <c r="AD68" i="17"/>
  <c r="AB68" i="17"/>
  <c r="AA68" i="17"/>
  <c r="Y68" i="17"/>
  <c r="X68" i="17"/>
  <c r="V68" i="17"/>
  <c r="U68" i="17"/>
  <c r="S68" i="17"/>
  <c r="R68" i="17"/>
  <c r="P68" i="17"/>
  <c r="O68" i="17"/>
  <c r="M68" i="17"/>
  <c r="L68" i="17"/>
  <c r="J68" i="17"/>
  <c r="I68" i="17"/>
  <c r="BC19" i="17"/>
  <c r="BB19" i="17"/>
  <c r="AT19" i="17"/>
  <c r="AS19" i="17"/>
  <c r="AW19" i="17"/>
  <c r="AV19" i="17"/>
  <c r="AN19" i="17"/>
  <c r="AM19" i="17"/>
  <c r="AK19" i="17"/>
  <c r="AJ19" i="17"/>
  <c r="AH19" i="17"/>
  <c r="AG19" i="17"/>
  <c r="AE19" i="17"/>
  <c r="AD19" i="17"/>
  <c r="AB19" i="17"/>
  <c r="AA19" i="17"/>
  <c r="Y19" i="17"/>
  <c r="X19" i="17"/>
  <c r="V19" i="17"/>
  <c r="U19" i="17"/>
  <c r="S19" i="17"/>
  <c r="R19" i="17"/>
  <c r="P19" i="17"/>
  <c r="O19" i="17"/>
  <c r="M19" i="17"/>
  <c r="L19" i="17"/>
  <c r="J19" i="17"/>
  <c r="I19" i="17"/>
  <c r="BC66" i="17"/>
  <c r="BB66" i="17"/>
  <c r="AT66" i="17"/>
  <c r="AS66" i="17"/>
  <c r="AW66" i="17"/>
  <c r="AV66" i="17"/>
  <c r="AN66" i="17"/>
  <c r="AM66" i="17"/>
  <c r="AK66" i="17"/>
  <c r="AJ66" i="17"/>
  <c r="AH66" i="17"/>
  <c r="AG66" i="17"/>
  <c r="AE66" i="17"/>
  <c r="AD66" i="17"/>
  <c r="AB66" i="17"/>
  <c r="AA66" i="17"/>
  <c r="Y66" i="17"/>
  <c r="X66" i="17"/>
  <c r="V66" i="17"/>
  <c r="U66" i="17"/>
  <c r="S66" i="17"/>
  <c r="R66" i="17"/>
  <c r="P66" i="17"/>
  <c r="O66" i="17"/>
  <c r="M66" i="17"/>
  <c r="L66" i="17"/>
  <c r="J66" i="17"/>
  <c r="I66" i="17"/>
  <c r="BC48" i="17"/>
  <c r="BB48" i="17"/>
  <c r="AT48" i="17"/>
  <c r="AS48" i="17"/>
  <c r="AW48" i="17"/>
  <c r="AV48" i="17"/>
  <c r="AN48" i="17"/>
  <c r="AM48" i="17"/>
  <c r="AK48" i="17"/>
  <c r="AJ48" i="17"/>
  <c r="AH48" i="17"/>
  <c r="AG48" i="17"/>
  <c r="AE48" i="17"/>
  <c r="AD48" i="17"/>
  <c r="AB48" i="17"/>
  <c r="AA48" i="17"/>
  <c r="Y48" i="17"/>
  <c r="X48" i="17"/>
  <c r="V48" i="17"/>
  <c r="U48" i="17"/>
  <c r="S48" i="17"/>
  <c r="R48" i="17"/>
  <c r="P48" i="17"/>
  <c r="O48" i="17"/>
  <c r="M48" i="17"/>
  <c r="L48" i="17"/>
  <c r="J48" i="17"/>
  <c r="I48" i="17"/>
  <c r="BC29" i="17"/>
  <c r="BB29" i="17"/>
  <c r="AT29" i="17"/>
  <c r="AS29" i="17"/>
  <c r="AW29" i="17"/>
  <c r="AV29" i="17"/>
  <c r="AN29" i="17"/>
  <c r="AM29" i="17"/>
  <c r="AK29" i="17"/>
  <c r="AJ29" i="17"/>
  <c r="AH29" i="17"/>
  <c r="AG29" i="17"/>
  <c r="AE29" i="17"/>
  <c r="AD29" i="17"/>
  <c r="AB29" i="17"/>
  <c r="AA29" i="17"/>
  <c r="Y29" i="17"/>
  <c r="X29" i="17"/>
  <c r="V29" i="17"/>
  <c r="U29" i="17"/>
  <c r="S29" i="17"/>
  <c r="R29" i="17"/>
  <c r="P29" i="17"/>
  <c r="O29" i="17"/>
  <c r="M29" i="17"/>
  <c r="L29" i="17"/>
  <c r="J29" i="17"/>
  <c r="I29" i="17"/>
  <c r="BC27" i="17"/>
  <c r="BB27" i="17"/>
  <c r="AT27" i="17"/>
  <c r="AS27" i="17"/>
  <c r="AW27" i="17"/>
  <c r="AV27" i="17"/>
  <c r="AN27" i="17"/>
  <c r="AM27" i="17"/>
  <c r="AK27" i="17"/>
  <c r="AJ27" i="17"/>
  <c r="AH27" i="17"/>
  <c r="AG27" i="17"/>
  <c r="AE27" i="17"/>
  <c r="AD27" i="17"/>
  <c r="AB27" i="17"/>
  <c r="AA27" i="17"/>
  <c r="Y27" i="17"/>
  <c r="X27" i="17"/>
  <c r="V27" i="17"/>
  <c r="U27" i="17"/>
  <c r="S27" i="17"/>
  <c r="R27" i="17"/>
  <c r="P27" i="17"/>
  <c r="O27" i="17"/>
  <c r="M27" i="17"/>
  <c r="L27" i="17"/>
  <c r="J27" i="17"/>
  <c r="I27" i="17"/>
  <c r="BC50" i="17"/>
  <c r="BB50" i="17"/>
  <c r="AT50" i="17"/>
  <c r="AS50" i="17"/>
  <c r="AW50" i="17"/>
  <c r="AV50" i="17"/>
  <c r="AN50" i="17"/>
  <c r="AM50" i="17"/>
  <c r="AK50" i="17"/>
  <c r="AJ50" i="17"/>
  <c r="AH50" i="17"/>
  <c r="AG50" i="17"/>
  <c r="AE50" i="17"/>
  <c r="AD50" i="17"/>
  <c r="AB50" i="17"/>
  <c r="AA50" i="17"/>
  <c r="Y50" i="17"/>
  <c r="X50" i="17"/>
  <c r="V50" i="17"/>
  <c r="U50" i="17"/>
  <c r="S50" i="17"/>
  <c r="R50" i="17"/>
  <c r="P50" i="17"/>
  <c r="O50" i="17"/>
  <c r="M50" i="17"/>
  <c r="L50" i="17"/>
  <c r="J50" i="17"/>
  <c r="I50" i="17"/>
  <c r="BC51" i="17"/>
  <c r="BB51" i="17"/>
  <c r="AT51" i="17"/>
  <c r="AS51" i="17"/>
  <c r="AW51" i="17"/>
  <c r="AV51" i="17"/>
  <c r="AN51" i="17"/>
  <c r="AM51" i="17"/>
  <c r="AK51" i="17"/>
  <c r="AJ51" i="17"/>
  <c r="AH51" i="17"/>
  <c r="AG51" i="17"/>
  <c r="AE51" i="17"/>
  <c r="AD51" i="17"/>
  <c r="AB51" i="17"/>
  <c r="AA51" i="17"/>
  <c r="Y51" i="17"/>
  <c r="X51" i="17"/>
  <c r="V51" i="17"/>
  <c r="U51" i="17"/>
  <c r="S51" i="17"/>
  <c r="R51" i="17"/>
  <c r="P51" i="17"/>
  <c r="O51" i="17"/>
  <c r="M51" i="17"/>
  <c r="L51" i="17"/>
  <c r="J51" i="17"/>
  <c r="I51" i="17"/>
  <c r="BC52" i="17"/>
  <c r="BB52" i="17"/>
  <c r="AT52" i="17"/>
  <c r="AS52" i="17"/>
  <c r="AW52" i="17"/>
  <c r="AV52" i="17"/>
  <c r="AN52" i="17"/>
  <c r="AM52" i="17"/>
  <c r="AK52" i="17"/>
  <c r="AJ52" i="17"/>
  <c r="AH52" i="17"/>
  <c r="AG52" i="17"/>
  <c r="AE52" i="17"/>
  <c r="AD52" i="17"/>
  <c r="AB52" i="17"/>
  <c r="AA52" i="17"/>
  <c r="Y52" i="17"/>
  <c r="X52" i="17"/>
  <c r="V52" i="17"/>
  <c r="U52" i="17"/>
  <c r="S52" i="17"/>
  <c r="R52" i="17"/>
  <c r="P52" i="17"/>
  <c r="O52" i="17"/>
  <c r="M52" i="17"/>
  <c r="L52" i="17"/>
  <c r="J52" i="17"/>
  <c r="I52" i="17"/>
  <c r="BC54" i="17"/>
  <c r="BB54" i="17"/>
  <c r="AT54" i="17"/>
  <c r="AS54" i="17"/>
  <c r="AW54" i="17"/>
  <c r="AV54" i="17"/>
  <c r="AN54" i="17"/>
  <c r="AM54" i="17"/>
  <c r="AK54" i="17"/>
  <c r="AJ54" i="17"/>
  <c r="AH54" i="17"/>
  <c r="AG54" i="17"/>
  <c r="AE54" i="17"/>
  <c r="AD54" i="17"/>
  <c r="AB54" i="17"/>
  <c r="AA54" i="17"/>
  <c r="Y54" i="17"/>
  <c r="X54" i="17"/>
  <c r="V54" i="17"/>
  <c r="U54" i="17"/>
  <c r="S54" i="17"/>
  <c r="R54" i="17"/>
  <c r="P54" i="17"/>
  <c r="O54" i="17"/>
  <c r="M54" i="17"/>
  <c r="L54" i="17"/>
  <c r="J54" i="17"/>
  <c r="I54" i="17"/>
  <c r="BC38" i="17"/>
  <c r="BB38" i="17"/>
  <c r="AT38" i="17"/>
  <c r="AS38" i="17"/>
  <c r="AW38" i="17"/>
  <c r="AV38" i="17"/>
  <c r="AN38" i="17"/>
  <c r="AM38" i="17"/>
  <c r="AK38" i="17"/>
  <c r="AJ38" i="17"/>
  <c r="AH38" i="17"/>
  <c r="AG38" i="17"/>
  <c r="AE38" i="17"/>
  <c r="AD38" i="17"/>
  <c r="AB38" i="17"/>
  <c r="AA38" i="17"/>
  <c r="Y38" i="17"/>
  <c r="X38" i="17"/>
  <c r="V38" i="17"/>
  <c r="U38" i="17"/>
  <c r="S38" i="17"/>
  <c r="R38" i="17"/>
  <c r="P38" i="17"/>
  <c r="O38" i="17"/>
  <c r="M38" i="17"/>
  <c r="L38" i="17"/>
  <c r="J38" i="17"/>
  <c r="I38" i="17"/>
  <c r="BC41" i="17"/>
  <c r="BB41" i="17"/>
  <c r="AT41" i="17"/>
  <c r="AS41" i="17"/>
  <c r="AW41" i="17"/>
  <c r="AV41" i="17"/>
  <c r="AN41" i="17"/>
  <c r="AM41" i="17"/>
  <c r="AK41" i="17"/>
  <c r="AJ41" i="17"/>
  <c r="AH41" i="17"/>
  <c r="AG41" i="17"/>
  <c r="AE41" i="17"/>
  <c r="AD41" i="17"/>
  <c r="AB41" i="17"/>
  <c r="AA41" i="17"/>
  <c r="Y41" i="17"/>
  <c r="X41" i="17"/>
  <c r="V41" i="17"/>
  <c r="U41" i="17"/>
  <c r="S41" i="17"/>
  <c r="R41" i="17"/>
  <c r="P41" i="17"/>
  <c r="O41" i="17"/>
  <c r="M41" i="17"/>
  <c r="L41" i="17"/>
  <c r="J41" i="17"/>
  <c r="I41" i="17"/>
  <c r="BC40" i="17"/>
  <c r="BB40" i="17"/>
  <c r="AT40" i="17"/>
  <c r="AS40" i="17"/>
  <c r="AW40" i="17"/>
  <c r="AV40" i="17"/>
  <c r="AN40" i="17"/>
  <c r="AM40" i="17"/>
  <c r="AK40" i="17"/>
  <c r="AJ40" i="17"/>
  <c r="AH40" i="17"/>
  <c r="AG40" i="17"/>
  <c r="AE40" i="17"/>
  <c r="AD40" i="17"/>
  <c r="AB40" i="17"/>
  <c r="AA40" i="17"/>
  <c r="Y40" i="17"/>
  <c r="X40" i="17"/>
  <c r="V40" i="17"/>
  <c r="U40" i="17"/>
  <c r="S40" i="17"/>
  <c r="R40" i="17"/>
  <c r="P40" i="17"/>
  <c r="O40" i="17"/>
  <c r="M40" i="17"/>
  <c r="L40" i="17"/>
  <c r="J40" i="17"/>
  <c r="I40" i="17"/>
  <c r="BC75" i="17"/>
  <c r="BB75" i="17"/>
  <c r="AT75" i="17"/>
  <c r="AS75" i="17"/>
  <c r="AW75" i="17"/>
  <c r="AV75" i="17"/>
  <c r="AN75" i="17"/>
  <c r="AM75" i="17"/>
  <c r="AK75" i="17"/>
  <c r="AJ75" i="17"/>
  <c r="AH75" i="17"/>
  <c r="AG75" i="17"/>
  <c r="AE75" i="17"/>
  <c r="AD75" i="17"/>
  <c r="AB75" i="17"/>
  <c r="AA75" i="17"/>
  <c r="Y75" i="17"/>
  <c r="X75" i="17"/>
  <c r="V75" i="17"/>
  <c r="U75" i="17"/>
  <c r="S75" i="17"/>
  <c r="R75" i="17"/>
  <c r="P75" i="17"/>
  <c r="O75" i="17"/>
  <c r="M75" i="17"/>
  <c r="L75" i="17"/>
  <c r="J75" i="17"/>
  <c r="I75" i="17"/>
  <c r="BC63" i="17"/>
  <c r="BB63" i="17"/>
  <c r="AT63" i="17"/>
  <c r="AS63" i="17"/>
  <c r="AW63" i="17"/>
  <c r="AV63" i="17"/>
  <c r="AN63" i="17"/>
  <c r="AM63" i="17"/>
  <c r="AK63" i="17"/>
  <c r="AJ63" i="17"/>
  <c r="AH63" i="17"/>
  <c r="AG63" i="17"/>
  <c r="AE63" i="17"/>
  <c r="AD63" i="17"/>
  <c r="AB63" i="17"/>
  <c r="AA63" i="17"/>
  <c r="Y63" i="17"/>
  <c r="X63" i="17"/>
  <c r="V63" i="17"/>
  <c r="U63" i="17"/>
  <c r="S63" i="17"/>
  <c r="R63" i="17"/>
  <c r="P63" i="17"/>
  <c r="O63" i="17"/>
  <c r="M63" i="17"/>
  <c r="L63" i="17"/>
  <c r="J63" i="17"/>
  <c r="I63" i="17"/>
  <c r="BC10" i="17"/>
  <c r="BB10" i="17"/>
  <c r="AT10" i="17"/>
  <c r="AS10" i="17"/>
  <c r="AW10" i="17"/>
  <c r="AV10" i="17"/>
  <c r="AN10" i="17"/>
  <c r="AM10" i="17"/>
  <c r="AK10" i="17"/>
  <c r="AJ10" i="17"/>
  <c r="AH10" i="17"/>
  <c r="AG10" i="17"/>
  <c r="AE10" i="17"/>
  <c r="AD10" i="17"/>
  <c r="AB10" i="17"/>
  <c r="AA10" i="17"/>
  <c r="Y10" i="17"/>
  <c r="X10" i="17"/>
  <c r="V10" i="17"/>
  <c r="U10" i="17"/>
  <c r="S10" i="17"/>
  <c r="R10" i="17"/>
  <c r="P10" i="17"/>
  <c r="O10" i="17"/>
  <c r="M10" i="17"/>
  <c r="L10" i="17"/>
  <c r="J10" i="17"/>
  <c r="I10" i="17"/>
  <c r="BC87" i="17"/>
  <c r="BB87" i="17"/>
  <c r="AT87" i="17"/>
  <c r="AS87" i="17"/>
  <c r="AW87" i="17"/>
  <c r="AV87" i="17"/>
  <c r="AN87" i="17"/>
  <c r="AM87" i="17"/>
  <c r="AK87" i="17"/>
  <c r="AJ87" i="17"/>
  <c r="AH87" i="17"/>
  <c r="AG87" i="17"/>
  <c r="AE87" i="17"/>
  <c r="AD87" i="17"/>
  <c r="AB87" i="17"/>
  <c r="AA87" i="17"/>
  <c r="Y87" i="17"/>
  <c r="X87" i="17"/>
  <c r="V87" i="17"/>
  <c r="U87" i="17"/>
  <c r="S87" i="17"/>
  <c r="R87" i="17"/>
  <c r="P87" i="17"/>
  <c r="O87" i="17"/>
  <c r="M87" i="17"/>
  <c r="L87" i="17"/>
  <c r="J87" i="17"/>
  <c r="I87" i="17"/>
  <c r="BC89" i="17"/>
  <c r="BB89" i="17"/>
  <c r="AT89" i="17"/>
  <c r="AS89" i="17"/>
  <c r="AW89" i="17"/>
  <c r="AV89" i="17"/>
  <c r="AN89" i="17"/>
  <c r="AM89" i="17"/>
  <c r="AK89" i="17"/>
  <c r="AJ89" i="17"/>
  <c r="AH89" i="17"/>
  <c r="AG89" i="17"/>
  <c r="AE89" i="17"/>
  <c r="AD89" i="17"/>
  <c r="AB89" i="17"/>
  <c r="AA89" i="17"/>
  <c r="Y89" i="17"/>
  <c r="X89" i="17"/>
  <c r="V89" i="17"/>
  <c r="U89" i="17"/>
  <c r="S89" i="17"/>
  <c r="R89" i="17"/>
  <c r="P89" i="17"/>
  <c r="O89" i="17"/>
  <c r="M89" i="17"/>
  <c r="L89" i="17"/>
  <c r="J89" i="17"/>
  <c r="I89" i="17"/>
  <c r="BC88" i="17"/>
  <c r="BB88" i="17"/>
  <c r="AT88" i="17"/>
  <c r="AS88" i="17"/>
  <c r="AW88" i="17"/>
  <c r="AV88" i="17"/>
  <c r="AN88" i="17"/>
  <c r="AM88" i="17"/>
  <c r="AK88" i="17"/>
  <c r="AJ88" i="17"/>
  <c r="AH88" i="17"/>
  <c r="AG88" i="17"/>
  <c r="AE88" i="17"/>
  <c r="AD88" i="17"/>
  <c r="AB88" i="17"/>
  <c r="AA88" i="17"/>
  <c r="Y88" i="17"/>
  <c r="X88" i="17"/>
  <c r="V88" i="17"/>
  <c r="U88" i="17"/>
  <c r="S88" i="17"/>
  <c r="R88" i="17"/>
  <c r="P88" i="17"/>
  <c r="O88" i="17"/>
  <c r="M88" i="17"/>
  <c r="L88" i="17"/>
  <c r="J88" i="17"/>
  <c r="I88" i="17"/>
  <c r="BC53" i="17"/>
  <c r="BB53" i="17"/>
  <c r="AT53" i="17"/>
  <c r="AS53" i="17"/>
  <c r="AW53" i="17"/>
  <c r="AV53" i="17"/>
  <c r="AN53" i="17"/>
  <c r="AM53" i="17"/>
  <c r="AK53" i="17"/>
  <c r="AJ53" i="17"/>
  <c r="AH53" i="17"/>
  <c r="AG53" i="17"/>
  <c r="AE53" i="17"/>
  <c r="AD53" i="17"/>
  <c r="AB53" i="17"/>
  <c r="AA53" i="17"/>
  <c r="Y53" i="17"/>
  <c r="X53" i="17"/>
  <c r="V53" i="17"/>
  <c r="U53" i="17"/>
  <c r="S53" i="17"/>
  <c r="R53" i="17"/>
  <c r="P53" i="17"/>
  <c r="O53" i="17"/>
  <c r="M53" i="17"/>
  <c r="L53" i="17"/>
  <c r="J53" i="17"/>
  <c r="I53" i="17"/>
  <c r="BC60" i="17"/>
  <c r="BB60" i="17"/>
  <c r="AT60" i="17"/>
  <c r="AS60" i="17"/>
  <c r="AW60" i="17"/>
  <c r="AV60" i="17"/>
  <c r="AN60" i="17"/>
  <c r="AM60" i="17"/>
  <c r="AK60" i="17"/>
  <c r="AJ60" i="17"/>
  <c r="AH60" i="17"/>
  <c r="AG60" i="17"/>
  <c r="AE60" i="17"/>
  <c r="AD60" i="17"/>
  <c r="AB60" i="17"/>
  <c r="AA60" i="17"/>
  <c r="Y60" i="17"/>
  <c r="X60" i="17"/>
  <c r="V60" i="17"/>
  <c r="U60" i="17"/>
  <c r="S60" i="17"/>
  <c r="R60" i="17"/>
  <c r="P60" i="17"/>
  <c r="O60" i="17"/>
  <c r="M60" i="17"/>
  <c r="L60" i="17"/>
  <c r="J60" i="17"/>
  <c r="I60" i="17"/>
  <c r="BC58" i="17"/>
  <c r="BB58" i="17"/>
  <c r="AT58" i="17"/>
  <c r="AS58" i="17"/>
  <c r="AW58" i="17"/>
  <c r="AV58" i="17"/>
  <c r="AN58" i="17"/>
  <c r="AM58" i="17"/>
  <c r="AK58" i="17"/>
  <c r="AJ58" i="17"/>
  <c r="AH58" i="17"/>
  <c r="AG58" i="17"/>
  <c r="AE58" i="17"/>
  <c r="AD58" i="17"/>
  <c r="AB58" i="17"/>
  <c r="AA58" i="17"/>
  <c r="Y58" i="17"/>
  <c r="X58" i="17"/>
  <c r="V58" i="17"/>
  <c r="U58" i="17"/>
  <c r="S58" i="17"/>
  <c r="R58" i="17"/>
  <c r="P58" i="17"/>
  <c r="O58" i="17"/>
  <c r="M58" i="17"/>
  <c r="L58" i="17"/>
  <c r="J58" i="17"/>
  <c r="I58" i="17"/>
  <c r="BC56" i="17"/>
  <c r="BB56" i="17"/>
  <c r="AT56" i="17"/>
  <c r="AS56" i="17"/>
  <c r="AW56" i="17"/>
  <c r="AV56" i="17"/>
  <c r="AN56" i="17"/>
  <c r="AM56" i="17"/>
  <c r="AK56" i="17"/>
  <c r="AJ56" i="17"/>
  <c r="AH56" i="17"/>
  <c r="AG56" i="17"/>
  <c r="AE56" i="17"/>
  <c r="AD56" i="17"/>
  <c r="AB56" i="17"/>
  <c r="AA56" i="17"/>
  <c r="Y56" i="17"/>
  <c r="X56" i="17"/>
  <c r="V56" i="17"/>
  <c r="U56" i="17"/>
  <c r="S56" i="17"/>
  <c r="R56" i="17"/>
  <c r="P56" i="17"/>
  <c r="O56" i="17"/>
  <c r="M56" i="17"/>
  <c r="L56" i="17"/>
  <c r="J56" i="17"/>
  <c r="I56" i="17"/>
  <c r="BC69" i="17"/>
  <c r="BB69" i="17"/>
  <c r="AT69" i="17"/>
  <c r="AS69" i="17"/>
  <c r="AW69" i="17"/>
  <c r="AV69" i="17"/>
  <c r="AN69" i="17"/>
  <c r="AM69" i="17"/>
  <c r="AK69" i="17"/>
  <c r="AJ69" i="17"/>
  <c r="AH69" i="17"/>
  <c r="AG69" i="17"/>
  <c r="AE69" i="17"/>
  <c r="AD69" i="17"/>
  <c r="AB69" i="17"/>
  <c r="AA69" i="17"/>
  <c r="Y69" i="17"/>
  <c r="X69" i="17"/>
  <c r="V69" i="17"/>
  <c r="U69" i="17"/>
  <c r="S69" i="17"/>
  <c r="R69" i="17"/>
  <c r="P69" i="17"/>
  <c r="O69" i="17"/>
  <c r="M69" i="17"/>
  <c r="L69" i="17"/>
  <c r="J69" i="17"/>
  <c r="I69" i="17"/>
  <c r="BC15" i="17"/>
  <c r="BB15" i="17"/>
  <c r="AT15" i="17"/>
  <c r="AS15" i="17"/>
  <c r="AW15" i="17"/>
  <c r="AV15" i="17"/>
  <c r="AN15" i="17"/>
  <c r="AM15" i="17"/>
  <c r="AK15" i="17"/>
  <c r="AJ15" i="17"/>
  <c r="AH15" i="17"/>
  <c r="AG15" i="17"/>
  <c r="AE15" i="17"/>
  <c r="AD15" i="17"/>
  <c r="AB15" i="17"/>
  <c r="AA15" i="17"/>
  <c r="Y15" i="17"/>
  <c r="X15" i="17"/>
  <c r="V15" i="17"/>
  <c r="U15" i="17"/>
  <c r="S15" i="17"/>
  <c r="R15" i="17"/>
  <c r="P15" i="17"/>
  <c r="O15" i="17"/>
  <c r="M15" i="17"/>
  <c r="L15" i="17"/>
  <c r="J15" i="17"/>
  <c r="I15" i="17"/>
  <c r="BC26" i="17"/>
  <c r="BB26" i="17"/>
  <c r="AT26" i="17"/>
  <c r="AS26" i="17"/>
  <c r="AW26" i="17"/>
  <c r="AV26" i="17"/>
  <c r="AN26" i="17"/>
  <c r="AM26" i="17"/>
  <c r="AK26" i="17"/>
  <c r="AJ26" i="17"/>
  <c r="AH26" i="17"/>
  <c r="AG26" i="17"/>
  <c r="AE26" i="17"/>
  <c r="AD26" i="17"/>
  <c r="AB26" i="17"/>
  <c r="AA26" i="17"/>
  <c r="Y26" i="17"/>
  <c r="X26" i="17"/>
  <c r="V26" i="17"/>
  <c r="U26" i="17"/>
  <c r="S26" i="17"/>
  <c r="R26" i="17"/>
  <c r="P26" i="17"/>
  <c r="O26" i="17"/>
  <c r="M26" i="17"/>
  <c r="L26" i="17"/>
  <c r="J26" i="17"/>
  <c r="I26" i="17"/>
  <c r="BC42" i="17"/>
  <c r="BB42" i="17"/>
  <c r="AT42" i="17"/>
  <c r="AS42" i="17"/>
  <c r="AW42" i="17"/>
  <c r="AV42" i="17"/>
  <c r="AN42" i="17"/>
  <c r="AM42" i="17"/>
  <c r="AK42" i="17"/>
  <c r="AJ42" i="17"/>
  <c r="AH42" i="17"/>
  <c r="AG42" i="17"/>
  <c r="AE42" i="17"/>
  <c r="AD42" i="17"/>
  <c r="AB42" i="17"/>
  <c r="AA42" i="17"/>
  <c r="Y42" i="17"/>
  <c r="X42" i="17"/>
  <c r="V42" i="17"/>
  <c r="U42" i="17"/>
  <c r="S42" i="17"/>
  <c r="R42" i="17"/>
  <c r="P42" i="17"/>
  <c r="O42" i="17"/>
  <c r="M42" i="17"/>
  <c r="L42" i="17"/>
  <c r="J42" i="17"/>
  <c r="I42" i="17"/>
  <c r="BC83" i="17"/>
  <c r="BB83" i="17"/>
  <c r="AT83" i="17"/>
  <c r="AS83" i="17"/>
  <c r="AW83" i="17"/>
  <c r="AV83" i="17"/>
  <c r="AN83" i="17"/>
  <c r="AM83" i="17"/>
  <c r="AK83" i="17"/>
  <c r="AJ83" i="17"/>
  <c r="AH83" i="17"/>
  <c r="AG83" i="17"/>
  <c r="AE83" i="17"/>
  <c r="AD83" i="17"/>
  <c r="AB83" i="17"/>
  <c r="AA83" i="17"/>
  <c r="Y83" i="17"/>
  <c r="X83" i="17"/>
  <c r="V83" i="17"/>
  <c r="U83" i="17"/>
  <c r="S83" i="17"/>
  <c r="R83" i="17"/>
  <c r="P83" i="17"/>
  <c r="O83" i="17"/>
  <c r="M83" i="17"/>
  <c r="L83" i="17"/>
  <c r="J83" i="17"/>
  <c r="I83" i="17"/>
  <c r="BC45" i="17"/>
  <c r="BB45" i="17"/>
  <c r="AT45" i="17"/>
  <c r="AS45" i="17"/>
  <c r="AW45" i="17"/>
  <c r="AV45" i="17"/>
  <c r="AN45" i="17"/>
  <c r="AM45" i="17"/>
  <c r="AK45" i="17"/>
  <c r="AJ45" i="17"/>
  <c r="AH45" i="17"/>
  <c r="AG45" i="17"/>
  <c r="AE45" i="17"/>
  <c r="AD45" i="17"/>
  <c r="AB45" i="17"/>
  <c r="AA45" i="17"/>
  <c r="Y45" i="17"/>
  <c r="X45" i="17"/>
  <c r="V45" i="17"/>
  <c r="U45" i="17"/>
  <c r="S45" i="17"/>
  <c r="R45" i="17"/>
  <c r="P45" i="17"/>
  <c r="O45" i="17"/>
  <c r="M45" i="17"/>
  <c r="L45" i="17"/>
  <c r="J45" i="17"/>
  <c r="I45" i="17"/>
  <c r="BC43" i="17"/>
  <c r="BB43" i="17"/>
  <c r="AT43" i="17"/>
  <c r="AS43" i="17"/>
  <c r="AW43" i="17"/>
  <c r="AV43" i="17"/>
  <c r="AN43" i="17"/>
  <c r="AM43" i="17"/>
  <c r="AK43" i="17"/>
  <c r="AJ43" i="17"/>
  <c r="AH43" i="17"/>
  <c r="AG43" i="17"/>
  <c r="AE43" i="17"/>
  <c r="AD43" i="17"/>
  <c r="AB43" i="17"/>
  <c r="AA43" i="17"/>
  <c r="Y43" i="17"/>
  <c r="X43" i="17"/>
  <c r="V43" i="17"/>
  <c r="U43" i="17"/>
  <c r="S43" i="17"/>
  <c r="R43" i="17"/>
  <c r="P43" i="17"/>
  <c r="O43" i="17"/>
  <c r="M43" i="17"/>
  <c r="L43" i="17"/>
  <c r="J43" i="17"/>
  <c r="I43" i="17"/>
  <c r="BC8" i="17"/>
  <c r="BB8" i="17"/>
  <c r="AT8" i="17"/>
  <c r="AS8" i="17"/>
  <c r="AW8" i="17"/>
  <c r="AV8" i="17"/>
  <c r="AN8" i="17"/>
  <c r="AM8" i="17"/>
  <c r="AK8" i="17"/>
  <c r="AJ8" i="17"/>
  <c r="AH8" i="17"/>
  <c r="AG8" i="17"/>
  <c r="AE8" i="17"/>
  <c r="AD8" i="17"/>
  <c r="AB8" i="17"/>
  <c r="AA8" i="17"/>
  <c r="Y8" i="17"/>
  <c r="X8" i="17"/>
  <c r="V8" i="17"/>
  <c r="U8" i="17"/>
  <c r="S8" i="17"/>
  <c r="R8" i="17"/>
  <c r="P8" i="17"/>
  <c r="O8" i="17"/>
  <c r="M8" i="17"/>
  <c r="L8" i="17"/>
  <c r="J8" i="17"/>
  <c r="I8" i="17"/>
  <c r="BC44" i="17"/>
  <c r="BB44" i="17"/>
  <c r="AT44" i="17"/>
  <c r="AS44" i="17"/>
  <c r="AW44" i="17"/>
  <c r="AV44" i="17"/>
  <c r="AN44" i="17"/>
  <c r="AM44" i="17"/>
  <c r="AK44" i="17"/>
  <c r="AJ44" i="17"/>
  <c r="AH44" i="17"/>
  <c r="AG44" i="17"/>
  <c r="AE44" i="17"/>
  <c r="AD44" i="17"/>
  <c r="AB44" i="17"/>
  <c r="AA44" i="17"/>
  <c r="Y44" i="17"/>
  <c r="X44" i="17"/>
  <c r="V44" i="17"/>
  <c r="U44" i="17"/>
  <c r="S44" i="17"/>
  <c r="R44" i="17"/>
  <c r="P44" i="17"/>
  <c r="O44" i="17"/>
  <c r="M44" i="17"/>
  <c r="L44" i="17"/>
  <c r="J44" i="17"/>
  <c r="I44" i="17"/>
  <c r="BC78" i="17"/>
  <c r="BB78" i="17"/>
  <c r="AT78" i="17"/>
  <c r="AS78" i="17"/>
  <c r="AW78" i="17"/>
  <c r="AV78" i="17"/>
  <c r="AN78" i="17"/>
  <c r="AM78" i="17"/>
  <c r="AK78" i="17"/>
  <c r="AJ78" i="17"/>
  <c r="AH78" i="17"/>
  <c r="AG78" i="17"/>
  <c r="AE78" i="17"/>
  <c r="AD78" i="17"/>
  <c r="AB78" i="17"/>
  <c r="AA78" i="17"/>
  <c r="Y78" i="17"/>
  <c r="X78" i="17"/>
  <c r="V78" i="17"/>
  <c r="U78" i="17"/>
  <c r="S78" i="17"/>
  <c r="R78" i="17"/>
  <c r="P78" i="17"/>
  <c r="O78" i="17"/>
  <c r="M78" i="17"/>
  <c r="L78" i="17"/>
  <c r="J78" i="17"/>
  <c r="I78" i="17"/>
  <c r="BC24" i="17"/>
  <c r="BB24" i="17"/>
  <c r="AT24" i="17"/>
  <c r="AS24" i="17"/>
  <c r="AW24" i="17"/>
  <c r="AV24" i="17"/>
  <c r="AN24" i="17"/>
  <c r="AM24" i="17"/>
  <c r="AK24" i="17"/>
  <c r="AJ24" i="17"/>
  <c r="AH24" i="17"/>
  <c r="AG24" i="17"/>
  <c r="AE24" i="17"/>
  <c r="AD24" i="17"/>
  <c r="AB24" i="17"/>
  <c r="AA24" i="17"/>
  <c r="Y24" i="17"/>
  <c r="X24" i="17"/>
  <c r="V24" i="17"/>
  <c r="U24" i="17"/>
  <c r="S24" i="17"/>
  <c r="R24" i="17"/>
  <c r="P24" i="17"/>
  <c r="O24" i="17"/>
  <c r="M24" i="17"/>
  <c r="L24" i="17"/>
  <c r="J24" i="17"/>
  <c r="I24" i="17"/>
  <c r="BC61" i="17"/>
  <c r="BB61" i="17"/>
  <c r="AT61" i="17"/>
  <c r="AS61" i="17"/>
  <c r="AW61" i="17"/>
  <c r="AV61" i="17"/>
  <c r="AN61" i="17"/>
  <c r="AM61" i="17"/>
  <c r="AK61" i="17"/>
  <c r="AJ61" i="17"/>
  <c r="AH61" i="17"/>
  <c r="AG61" i="17"/>
  <c r="AE61" i="17"/>
  <c r="AD61" i="17"/>
  <c r="AB61" i="17"/>
  <c r="AA61" i="17"/>
  <c r="Y61" i="17"/>
  <c r="X61" i="17"/>
  <c r="V61" i="17"/>
  <c r="U61" i="17"/>
  <c r="S61" i="17"/>
  <c r="R61" i="17"/>
  <c r="P61" i="17"/>
  <c r="O61" i="17"/>
  <c r="M61" i="17"/>
  <c r="L61" i="17"/>
  <c r="J61" i="17"/>
  <c r="I61" i="17"/>
  <c r="BC39" i="17"/>
  <c r="BB39" i="17"/>
  <c r="AT39" i="17"/>
  <c r="AS39" i="17"/>
  <c r="AW39" i="17"/>
  <c r="AV39" i="17"/>
  <c r="AN39" i="17"/>
  <c r="AM39" i="17"/>
  <c r="AK39" i="17"/>
  <c r="AJ39" i="17"/>
  <c r="AH39" i="17"/>
  <c r="AG39" i="17"/>
  <c r="AE39" i="17"/>
  <c r="AD39" i="17"/>
  <c r="AB39" i="17"/>
  <c r="AA39" i="17"/>
  <c r="Y39" i="17"/>
  <c r="X39" i="17"/>
  <c r="V39" i="17"/>
  <c r="U39" i="17"/>
  <c r="S39" i="17"/>
  <c r="R39" i="17"/>
  <c r="P39" i="17"/>
  <c r="O39" i="17"/>
  <c r="M39" i="17"/>
  <c r="L39" i="17"/>
  <c r="J39" i="17"/>
  <c r="I39" i="17"/>
  <c r="BC37" i="17"/>
  <c r="BB37" i="17"/>
  <c r="AT37" i="17"/>
  <c r="AS37" i="17"/>
  <c r="AW37" i="17"/>
  <c r="AV37" i="17"/>
  <c r="AN37" i="17"/>
  <c r="AM37" i="17"/>
  <c r="AK37" i="17"/>
  <c r="AJ37" i="17"/>
  <c r="AH37" i="17"/>
  <c r="AG37" i="17"/>
  <c r="AE37" i="17"/>
  <c r="AD37" i="17"/>
  <c r="AB37" i="17"/>
  <c r="AA37" i="17"/>
  <c r="Y37" i="17"/>
  <c r="X37" i="17"/>
  <c r="V37" i="17"/>
  <c r="U37" i="17"/>
  <c r="S37" i="17"/>
  <c r="R37" i="17"/>
  <c r="P37" i="17"/>
  <c r="O37" i="17"/>
  <c r="M37" i="17"/>
  <c r="L37" i="17"/>
  <c r="J37" i="17"/>
  <c r="I37" i="17"/>
  <c r="BC65" i="17"/>
  <c r="BB65" i="17"/>
  <c r="AT65" i="17"/>
  <c r="AS65" i="17"/>
  <c r="AW65" i="17"/>
  <c r="AV65" i="17"/>
  <c r="AN65" i="17"/>
  <c r="AM65" i="17"/>
  <c r="AK65" i="17"/>
  <c r="AJ65" i="17"/>
  <c r="AH65" i="17"/>
  <c r="AG65" i="17"/>
  <c r="AE65" i="17"/>
  <c r="AD65" i="17"/>
  <c r="AB65" i="17"/>
  <c r="AA65" i="17"/>
  <c r="Y65" i="17"/>
  <c r="X65" i="17"/>
  <c r="V65" i="17"/>
  <c r="U65" i="17"/>
  <c r="S65" i="17"/>
  <c r="R65" i="17"/>
  <c r="P65" i="17"/>
  <c r="O65" i="17"/>
  <c r="M65" i="17"/>
  <c r="L65" i="17"/>
  <c r="J65" i="17"/>
  <c r="I65" i="17"/>
  <c r="BC71" i="17"/>
  <c r="BB71" i="17"/>
  <c r="AT71" i="17"/>
  <c r="AS71" i="17"/>
  <c r="AW71" i="17"/>
  <c r="AV71" i="17"/>
  <c r="AN71" i="17"/>
  <c r="AM71" i="17"/>
  <c r="AK71" i="17"/>
  <c r="AJ71" i="17"/>
  <c r="AH71" i="17"/>
  <c r="AG71" i="17"/>
  <c r="AE71" i="17"/>
  <c r="AD71" i="17"/>
  <c r="AB71" i="17"/>
  <c r="AA71" i="17"/>
  <c r="Y71" i="17"/>
  <c r="X71" i="17"/>
  <c r="V71" i="17"/>
  <c r="U71" i="17"/>
  <c r="S71" i="17"/>
  <c r="R71" i="17"/>
  <c r="P71" i="17"/>
  <c r="O71" i="17"/>
  <c r="M71" i="17"/>
  <c r="L71" i="17"/>
  <c r="J71" i="17"/>
  <c r="I71" i="17"/>
  <c r="BC47" i="17"/>
  <c r="BB47" i="17"/>
  <c r="AT47" i="17"/>
  <c r="AS47" i="17"/>
  <c r="AW47" i="17"/>
  <c r="AV47" i="17"/>
  <c r="AN47" i="17"/>
  <c r="AM47" i="17"/>
  <c r="AK47" i="17"/>
  <c r="AJ47" i="17"/>
  <c r="AH47" i="17"/>
  <c r="AG47" i="17"/>
  <c r="AE47" i="17"/>
  <c r="AD47" i="17"/>
  <c r="AB47" i="17"/>
  <c r="AA47" i="17"/>
  <c r="Y47" i="17"/>
  <c r="X47" i="17"/>
  <c r="V47" i="17"/>
  <c r="U47" i="17"/>
  <c r="S47" i="17"/>
  <c r="R47" i="17"/>
  <c r="P47" i="17"/>
  <c r="O47" i="17"/>
  <c r="M47" i="17"/>
  <c r="L47" i="17"/>
  <c r="J47" i="17"/>
  <c r="I47" i="17"/>
  <c r="BC62" i="17"/>
  <c r="BB62" i="17"/>
  <c r="AT62" i="17"/>
  <c r="AS62" i="17"/>
  <c r="AW62" i="17"/>
  <c r="AV62" i="17"/>
  <c r="AN62" i="17"/>
  <c r="AM62" i="17"/>
  <c r="AK62" i="17"/>
  <c r="AJ62" i="17"/>
  <c r="AH62" i="17"/>
  <c r="AG62" i="17"/>
  <c r="AE62" i="17"/>
  <c r="AD62" i="17"/>
  <c r="AB62" i="17"/>
  <c r="AA62" i="17"/>
  <c r="Y62" i="17"/>
  <c r="X62" i="17"/>
  <c r="V62" i="17"/>
  <c r="U62" i="17"/>
  <c r="R62" i="17"/>
  <c r="P62" i="17"/>
  <c r="O62" i="17"/>
  <c r="M62" i="17"/>
  <c r="L62" i="17"/>
  <c r="J62" i="17"/>
  <c r="I62" i="17"/>
  <c r="BC49" i="17"/>
  <c r="BB49" i="17"/>
  <c r="AT49" i="17"/>
  <c r="AS49" i="17"/>
  <c r="AW49" i="17"/>
  <c r="AV49" i="17"/>
  <c r="AN49" i="17"/>
  <c r="AM49" i="17"/>
  <c r="AK49" i="17"/>
  <c r="AJ49" i="17"/>
  <c r="AH49" i="17"/>
  <c r="AG49" i="17"/>
  <c r="AE49" i="17"/>
  <c r="AD49" i="17"/>
  <c r="AB49" i="17"/>
  <c r="AA49" i="17"/>
  <c r="Y49" i="17"/>
  <c r="X49" i="17"/>
  <c r="V49" i="17"/>
  <c r="U49" i="17"/>
  <c r="S49" i="17"/>
  <c r="R49" i="17"/>
  <c r="P49" i="17"/>
  <c r="O49" i="17"/>
  <c r="M49" i="17"/>
  <c r="L49" i="17"/>
  <c r="J49" i="17"/>
  <c r="I49" i="17"/>
  <c r="BC46" i="17"/>
  <c r="BB46" i="17"/>
  <c r="AT46" i="17"/>
  <c r="AS46" i="17"/>
  <c r="AW46" i="17"/>
  <c r="AV46" i="17"/>
  <c r="AN46" i="17"/>
  <c r="AM46" i="17"/>
  <c r="AK46" i="17"/>
  <c r="AJ46" i="17"/>
  <c r="AH46" i="17"/>
  <c r="AG46" i="17"/>
  <c r="AE46" i="17"/>
  <c r="AD46" i="17"/>
  <c r="AB46" i="17"/>
  <c r="AA46" i="17"/>
  <c r="Y46" i="17"/>
  <c r="X46" i="17"/>
  <c r="V46" i="17"/>
  <c r="U46" i="17"/>
  <c r="S46" i="17"/>
  <c r="R46" i="17"/>
  <c r="P46" i="17"/>
  <c r="O46" i="17"/>
  <c r="M46" i="17"/>
  <c r="L46" i="17"/>
  <c r="J46" i="17"/>
  <c r="I46" i="17"/>
  <c r="BC55" i="17"/>
  <c r="BB55" i="17"/>
  <c r="AT55" i="17"/>
  <c r="AS55" i="17"/>
  <c r="AW55" i="17"/>
  <c r="AV55" i="17"/>
  <c r="AN55" i="17"/>
  <c r="AM55" i="17"/>
  <c r="AK55" i="17"/>
  <c r="AJ55" i="17"/>
  <c r="AH55" i="17"/>
  <c r="AG55" i="17"/>
  <c r="AE55" i="17"/>
  <c r="AD55" i="17"/>
  <c r="AB55" i="17"/>
  <c r="AA55" i="17"/>
  <c r="Y55" i="17"/>
  <c r="X55" i="17"/>
  <c r="V55" i="17"/>
  <c r="U55" i="17"/>
  <c r="S55" i="17"/>
  <c r="R55" i="17"/>
  <c r="P55" i="17"/>
  <c r="O55" i="17"/>
  <c r="M55" i="17"/>
  <c r="L55" i="17"/>
  <c r="J55" i="17"/>
  <c r="I55" i="17"/>
  <c r="BC61" i="16"/>
  <c r="BB61" i="16"/>
  <c r="AT61" i="16"/>
  <c r="AS61" i="16"/>
  <c r="AW61" i="16"/>
  <c r="AV61" i="16"/>
  <c r="AN61" i="16"/>
  <c r="AM61" i="16"/>
  <c r="AK61" i="16"/>
  <c r="AJ61" i="16"/>
  <c r="AH61" i="16"/>
  <c r="AG61" i="16"/>
  <c r="AE61" i="16"/>
  <c r="AD61" i="16"/>
  <c r="AB61" i="16"/>
  <c r="AA61" i="16"/>
  <c r="Y61" i="16"/>
  <c r="X61" i="16"/>
  <c r="V61" i="16"/>
  <c r="U61" i="16"/>
  <c r="S61" i="16"/>
  <c r="R61" i="16"/>
  <c r="P61" i="16"/>
  <c r="O61" i="16"/>
  <c r="M61" i="16"/>
  <c r="L61" i="16"/>
  <c r="J61" i="16"/>
  <c r="I61" i="16"/>
  <c r="BC56" i="16"/>
  <c r="F56" i="16" s="1"/>
  <c r="BB56" i="16"/>
  <c r="AT56" i="16"/>
  <c r="AS56" i="16"/>
  <c r="AW56" i="16"/>
  <c r="AV56" i="16"/>
  <c r="AN56" i="16"/>
  <c r="AM56" i="16"/>
  <c r="AK56" i="16"/>
  <c r="AJ56" i="16"/>
  <c r="AH56" i="16"/>
  <c r="AG56" i="16"/>
  <c r="AE56" i="16"/>
  <c r="AD56" i="16"/>
  <c r="AB56" i="16"/>
  <c r="AA56" i="16"/>
  <c r="Y56" i="16"/>
  <c r="X56" i="16"/>
  <c r="V56" i="16"/>
  <c r="U56" i="16"/>
  <c r="S56" i="16"/>
  <c r="R56" i="16"/>
  <c r="P56" i="16"/>
  <c r="O56" i="16"/>
  <c r="M56" i="16"/>
  <c r="L56" i="16"/>
  <c r="J56" i="16"/>
  <c r="I56" i="16"/>
  <c r="BC59" i="16"/>
  <c r="BB59" i="16"/>
  <c r="AT59" i="16"/>
  <c r="AS59" i="16"/>
  <c r="AW59" i="16"/>
  <c r="AV59" i="16"/>
  <c r="AN59" i="16"/>
  <c r="AM59" i="16"/>
  <c r="AK59" i="16"/>
  <c r="AJ59" i="16"/>
  <c r="AH59" i="16"/>
  <c r="AG59" i="16"/>
  <c r="AE59" i="16"/>
  <c r="AD59" i="16"/>
  <c r="AB59" i="16"/>
  <c r="AA59" i="16"/>
  <c r="Y59" i="16"/>
  <c r="X59" i="16"/>
  <c r="V59" i="16"/>
  <c r="U59" i="16"/>
  <c r="S59" i="16"/>
  <c r="R59" i="16"/>
  <c r="P59" i="16"/>
  <c r="O59" i="16"/>
  <c r="M59" i="16"/>
  <c r="L59" i="16"/>
  <c r="J59" i="16"/>
  <c r="I59" i="16"/>
  <c r="BC46" i="16"/>
  <c r="F46" i="16" s="1"/>
  <c r="BB46" i="16"/>
  <c r="AT46" i="16"/>
  <c r="AS46" i="16"/>
  <c r="AW46" i="16"/>
  <c r="AV46" i="16"/>
  <c r="AN46" i="16"/>
  <c r="AM46" i="16"/>
  <c r="AK46" i="16"/>
  <c r="AJ46" i="16"/>
  <c r="AH46" i="16"/>
  <c r="AG46" i="16"/>
  <c r="AE46" i="16"/>
  <c r="AD46" i="16"/>
  <c r="AB46" i="16"/>
  <c r="AA46" i="16"/>
  <c r="Y46" i="16"/>
  <c r="X46" i="16"/>
  <c r="V46" i="16"/>
  <c r="U46" i="16"/>
  <c r="S46" i="16"/>
  <c r="R46" i="16"/>
  <c r="P46" i="16"/>
  <c r="O46" i="16"/>
  <c r="M46" i="16"/>
  <c r="L46" i="16"/>
  <c r="J46" i="16"/>
  <c r="I46" i="16"/>
  <c r="BC82" i="16"/>
  <c r="BB82" i="16"/>
  <c r="AT82" i="16"/>
  <c r="AS82" i="16"/>
  <c r="AW82" i="16"/>
  <c r="AV82" i="16"/>
  <c r="AN82" i="16"/>
  <c r="AM82" i="16"/>
  <c r="AK82" i="16"/>
  <c r="AJ82" i="16"/>
  <c r="AH82" i="16"/>
  <c r="AG82" i="16"/>
  <c r="AE82" i="16"/>
  <c r="AD82" i="16"/>
  <c r="AB82" i="16"/>
  <c r="AA82" i="16"/>
  <c r="Y82" i="16"/>
  <c r="X82" i="16"/>
  <c r="V82" i="16"/>
  <c r="U82" i="16"/>
  <c r="S82" i="16"/>
  <c r="R82" i="16"/>
  <c r="P82" i="16"/>
  <c r="O82" i="16"/>
  <c r="M82" i="16"/>
  <c r="L82" i="16"/>
  <c r="J82" i="16"/>
  <c r="I82" i="16"/>
  <c r="BC113" i="16"/>
  <c r="BB113" i="16"/>
  <c r="AT113" i="16"/>
  <c r="AS113" i="16"/>
  <c r="AW113" i="16"/>
  <c r="AV113" i="16"/>
  <c r="AN113" i="16"/>
  <c r="AM113" i="16"/>
  <c r="AK113" i="16"/>
  <c r="AJ113" i="16"/>
  <c r="AH113" i="16"/>
  <c r="AG113" i="16"/>
  <c r="AE113" i="16"/>
  <c r="AD113" i="16"/>
  <c r="AB113" i="16"/>
  <c r="AA113" i="16"/>
  <c r="Y113" i="16"/>
  <c r="X113" i="16"/>
  <c r="V113" i="16"/>
  <c r="U113" i="16"/>
  <c r="S113" i="16"/>
  <c r="R113" i="16"/>
  <c r="P113" i="16"/>
  <c r="O113" i="16"/>
  <c r="M113" i="16"/>
  <c r="L113" i="16"/>
  <c r="J113" i="16"/>
  <c r="I113" i="16"/>
  <c r="BC112" i="16"/>
  <c r="BB112" i="16"/>
  <c r="AT112" i="16"/>
  <c r="AS112" i="16"/>
  <c r="AW112" i="16"/>
  <c r="AV112" i="16"/>
  <c r="AN112" i="16"/>
  <c r="AM112" i="16"/>
  <c r="AK112" i="16"/>
  <c r="AJ112" i="16"/>
  <c r="AH112" i="16"/>
  <c r="AG112" i="16"/>
  <c r="AE112" i="16"/>
  <c r="AD112" i="16"/>
  <c r="AB112" i="16"/>
  <c r="AA112" i="16"/>
  <c r="Y112" i="16"/>
  <c r="X112" i="16"/>
  <c r="V112" i="16"/>
  <c r="U112" i="16"/>
  <c r="S112" i="16"/>
  <c r="R112" i="16"/>
  <c r="P112" i="16"/>
  <c r="O112" i="16"/>
  <c r="M112" i="16"/>
  <c r="L112" i="16"/>
  <c r="J112" i="16"/>
  <c r="I112" i="16"/>
  <c r="BC74" i="16"/>
  <c r="F74" i="16" s="1"/>
  <c r="BB74" i="16"/>
  <c r="AT74" i="16"/>
  <c r="AS74" i="16"/>
  <c r="AW74" i="16"/>
  <c r="AV74" i="16"/>
  <c r="AN74" i="16"/>
  <c r="AM74" i="16"/>
  <c r="AK74" i="16"/>
  <c r="AJ74" i="16"/>
  <c r="AH74" i="16"/>
  <c r="AG74" i="16"/>
  <c r="AE74" i="16"/>
  <c r="AD74" i="16"/>
  <c r="AB74" i="16"/>
  <c r="AA74" i="16"/>
  <c r="Y74" i="16"/>
  <c r="X74" i="16"/>
  <c r="V74" i="16"/>
  <c r="U74" i="16"/>
  <c r="S74" i="16"/>
  <c r="R74" i="16"/>
  <c r="P74" i="16"/>
  <c r="O74" i="16"/>
  <c r="M74" i="16"/>
  <c r="L74" i="16"/>
  <c r="J74" i="16"/>
  <c r="I74" i="16"/>
  <c r="BC111" i="16"/>
  <c r="BB111" i="16"/>
  <c r="AT111" i="16"/>
  <c r="AS111" i="16"/>
  <c r="AW111" i="16"/>
  <c r="AV111" i="16"/>
  <c r="AN111" i="16"/>
  <c r="AM111" i="16"/>
  <c r="AK111" i="16"/>
  <c r="AJ111" i="16"/>
  <c r="AH111" i="16"/>
  <c r="AG111" i="16"/>
  <c r="AE111" i="16"/>
  <c r="AD111" i="16"/>
  <c r="AB111" i="16"/>
  <c r="AA111" i="16"/>
  <c r="Y111" i="16"/>
  <c r="X111" i="16"/>
  <c r="V111" i="16"/>
  <c r="U111" i="16"/>
  <c r="S111" i="16"/>
  <c r="R111" i="16"/>
  <c r="P111" i="16"/>
  <c r="O111" i="16"/>
  <c r="M111" i="16"/>
  <c r="L111" i="16"/>
  <c r="J111" i="16"/>
  <c r="I111" i="16"/>
  <c r="BC110" i="16"/>
  <c r="F110" i="16" s="1"/>
  <c r="BB110" i="16"/>
  <c r="AT110" i="16"/>
  <c r="AS110" i="16"/>
  <c r="AW110" i="16"/>
  <c r="AV110" i="16"/>
  <c r="AN110" i="16"/>
  <c r="AM110" i="16"/>
  <c r="AK110" i="16"/>
  <c r="AJ110" i="16"/>
  <c r="AH110" i="16"/>
  <c r="AG110" i="16"/>
  <c r="AE110" i="16"/>
  <c r="AD110" i="16"/>
  <c r="AB110" i="16"/>
  <c r="AA110" i="16"/>
  <c r="Y110" i="16"/>
  <c r="X110" i="16"/>
  <c r="V110" i="16"/>
  <c r="U110" i="16"/>
  <c r="S110" i="16"/>
  <c r="R110" i="16"/>
  <c r="P110" i="16"/>
  <c r="O110" i="16"/>
  <c r="M110" i="16"/>
  <c r="L110" i="16"/>
  <c r="J110" i="16"/>
  <c r="I110" i="16"/>
  <c r="BC89" i="16"/>
  <c r="BB89" i="16"/>
  <c r="AT89" i="16"/>
  <c r="AS89" i="16"/>
  <c r="AW89" i="16"/>
  <c r="AV89" i="16"/>
  <c r="AN89" i="16"/>
  <c r="AM89" i="16"/>
  <c r="AK89" i="16"/>
  <c r="AJ89" i="16"/>
  <c r="AH89" i="16"/>
  <c r="AG89" i="16"/>
  <c r="AE89" i="16"/>
  <c r="AD89" i="16"/>
  <c r="AB89" i="16"/>
  <c r="AA89" i="16"/>
  <c r="Y89" i="16"/>
  <c r="X89" i="16"/>
  <c r="V89" i="16"/>
  <c r="U89" i="16"/>
  <c r="S89" i="16"/>
  <c r="R89" i="16"/>
  <c r="P89" i="16"/>
  <c r="O89" i="16"/>
  <c r="M89" i="16"/>
  <c r="L89" i="16"/>
  <c r="J89" i="16"/>
  <c r="I89" i="16"/>
  <c r="BC87" i="16"/>
  <c r="BB87" i="16"/>
  <c r="AT87" i="16"/>
  <c r="AS87" i="16"/>
  <c r="AW87" i="16"/>
  <c r="AV87" i="16"/>
  <c r="AN87" i="16"/>
  <c r="AM87" i="16"/>
  <c r="AK87" i="16"/>
  <c r="AJ87" i="16"/>
  <c r="AH87" i="16"/>
  <c r="AG87" i="16"/>
  <c r="AE87" i="16"/>
  <c r="AD87" i="16"/>
  <c r="AB87" i="16"/>
  <c r="AA87" i="16"/>
  <c r="Y87" i="16"/>
  <c r="X87" i="16"/>
  <c r="V87" i="16"/>
  <c r="U87" i="16"/>
  <c r="S87" i="16"/>
  <c r="R87" i="16"/>
  <c r="P87" i="16"/>
  <c r="O87" i="16"/>
  <c r="M87" i="16"/>
  <c r="L87" i="16"/>
  <c r="J87" i="16"/>
  <c r="I87" i="16"/>
  <c r="BC41" i="16"/>
  <c r="BB41" i="16"/>
  <c r="AT41" i="16"/>
  <c r="AS41" i="16"/>
  <c r="AW41" i="16"/>
  <c r="AV41" i="16"/>
  <c r="AN41" i="16"/>
  <c r="AM41" i="16"/>
  <c r="AK41" i="16"/>
  <c r="AJ41" i="16"/>
  <c r="AH41" i="16"/>
  <c r="AG41" i="16"/>
  <c r="AE41" i="16"/>
  <c r="AD41" i="16"/>
  <c r="AB41" i="16"/>
  <c r="AA41" i="16"/>
  <c r="Y41" i="16"/>
  <c r="X41" i="16"/>
  <c r="V41" i="16"/>
  <c r="U41" i="16"/>
  <c r="S41" i="16"/>
  <c r="R41" i="16"/>
  <c r="P41" i="16"/>
  <c r="O41" i="16"/>
  <c r="M41" i="16"/>
  <c r="L41" i="16"/>
  <c r="J41" i="16"/>
  <c r="I41" i="16"/>
  <c r="BC108" i="16"/>
  <c r="BB108" i="16"/>
  <c r="AT108" i="16"/>
  <c r="AS108" i="16"/>
  <c r="AW108" i="16"/>
  <c r="AV108" i="16"/>
  <c r="AN108" i="16"/>
  <c r="AM108" i="16"/>
  <c r="AK108" i="16"/>
  <c r="AJ108" i="16"/>
  <c r="AH108" i="16"/>
  <c r="AG108" i="16"/>
  <c r="AE108" i="16"/>
  <c r="AD108" i="16"/>
  <c r="AB108" i="16"/>
  <c r="AA108" i="16"/>
  <c r="Y108" i="16"/>
  <c r="X108" i="16"/>
  <c r="V108" i="16"/>
  <c r="U108" i="16"/>
  <c r="S108" i="16"/>
  <c r="R108" i="16"/>
  <c r="P108" i="16"/>
  <c r="O108" i="16"/>
  <c r="M108" i="16"/>
  <c r="L108" i="16"/>
  <c r="J108" i="16"/>
  <c r="I108" i="16"/>
  <c r="BC107" i="16"/>
  <c r="BB107" i="16"/>
  <c r="AT107" i="16"/>
  <c r="AS107" i="16"/>
  <c r="AW107" i="16"/>
  <c r="AV107" i="16"/>
  <c r="AN107" i="16"/>
  <c r="AM107" i="16"/>
  <c r="AK107" i="16"/>
  <c r="AJ107" i="16"/>
  <c r="AH107" i="16"/>
  <c r="AG107" i="16"/>
  <c r="AE107" i="16"/>
  <c r="AD107" i="16"/>
  <c r="AB107" i="16"/>
  <c r="AA107" i="16"/>
  <c r="Y107" i="16"/>
  <c r="X107" i="16"/>
  <c r="V107" i="16"/>
  <c r="U107" i="16"/>
  <c r="S107" i="16"/>
  <c r="R107" i="16"/>
  <c r="P107" i="16"/>
  <c r="O107" i="16"/>
  <c r="M107" i="16"/>
  <c r="L107" i="16"/>
  <c r="J107" i="16"/>
  <c r="I107" i="16"/>
  <c r="BC65" i="16"/>
  <c r="F65" i="16" s="1"/>
  <c r="BB65" i="16"/>
  <c r="AT65" i="16"/>
  <c r="AS65" i="16"/>
  <c r="AW65" i="16"/>
  <c r="AV65" i="16"/>
  <c r="AN65" i="16"/>
  <c r="AM65" i="16"/>
  <c r="AK65" i="16"/>
  <c r="AJ65" i="16"/>
  <c r="AH65" i="16"/>
  <c r="AG65" i="16"/>
  <c r="AE65" i="16"/>
  <c r="AD65" i="16"/>
  <c r="AB65" i="16"/>
  <c r="AA65" i="16"/>
  <c r="Y65" i="16"/>
  <c r="X65" i="16"/>
  <c r="V65" i="16"/>
  <c r="U65" i="16"/>
  <c r="S65" i="16"/>
  <c r="R65" i="16"/>
  <c r="P65" i="16"/>
  <c r="O65" i="16"/>
  <c r="M65" i="16"/>
  <c r="L65" i="16"/>
  <c r="J65" i="16"/>
  <c r="I65" i="16"/>
  <c r="BC50" i="16"/>
  <c r="BB50" i="16"/>
  <c r="AT50" i="16"/>
  <c r="AS50" i="16"/>
  <c r="AW50" i="16"/>
  <c r="AV50" i="16"/>
  <c r="AN50" i="16"/>
  <c r="AM50" i="16"/>
  <c r="AK50" i="16"/>
  <c r="AJ50" i="16"/>
  <c r="AH50" i="16"/>
  <c r="AG50" i="16"/>
  <c r="AE50" i="16"/>
  <c r="AD50" i="16"/>
  <c r="AB50" i="16"/>
  <c r="AA50" i="16"/>
  <c r="Y50" i="16"/>
  <c r="X50" i="16"/>
  <c r="V50" i="16"/>
  <c r="U50" i="16"/>
  <c r="S50" i="16"/>
  <c r="R50" i="16"/>
  <c r="P50" i="16"/>
  <c r="O50" i="16"/>
  <c r="M50" i="16"/>
  <c r="L50" i="16"/>
  <c r="J50" i="16"/>
  <c r="I50" i="16"/>
  <c r="BC104" i="16"/>
  <c r="F104" i="16" s="1"/>
  <c r="BB104" i="16"/>
  <c r="AT104" i="16"/>
  <c r="AS104" i="16"/>
  <c r="AW104" i="16"/>
  <c r="AV104" i="16"/>
  <c r="AN104" i="16"/>
  <c r="AM104" i="16"/>
  <c r="AK104" i="16"/>
  <c r="AJ104" i="16"/>
  <c r="AH104" i="16"/>
  <c r="AG104" i="16"/>
  <c r="AE104" i="16"/>
  <c r="AD104" i="16"/>
  <c r="AB104" i="16"/>
  <c r="AA104" i="16"/>
  <c r="Y104" i="16"/>
  <c r="X104" i="16"/>
  <c r="V104" i="16"/>
  <c r="U104" i="16"/>
  <c r="S104" i="16"/>
  <c r="R104" i="16"/>
  <c r="P104" i="16"/>
  <c r="O104" i="16"/>
  <c r="M104" i="16"/>
  <c r="L104" i="16"/>
  <c r="J104" i="16"/>
  <c r="I104" i="16"/>
  <c r="BC101" i="16"/>
  <c r="BB101" i="16"/>
  <c r="AT101" i="16"/>
  <c r="AS101" i="16"/>
  <c r="AW101" i="16"/>
  <c r="AV101" i="16"/>
  <c r="AN101" i="16"/>
  <c r="AM101" i="16"/>
  <c r="AK101" i="16"/>
  <c r="AJ101" i="16"/>
  <c r="AH101" i="16"/>
  <c r="AG101" i="16"/>
  <c r="AE101" i="16"/>
  <c r="AD101" i="16"/>
  <c r="AB101" i="16"/>
  <c r="AA101" i="16"/>
  <c r="Y101" i="16"/>
  <c r="X101" i="16"/>
  <c r="V101" i="16"/>
  <c r="U101" i="16"/>
  <c r="S101" i="16"/>
  <c r="R101" i="16"/>
  <c r="P101" i="16"/>
  <c r="O101" i="16"/>
  <c r="M101" i="16"/>
  <c r="L101" i="16"/>
  <c r="J101" i="16"/>
  <c r="I101" i="16"/>
  <c r="BC93" i="16"/>
  <c r="F93" i="16" s="1"/>
  <c r="BB93" i="16"/>
  <c r="AT93" i="16"/>
  <c r="AS93" i="16"/>
  <c r="AW93" i="16"/>
  <c r="AV93" i="16"/>
  <c r="AN93" i="16"/>
  <c r="AM93" i="16"/>
  <c r="AK93" i="16"/>
  <c r="AJ93" i="16"/>
  <c r="AH93" i="16"/>
  <c r="AG93" i="16"/>
  <c r="AE93" i="16"/>
  <c r="AD93" i="16"/>
  <c r="AB93" i="16"/>
  <c r="AA93" i="16"/>
  <c r="Y93" i="16"/>
  <c r="X93" i="16"/>
  <c r="V93" i="16"/>
  <c r="U93" i="16"/>
  <c r="S93" i="16"/>
  <c r="R93" i="16"/>
  <c r="P93" i="16"/>
  <c r="O93" i="16"/>
  <c r="M93" i="16"/>
  <c r="L93" i="16"/>
  <c r="J93" i="16"/>
  <c r="I93" i="16"/>
  <c r="BC53" i="16"/>
  <c r="BB53" i="16"/>
  <c r="AT53" i="16"/>
  <c r="AS53" i="16"/>
  <c r="AW53" i="16"/>
  <c r="AV53" i="16"/>
  <c r="AN53" i="16"/>
  <c r="AM53" i="16"/>
  <c r="AK53" i="16"/>
  <c r="AJ53" i="16"/>
  <c r="AH53" i="16"/>
  <c r="AG53" i="16"/>
  <c r="AE53" i="16"/>
  <c r="AD53" i="16"/>
  <c r="AB53" i="16"/>
  <c r="AA53" i="16"/>
  <c r="Y53" i="16"/>
  <c r="X53" i="16"/>
  <c r="V53" i="16"/>
  <c r="U53" i="16"/>
  <c r="S53" i="16"/>
  <c r="R53" i="16"/>
  <c r="P53" i="16"/>
  <c r="O53" i="16"/>
  <c r="M53" i="16"/>
  <c r="L53" i="16"/>
  <c r="J53" i="16"/>
  <c r="I53" i="16"/>
  <c r="BC31" i="16"/>
  <c r="BB31" i="16"/>
  <c r="AT31" i="16"/>
  <c r="AS31" i="16"/>
  <c r="AW31" i="16"/>
  <c r="AV31" i="16"/>
  <c r="AN31" i="16"/>
  <c r="AM31" i="16"/>
  <c r="AK31" i="16"/>
  <c r="AJ31" i="16"/>
  <c r="AH31" i="16"/>
  <c r="AG31" i="16"/>
  <c r="AE31" i="16"/>
  <c r="AD31" i="16"/>
  <c r="AB31" i="16"/>
  <c r="AA31" i="16"/>
  <c r="Y31" i="16"/>
  <c r="X31" i="16"/>
  <c r="V31" i="16"/>
  <c r="U31" i="16"/>
  <c r="S31" i="16"/>
  <c r="R31" i="16"/>
  <c r="P31" i="16"/>
  <c r="O31" i="16"/>
  <c r="M31" i="16"/>
  <c r="L31" i="16"/>
  <c r="J31" i="16"/>
  <c r="I31" i="16"/>
  <c r="BC79" i="16"/>
  <c r="BB79" i="16"/>
  <c r="AT79" i="16"/>
  <c r="AS79" i="16"/>
  <c r="AW79" i="16"/>
  <c r="AV79" i="16"/>
  <c r="AN79" i="16"/>
  <c r="AM79" i="16"/>
  <c r="AK79" i="16"/>
  <c r="AJ79" i="16"/>
  <c r="AH79" i="16"/>
  <c r="AG79" i="16"/>
  <c r="AE79" i="16"/>
  <c r="AD79" i="16"/>
  <c r="AB79" i="16"/>
  <c r="AA79" i="16"/>
  <c r="Y79" i="16"/>
  <c r="X79" i="16"/>
  <c r="V79" i="16"/>
  <c r="U79" i="16"/>
  <c r="S79" i="16"/>
  <c r="R79" i="16"/>
  <c r="P79" i="16"/>
  <c r="O79" i="16"/>
  <c r="M79" i="16"/>
  <c r="L79" i="16"/>
  <c r="J79" i="16"/>
  <c r="I79" i="16"/>
  <c r="BC69" i="16"/>
  <c r="F69" i="16" s="1"/>
  <c r="BB69" i="16"/>
  <c r="AT69" i="16"/>
  <c r="AS69" i="16"/>
  <c r="AW69" i="16"/>
  <c r="AV69" i="16"/>
  <c r="AN69" i="16"/>
  <c r="AM69" i="16"/>
  <c r="AK69" i="16"/>
  <c r="AJ69" i="16"/>
  <c r="AH69" i="16"/>
  <c r="AG69" i="16"/>
  <c r="AE69" i="16"/>
  <c r="AD69" i="16"/>
  <c r="AB69" i="16"/>
  <c r="AA69" i="16"/>
  <c r="Y69" i="16"/>
  <c r="X69" i="16"/>
  <c r="V69" i="16"/>
  <c r="U69" i="16"/>
  <c r="S69" i="16"/>
  <c r="R69" i="16"/>
  <c r="P69" i="16"/>
  <c r="O69" i="16"/>
  <c r="M69" i="16"/>
  <c r="L69" i="16"/>
  <c r="J69" i="16"/>
  <c r="I69" i="16"/>
  <c r="BC64" i="16"/>
  <c r="BB64" i="16"/>
  <c r="AT64" i="16"/>
  <c r="AS64" i="16"/>
  <c r="AW64" i="16"/>
  <c r="AV64" i="16"/>
  <c r="AN64" i="16"/>
  <c r="AM64" i="16"/>
  <c r="AK64" i="16"/>
  <c r="AJ64" i="16"/>
  <c r="AH64" i="16"/>
  <c r="AG64" i="16"/>
  <c r="AE64" i="16"/>
  <c r="AD64" i="16"/>
  <c r="AB64" i="16"/>
  <c r="AA64" i="16"/>
  <c r="Y64" i="16"/>
  <c r="X64" i="16"/>
  <c r="V64" i="16"/>
  <c r="U64" i="16"/>
  <c r="S64" i="16"/>
  <c r="R64" i="16"/>
  <c r="P64" i="16"/>
  <c r="O64" i="16"/>
  <c r="M64" i="16"/>
  <c r="L64" i="16"/>
  <c r="J64" i="16"/>
  <c r="I64" i="16"/>
  <c r="BC96" i="16"/>
  <c r="F96" i="16" s="1"/>
  <c r="BB96" i="16"/>
  <c r="AT96" i="16"/>
  <c r="AS96" i="16"/>
  <c r="AW96" i="16"/>
  <c r="AV96" i="16"/>
  <c r="AN96" i="16"/>
  <c r="AM96" i="16"/>
  <c r="AK96" i="16"/>
  <c r="AJ96" i="16"/>
  <c r="AH96" i="16"/>
  <c r="AG96" i="16"/>
  <c r="AE96" i="16"/>
  <c r="AD96" i="16"/>
  <c r="AB96" i="16"/>
  <c r="AA96" i="16"/>
  <c r="Y96" i="16"/>
  <c r="X96" i="16"/>
  <c r="V96" i="16"/>
  <c r="U96" i="16"/>
  <c r="S96" i="16"/>
  <c r="R96" i="16"/>
  <c r="P96" i="16"/>
  <c r="O96" i="16"/>
  <c r="M96" i="16"/>
  <c r="L96" i="16"/>
  <c r="J96" i="16"/>
  <c r="I96" i="16"/>
  <c r="BC12" i="16"/>
  <c r="BB12" i="16"/>
  <c r="AT12" i="16"/>
  <c r="AS12" i="16"/>
  <c r="AW12" i="16"/>
  <c r="F12" i="16" s="1"/>
  <c r="AV12" i="16"/>
  <c r="AN12" i="16"/>
  <c r="AM12" i="16"/>
  <c r="AK12" i="16"/>
  <c r="AJ12" i="16"/>
  <c r="AH12" i="16"/>
  <c r="AG12" i="16"/>
  <c r="AE12" i="16"/>
  <c r="AD12" i="16"/>
  <c r="AB12" i="16"/>
  <c r="AA12" i="16"/>
  <c r="Y12" i="16"/>
  <c r="X12" i="16"/>
  <c r="V12" i="16"/>
  <c r="U12" i="16"/>
  <c r="S12" i="16"/>
  <c r="R12" i="16"/>
  <c r="P12" i="16"/>
  <c r="O12" i="16"/>
  <c r="M12" i="16"/>
  <c r="L12" i="16"/>
  <c r="J12" i="16"/>
  <c r="I12" i="16"/>
  <c r="BC5" i="16"/>
  <c r="F5" i="16" s="1"/>
  <c r="BB5" i="16"/>
  <c r="AT5" i="16"/>
  <c r="AS5" i="16"/>
  <c r="AW5" i="16"/>
  <c r="AV5" i="16"/>
  <c r="AN5" i="16"/>
  <c r="AM5" i="16"/>
  <c r="AK5" i="16"/>
  <c r="AJ5" i="16"/>
  <c r="AH5" i="16"/>
  <c r="AG5" i="16"/>
  <c r="AE5" i="16"/>
  <c r="AD5" i="16"/>
  <c r="AB5" i="16"/>
  <c r="AA5" i="16"/>
  <c r="Y5" i="16"/>
  <c r="X5" i="16"/>
  <c r="V5" i="16"/>
  <c r="U5" i="16"/>
  <c r="S5" i="16"/>
  <c r="R5" i="16"/>
  <c r="P5" i="16"/>
  <c r="O5" i="16"/>
  <c r="M5" i="16"/>
  <c r="L5" i="16"/>
  <c r="J5" i="16"/>
  <c r="I5" i="16"/>
  <c r="BC54" i="16"/>
  <c r="BB54" i="16"/>
  <c r="AT54" i="16"/>
  <c r="AS54" i="16"/>
  <c r="AW54" i="16"/>
  <c r="AV54" i="16"/>
  <c r="AN54" i="16"/>
  <c r="AM54" i="16"/>
  <c r="AK54" i="16"/>
  <c r="AJ54" i="16"/>
  <c r="AH54" i="16"/>
  <c r="AG54" i="16"/>
  <c r="AE54" i="16"/>
  <c r="AD54" i="16"/>
  <c r="AB54" i="16"/>
  <c r="AA54" i="16"/>
  <c r="Y54" i="16"/>
  <c r="X54" i="16"/>
  <c r="V54" i="16"/>
  <c r="U54" i="16"/>
  <c r="S54" i="16"/>
  <c r="R54" i="16"/>
  <c r="P54" i="16"/>
  <c r="O54" i="16"/>
  <c r="M54" i="16"/>
  <c r="L54" i="16"/>
  <c r="J54" i="16"/>
  <c r="I54" i="16"/>
  <c r="BC6" i="16"/>
  <c r="BB6" i="16"/>
  <c r="AT6" i="16"/>
  <c r="AS6" i="16"/>
  <c r="AW6" i="16"/>
  <c r="AV6" i="16"/>
  <c r="AN6" i="16"/>
  <c r="AM6" i="16"/>
  <c r="AK6" i="16"/>
  <c r="AJ6" i="16"/>
  <c r="AH6" i="16"/>
  <c r="AG6" i="16"/>
  <c r="AE6" i="16"/>
  <c r="AD6" i="16"/>
  <c r="AB6" i="16"/>
  <c r="AA6" i="16"/>
  <c r="Y6" i="16"/>
  <c r="X6" i="16"/>
  <c r="V6" i="16"/>
  <c r="U6" i="16"/>
  <c r="S6" i="16"/>
  <c r="R6" i="16"/>
  <c r="P6" i="16"/>
  <c r="O6" i="16"/>
  <c r="M6" i="16"/>
  <c r="L6" i="16"/>
  <c r="J6" i="16"/>
  <c r="I6" i="16"/>
  <c r="BC90" i="16"/>
  <c r="BB90" i="16"/>
  <c r="AT90" i="16"/>
  <c r="AS90" i="16"/>
  <c r="AW90" i="16"/>
  <c r="AV90" i="16"/>
  <c r="AN90" i="16"/>
  <c r="AM90" i="16"/>
  <c r="AK90" i="16"/>
  <c r="AJ90" i="16"/>
  <c r="AH90" i="16"/>
  <c r="AG90" i="16"/>
  <c r="AE90" i="16"/>
  <c r="AD90" i="16"/>
  <c r="AB90" i="16"/>
  <c r="AA90" i="16"/>
  <c r="Y90" i="16"/>
  <c r="X90" i="16"/>
  <c r="V90" i="16"/>
  <c r="U90" i="16"/>
  <c r="S90" i="16"/>
  <c r="R90" i="16"/>
  <c r="P90" i="16"/>
  <c r="O90" i="16"/>
  <c r="M90" i="16"/>
  <c r="L90" i="16"/>
  <c r="J90" i="16"/>
  <c r="I90" i="16"/>
  <c r="BC21" i="16"/>
  <c r="BB21" i="16"/>
  <c r="AT21" i="16"/>
  <c r="AS21" i="16"/>
  <c r="AW21" i="16"/>
  <c r="AV21" i="16"/>
  <c r="AN21" i="16"/>
  <c r="AM21" i="16"/>
  <c r="AK21" i="16"/>
  <c r="AJ21" i="16"/>
  <c r="AH21" i="16"/>
  <c r="AG21" i="16"/>
  <c r="AE21" i="16"/>
  <c r="AD21" i="16"/>
  <c r="AB21" i="16"/>
  <c r="AA21" i="16"/>
  <c r="Y21" i="16"/>
  <c r="X21" i="16"/>
  <c r="V21" i="16"/>
  <c r="U21" i="16"/>
  <c r="S21" i="16"/>
  <c r="R21" i="16"/>
  <c r="P21" i="16"/>
  <c r="O21" i="16"/>
  <c r="M21" i="16"/>
  <c r="L21" i="16"/>
  <c r="J21" i="16"/>
  <c r="I21" i="16"/>
  <c r="BC63" i="16"/>
  <c r="BB63" i="16"/>
  <c r="AT63" i="16"/>
  <c r="AS63" i="16"/>
  <c r="AW63" i="16"/>
  <c r="AV63" i="16"/>
  <c r="AN63" i="16"/>
  <c r="AM63" i="16"/>
  <c r="AK63" i="16"/>
  <c r="AJ63" i="16"/>
  <c r="AH63" i="16"/>
  <c r="AG63" i="16"/>
  <c r="AE63" i="16"/>
  <c r="AD63" i="16"/>
  <c r="AB63" i="16"/>
  <c r="AA63" i="16"/>
  <c r="Y63" i="16"/>
  <c r="X63" i="16"/>
  <c r="V63" i="16"/>
  <c r="U63" i="16"/>
  <c r="S63" i="16"/>
  <c r="R63" i="16"/>
  <c r="P63" i="16"/>
  <c r="O63" i="16"/>
  <c r="M63" i="16"/>
  <c r="L63" i="16"/>
  <c r="J63" i="16"/>
  <c r="I63" i="16"/>
  <c r="BC8" i="16"/>
  <c r="BB8" i="16"/>
  <c r="AT8" i="16"/>
  <c r="AS8" i="16"/>
  <c r="AW8" i="16"/>
  <c r="AV8" i="16"/>
  <c r="AN8" i="16"/>
  <c r="AM8" i="16"/>
  <c r="AK8" i="16"/>
  <c r="AJ8" i="16"/>
  <c r="AH8" i="16"/>
  <c r="AG8" i="16"/>
  <c r="AE8" i="16"/>
  <c r="AD8" i="16"/>
  <c r="AB8" i="16"/>
  <c r="AA8" i="16"/>
  <c r="Y8" i="16"/>
  <c r="X8" i="16"/>
  <c r="V8" i="16"/>
  <c r="U8" i="16"/>
  <c r="S8" i="16"/>
  <c r="R8" i="16"/>
  <c r="P8" i="16"/>
  <c r="O8" i="16"/>
  <c r="M8" i="16"/>
  <c r="L8" i="16"/>
  <c r="J8" i="16"/>
  <c r="I8" i="16"/>
  <c r="BC60" i="16"/>
  <c r="BB60" i="16"/>
  <c r="AT60" i="16"/>
  <c r="AS60" i="16"/>
  <c r="AW60" i="16"/>
  <c r="AV60" i="16"/>
  <c r="AN60" i="16"/>
  <c r="AM60" i="16"/>
  <c r="AK60" i="16"/>
  <c r="AJ60" i="16"/>
  <c r="AH60" i="16"/>
  <c r="AG60" i="16"/>
  <c r="AE60" i="16"/>
  <c r="AD60" i="16"/>
  <c r="AB60" i="16"/>
  <c r="AA60" i="16"/>
  <c r="Y60" i="16"/>
  <c r="X60" i="16"/>
  <c r="V60" i="16"/>
  <c r="U60" i="16"/>
  <c r="S60" i="16"/>
  <c r="R60" i="16"/>
  <c r="P60" i="16"/>
  <c r="O60" i="16"/>
  <c r="M60" i="16"/>
  <c r="L60" i="16"/>
  <c r="J60" i="16"/>
  <c r="I60" i="16"/>
  <c r="BC16" i="16"/>
  <c r="F16" i="16" s="1"/>
  <c r="BB16" i="16"/>
  <c r="AT16" i="16"/>
  <c r="AS16" i="16"/>
  <c r="AW16" i="16"/>
  <c r="AV16" i="16"/>
  <c r="AN16" i="16"/>
  <c r="AM16" i="16"/>
  <c r="AK16" i="16"/>
  <c r="AJ16" i="16"/>
  <c r="AH16" i="16"/>
  <c r="AG16" i="16"/>
  <c r="AE16" i="16"/>
  <c r="AD16" i="16"/>
  <c r="AB16" i="16"/>
  <c r="AA16" i="16"/>
  <c r="Y16" i="16"/>
  <c r="X16" i="16"/>
  <c r="V16" i="16"/>
  <c r="U16" i="16"/>
  <c r="S16" i="16"/>
  <c r="R16" i="16"/>
  <c r="P16" i="16"/>
  <c r="O16" i="16"/>
  <c r="M16" i="16"/>
  <c r="L16" i="16"/>
  <c r="J16" i="16"/>
  <c r="I16" i="16"/>
  <c r="BC14" i="16"/>
  <c r="BB14" i="16"/>
  <c r="AT14" i="16"/>
  <c r="AS14" i="16"/>
  <c r="AW14" i="16"/>
  <c r="AV14" i="16"/>
  <c r="AN14" i="16"/>
  <c r="AM14" i="16"/>
  <c r="AK14" i="16"/>
  <c r="AJ14" i="16"/>
  <c r="AH14" i="16"/>
  <c r="AG14" i="16"/>
  <c r="AE14" i="16"/>
  <c r="AD14" i="16"/>
  <c r="AB14" i="16"/>
  <c r="AA14" i="16"/>
  <c r="Y14" i="16"/>
  <c r="X14" i="16"/>
  <c r="V14" i="16"/>
  <c r="U14" i="16"/>
  <c r="S14" i="16"/>
  <c r="R14" i="16"/>
  <c r="P14" i="16"/>
  <c r="O14" i="16"/>
  <c r="M14" i="16"/>
  <c r="L14" i="16"/>
  <c r="J14" i="16"/>
  <c r="I14" i="16"/>
  <c r="BC88" i="16"/>
  <c r="F88" i="16" s="1"/>
  <c r="BB88" i="16"/>
  <c r="AT88" i="16"/>
  <c r="AS88" i="16"/>
  <c r="AW88" i="16"/>
  <c r="AV88" i="16"/>
  <c r="AN88" i="16"/>
  <c r="AM88" i="16"/>
  <c r="AK88" i="16"/>
  <c r="AJ88" i="16"/>
  <c r="AH88" i="16"/>
  <c r="AG88" i="16"/>
  <c r="AE88" i="16"/>
  <c r="AD88" i="16"/>
  <c r="AB88" i="16"/>
  <c r="AA88" i="16"/>
  <c r="Y88" i="16"/>
  <c r="X88" i="16"/>
  <c r="V88" i="16"/>
  <c r="U88" i="16"/>
  <c r="S88" i="16"/>
  <c r="R88" i="16"/>
  <c r="P88" i="16"/>
  <c r="O88" i="16"/>
  <c r="M88" i="16"/>
  <c r="L88" i="16"/>
  <c r="J88" i="16"/>
  <c r="I88" i="16"/>
  <c r="BC15" i="16"/>
  <c r="BB15" i="16"/>
  <c r="AT15" i="16"/>
  <c r="AS15" i="16"/>
  <c r="AW15" i="16"/>
  <c r="F15" i="16" s="1"/>
  <c r="AV15" i="16"/>
  <c r="AN15" i="16"/>
  <c r="AM15" i="16"/>
  <c r="AK15" i="16"/>
  <c r="AJ15" i="16"/>
  <c r="AH15" i="16"/>
  <c r="AG15" i="16"/>
  <c r="AE15" i="16"/>
  <c r="AD15" i="16"/>
  <c r="AB15" i="16"/>
  <c r="AA15" i="16"/>
  <c r="Y15" i="16"/>
  <c r="X15" i="16"/>
  <c r="V15" i="16"/>
  <c r="U15" i="16"/>
  <c r="S15" i="16"/>
  <c r="R15" i="16"/>
  <c r="P15" i="16"/>
  <c r="O15" i="16"/>
  <c r="M15" i="16"/>
  <c r="L15" i="16"/>
  <c r="J15" i="16"/>
  <c r="I15" i="16"/>
  <c r="BC77" i="16"/>
  <c r="F77" i="16" s="1"/>
  <c r="BB77" i="16"/>
  <c r="AT77" i="16"/>
  <c r="AS77" i="16"/>
  <c r="AW77" i="16"/>
  <c r="AV77" i="16"/>
  <c r="AN77" i="16"/>
  <c r="AM77" i="16"/>
  <c r="AK77" i="16"/>
  <c r="AJ77" i="16"/>
  <c r="AH77" i="16"/>
  <c r="AG77" i="16"/>
  <c r="AE77" i="16"/>
  <c r="AD77" i="16"/>
  <c r="AB77" i="16"/>
  <c r="AA77" i="16"/>
  <c r="Y77" i="16"/>
  <c r="X77" i="16"/>
  <c r="V77" i="16"/>
  <c r="U77" i="16"/>
  <c r="S77" i="16"/>
  <c r="R77" i="16"/>
  <c r="P77" i="16"/>
  <c r="O77" i="16"/>
  <c r="M77" i="16"/>
  <c r="L77" i="16"/>
  <c r="J77" i="16"/>
  <c r="I77" i="16"/>
  <c r="BC85" i="16"/>
  <c r="BB85" i="16"/>
  <c r="AT85" i="16"/>
  <c r="AS85" i="16"/>
  <c r="AW85" i="16"/>
  <c r="AV85" i="16"/>
  <c r="AN85" i="16"/>
  <c r="AM85" i="16"/>
  <c r="AK85" i="16"/>
  <c r="AJ85" i="16"/>
  <c r="AH85" i="16"/>
  <c r="AG85" i="16"/>
  <c r="AE85" i="16"/>
  <c r="AD85" i="16"/>
  <c r="AB85" i="16"/>
  <c r="AA85" i="16"/>
  <c r="Y85" i="16"/>
  <c r="X85" i="16"/>
  <c r="V85" i="16"/>
  <c r="U85" i="16"/>
  <c r="S85" i="16"/>
  <c r="R85" i="16"/>
  <c r="P85" i="16"/>
  <c r="O85" i="16"/>
  <c r="M85" i="16"/>
  <c r="L85" i="16"/>
  <c r="J85" i="16"/>
  <c r="I85" i="16"/>
  <c r="BC67" i="16"/>
  <c r="BB67" i="16"/>
  <c r="AT67" i="16"/>
  <c r="AS67" i="16"/>
  <c r="AW67" i="16"/>
  <c r="AV67" i="16"/>
  <c r="AN67" i="16"/>
  <c r="AM67" i="16"/>
  <c r="AK67" i="16"/>
  <c r="AJ67" i="16"/>
  <c r="AH67" i="16"/>
  <c r="AG67" i="16"/>
  <c r="AE67" i="16"/>
  <c r="AD67" i="16"/>
  <c r="AB67" i="16"/>
  <c r="AA67" i="16"/>
  <c r="Y67" i="16"/>
  <c r="X67" i="16"/>
  <c r="V67" i="16"/>
  <c r="U67" i="16"/>
  <c r="S67" i="16"/>
  <c r="R67" i="16"/>
  <c r="P67" i="16"/>
  <c r="O67" i="16"/>
  <c r="M67" i="16"/>
  <c r="L67" i="16"/>
  <c r="J67" i="16"/>
  <c r="I67" i="16"/>
  <c r="BC38" i="16"/>
  <c r="BB38" i="16"/>
  <c r="AT38" i="16"/>
  <c r="AS38" i="16"/>
  <c r="AW38" i="16"/>
  <c r="AV38" i="16"/>
  <c r="AN38" i="16"/>
  <c r="AM38" i="16"/>
  <c r="AK38" i="16"/>
  <c r="AJ38" i="16"/>
  <c r="AH38" i="16"/>
  <c r="AG38" i="16"/>
  <c r="AE38" i="16"/>
  <c r="AD38" i="16"/>
  <c r="AB38" i="16"/>
  <c r="AA38" i="16"/>
  <c r="Y38" i="16"/>
  <c r="X38" i="16"/>
  <c r="V38" i="16"/>
  <c r="U38" i="16"/>
  <c r="S38" i="16"/>
  <c r="R38" i="16"/>
  <c r="P38" i="16"/>
  <c r="O38" i="16"/>
  <c r="M38" i="16"/>
  <c r="L38" i="16"/>
  <c r="J38" i="16"/>
  <c r="I38" i="16"/>
  <c r="BC57" i="16"/>
  <c r="F57" i="16" s="1"/>
  <c r="BB57" i="16"/>
  <c r="AT57" i="16"/>
  <c r="AS57" i="16"/>
  <c r="AW57" i="16"/>
  <c r="AV57" i="16"/>
  <c r="AN57" i="16"/>
  <c r="AM57" i="16"/>
  <c r="AK57" i="16"/>
  <c r="AJ57" i="16"/>
  <c r="AH57" i="16"/>
  <c r="AG57" i="16"/>
  <c r="AE57" i="16"/>
  <c r="AD57" i="16"/>
  <c r="AB57" i="16"/>
  <c r="AA57" i="16"/>
  <c r="Y57" i="16"/>
  <c r="X57" i="16"/>
  <c r="V57" i="16"/>
  <c r="U57" i="16"/>
  <c r="S57" i="16"/>
  <c r="R57" i="16"/>
  <c r="P57" i="16"/>
  <c r="O57" i="16"/>
  <c r="M57" i="16"/>
  <c r="L57" i="16"/>
  <c r="J57" i="16"/>
  <c r="I57" i="16"/>
  <c r="BC19" i="16"/>
  <c r="BB19" i="16"/>
  <c r="AT19" i="16"/>
  <c r="AS19" i="16"/>
  <c r="AW19" i="16"/>
  <c r="AV19" i="16"/>
  <c r="AN19" i="16"/>
  <c r="AM19" i="16"/>
  <c r="AK19" i="16"/>
  <c r="AJ19" i="16"/>
  <c r="AH19" i="16"/>
  <c r="AG19" i="16"/>
  <c r="AE19" i="16"/>
  <c r="AD19" i="16"/>
  <c r="AB19" i="16"/>
  <c r="AA19" i="16"/>
  <c r="Y19" i="16"/>
  <c r="X19" i="16"/>
  <c r="V19" i="16"/>
  <c r="U19" i="16"/>
  <c r="S19" i="16"/>
  <c r="R19" i="16"/>
  <c r="P19" i="16"/>
  <c r="O19" i="16"/>
  <c r="M19" i="16"/>
  <c r="L19" i="16"/>
  <c r="J19" i="16"/>
  <c r="I19" i="16"/>
  <c r="BC27" i="16"/>
  <c r="BB27" i="16"/>
  <c r="AT27" i="16"/>
  <c r="AS27" i="16"/>
  <c r="AW27" i="16"/>
  <c r="AV27" i="16"/>
  <c r="AN27" i="16"/>
  <c r="AM27" i="16"/>
  <c r="AK27" i="16"/>
  <c r="AJ27" i="16"/>
  <c r="AH27" i="16"/>
  <c r="AG27" i="16"/>
  <c r="AE27" i="16"/>
  <c r="AD27" i="16"/>
  <c r="AB27" i="16"/>
  <c r="AA27" i="16"/>
  <c r="Y27" i="16"/>
  <c r="X27" i="16"/>
  <c r="V27" i="16"/>
  <c r="U27" i="16"/>
  <c r="S27" i="16"/>
  <c r="R27" i="16"/>
  <c r="P27" i="16"/>
  <c r="O27" i="16"/>
  <c r="M27" i="16"/>
  <c r="L27" i="16"/>
  <c r="J27" i="16"/>
  <c r="I27" i="16"/>
  <c r="E15" i="18" l="1"/>
  <c r="E34" i="18"/>
  <c r="E40" i="18"/>
  <c r="E21" i="18"/>
  <c r="E52" i="18"/>
  <c r="E48" i="18"/>
  <c r="E50" i="18"/>
  <c r="E42" i="18"/>
  <c r="E44" i="18"/>
  <c r="E49" i="18"/>
  <c r="E46" i="18"/>
  <c r="E39" i="18"/>
  <c r="E51" i="18"/>
  <c r="E25" i="18"/>
  <c r="E20" i="18"/>
  <c r="E8" i="18"/>
  <c r="E27" i="18"/>
  <c r="E22" i="18"/>
  <c r="E17" i="18"/>
  <c r="E7" i="18"/>
  <c r="E19" i="18"/>
  <c r="E6" i="18"/>
  <c r="E14" i="18"/>
  <c r="E13" i="18"/>
  <c r="E26" i="18"/>
  <c r="E32" i="18"/>
  <c r="E9" i="18"/>
  <c r="E12" i="18"/>
  <c r="E10" i="18"/>
  <c r="E29" i="18"/>
  <c r="E16" i="18"/>
  <c r="E11" i="18"/>
  <c r="E30" i="18"/>
  <c r="E31" i="18"/>
  <c r="F32" i="18"/>
  <c r="F31" i="18"/>
  <c r="F9" i="18"/>
  <c r="F12" i="18"/>
  <c r="F40" i="18"/>
  <c r="F27" i="16"/>
  <c r="F67" i="16"/>
  <c r="F113" i="16"/>
  <c r="F19" i="16"/>
  <c r="F38" i="16"/>
  <c r="F85" i="16"/>
  <c r="F14" i="16"/>
  <c r="F21" i="16"/>
  <c r="F90" i="16"/>
  <c r="F6" i="16"/>
  <c r="F54" i="16"/>
  <c r="F64" i="16"/>
  <c r="F79" i="16"/>
  <c r="F31" i="16"/>
  <c r="F53" i="16"/>
  <c r="F101" i="16"/>
  <c r="F50" i="16"/>
  <c r="F107" i="16"/>
  <c r="F41" i="16"/>
  <c r="F89" i="16"/>
  <c r="F111" i="16"/>
  <c r="F112" i="16"/>
  <c r="F82" i="16"/>
  <c r="F59" i="16"/>
  <c r="F61" i="16"/>
  <c r="F108" i="16"/>
  <c r="F60" i="16"/>
  <c r="F8" i="16"/>
  <c r="F63" i="16"/>
  <c r="F87" i="16"/>
  <c r="F46" i="17"/>
  <c r="F39" i="17"/>
  <c r="F43" i="17"/>
  <c r="F83" i="17"/>
  <c r="F26" i="17"/>
  <c r="F69" i="17"/>
  <c r="F58" i="17"/>
  <c r="F53" i="17"/>
  <c r="F89" i="17"/>
  <c r="F10" i="17"/>
  <c r="F75" i="17"/>
  <c r="F41" i="17"/>
  <c r="F54" i="17"/>
  <c r="F51" i="17"/>
  <c r="F27" i="17"/>
  <c r="F48" i="17"/>
  <c r="F19" i="17"/>
  <c r="F47" i="17"/>
  <c r="F65" i="17"/>
  <c r="F24" i="17"/>
  <c r="F44" i="17"/>
  <c r="F55" i="17"/>
  <c r="F49" i="17"/>
  <c r="F62" i="17"/>
  <c r="F71" i="17"/>
  <c r="F37" i="17"/>
  <c r="F61" i="17"/>
  <c r="F78" i="17"/>
  <c r="F8" i="17"/>
  <c r="F45" i="17"/>
  <c r="F42" i="17"/>
  <c r="F15" i="17"/>
  <c r="F56" i="17"/>
  <c r="F60" i="17"/>
  <c r="F88" i="17"/>
  <c r="F87" i="17"/>
  <c r="F63" i="17"/>
  <c r="F40" i="17"/>
  <c r="F38" i="17"/>
  <c r="F52" i="17"/>
  <c r="F50" i="17"/>
  <c r="F29" i="17"/>
  <c r="F66" i="17"/>
  <c r="F68" i="17"/>
  <c r="F34" i="18"/>
  <c r="F21" i="18"/>
  <c r="F29" i="18"/>
  <c r="F48" i="18"/>
  <c r="F42" i="18"/>
  <c r="F44" i="18"/>
  <c r="F49" i="18"/>
  <c r="F46" i="18"/>
  <c r="F39" i="18"/>
  <c r="F51" i="18"/>
  <c r="F16" i="18"/>
  <c r="F25" i="18"/>
  <c r="F20" i="18"/>
  <c r="F11" i="18"/>
  <c r="F8" i="18"/>
  <c r="F27" i="18"/>
  <c r="F30" i="18"/>
  <c r="F15" i="18"/>
  <c r="F10" i="18"/>
  <c r="F52" i="18"/>
  <c r="F50" i="18"/>
  <c r="F4" i="18"/>
  <c r="F33" i="18"/>
  <c r="F22" i="18"/>
  <c r="F36" i="18"/>
  <c r="F17" i="18"/>
  <c r="F7" i="18"/>
  <c r="F19" i="18"/>
  <c r="F6" i="18"/>
  <c r="F47" i="18"/>
  <c r="F43" i="18"/>
  <c r="F18" i="18"/>
  <c r="F41" i="18"/>
  <c r="F23" i="18"/>
  <c r="F35" i="18"/>
  <c r="F45" i="18"/>
  <c r="F37" i="18"/>
  <c r="F38" i="18"/>
  <c r="F53" i="18"/>
  <c r="F14" i="18"/>
  <c r="F5" i="18"/>
  <c r="F24" i="18"/>
  <c r="F13" i="18"/>
  <c r="F28" i="18"/>
  <c r="F26" i="18"/>
  <c r="F38" i="19"/>
  <c r="F45" i="19"/>
  <c r="F57" i="19"/>
  <c r="F11" i="19"/>
  <c r="F61" i="19"/>
  <c r="F52" i="19"/>
  <c r="F65" i="19"/>
  <c r="F66" i="19"/>
  <c r="F7" i="19"/>
  <c r="F72" i="19"/>
  <c r="F37" i="19"/>
  <c r="F74" i="19"/>
  <c r="F48" i="19"/>
  <c r="F77" i="19"/>
  <c r="F41" i="19"/>
  <c r="F39" i="19"/>
  <c r="F43" i="19"/>
  <c r="F32" i="19"/>
  <c r="F59" i="19"/>
  <c r="F68" i="19"/>
  <c r="F50" i="19"/>
  <c r="F69" i="19"/>
  <c r="F40" i="19"/>
  <c r="F23" i="19"/>
  <c r="F12" i="19"/>
  <c r="F56" i="19"/>
  <c r="F22" i="19"/>
  <c r="F4" i="19"/>
  <c r="F33" i="19"/>
  <c r="F5" i="19"/>
  <c r="F14" i="19"/>
  <c r="F42" i="19"/>
  <c r="F55" i="19"/>
  <c r="F34" i="19"/>
  <c r="F60" i="19"/>
  <c r="F73" i="19"/>
  <c r="F44" i="19"/>
  <c r="F53" i="19"/>
  <c r="F54" i="19"/>
  <c r="F35" i="19"/>
  <c r="F36" i="19"/>
  <c r="F49" i="19"/>
  <c r="F19" i="19"/>
  <c r="F46" i="19"/>
  <c r="F62" i="19"/>
  <c r="F47" i="19"/>
  <c r="F51" i="19"/>
  <c r="F70" i="19"/>
  <c r="F63" i="19"/>
  <c r="E57" i="19"/>
  <c r="E52" i="19"/>
  <c r="E65" i="19"/>
  <c r="E66" i="19"/>
  <c r="E72" i="19"/>
  <c r="E37" i="19"/>
  <c r="E74" i="19"/>
  <c r="E77" i="19"/>
  <c r="E41" i="19"/>
  <c r="E39" i="19"/>
  <c r="E43" i="19"/>
  <c r="E32" i="19"/>
  <c r="E59" i="19"/>
  <c r="E68" i="19"/>
  <c r="E50" i="19"/>
  <c r="E69" i="19"/>
  <c r="E11" i="19"/>
  <c r="E61" i="19"/>
  <c r="E38" i="19"/>
  <c r="E40" i="19"/>
  <c r="E12" i="19"/>
  <c r="E48" i="19"/>
  <c r="E23" i="19"/>
  <c r="E45" i="19"/>
  <c r="E56" i="19"/>
  <c r="E22" i="19"/>
  <c r="E4" i="19"/>
  <c r="E33" i="19"/>
  <c r="E5" i="19"/>
  <c r="E14" i="19"/>
  <c r="E42" i="19"/>
  <c r="E55" i="19"/>
  <c r="E34" i="19"/>
  <c r="E60" i="19"/>
  <c r="E73" i="19"/>
  <c r="E44" i="19"/>
  <c r="E53" i="19"/>
  <c r="E54" i="19"/>
  <c r="E35" i="19"/>
  <c r="E36" i="19"/>
  <c r="E49" i="19"/>
  <c r="E19" i="19"/>
  <c r="E46" i="19"/>
  <c r="E62" i="19"/>
  <c r="E47" i="19"/>
  <c r="E51" i="19"/>
  <c r="E70" i="19"/>
  <c r="E63" i="19"/>
  <c r="E7" i="19"/>
  <c r="BC69" i="14" l="1"/>
  <c r="BB69" i="14"/>
  <c r="AT69" i="14"/>
  <c r="AS69" i="14"/>
  <c r="AW69" i="14"/>
  <c r="AV69" i="14"/>
  <c r="AN69" i="14"/>
  <c r="AM69" i="14"/>
  <c r="AK69" i="14"/>
  <c r="AJ69" i="14"/>
  <c r="AB69" i="14"/>
  <c r="AA69" i="14"/>
  <c r="Y69" i="14"/>
  <c r="X69" i="14"/>
  <c r="V69" i="14"/>
  <c r="U69" i="14"/>
  <c r="S69" i="14"/>
  <c r="R69" i="14"/>
  <c r="P69" i="14"/>
  <c r="O69" i="14"/>
  <c r="M69" i="14"/>
  <c r="L69" i="14"/>
  <c r="J69" i="14"/>
  <c r="I69" i="14"/>
  <c r="BC90" i="14"/>
  <c r="BB90" i="14"/>
  <c r="AT90" i="14"/>
  <c r="AS90" i="14"/>
  <c r="AW90" i="14"/>
  <c r="AV90" i="14"/>
  <c r="AN90" i="14"/>
  <c r="AM90" i="14"/>
  <c r="AK90" i="14"/>
  <c r="AJ90" i="14"/>
  <c r="AB90" i="14"/>
  <c r="AA90" i="14"/>
  <c r="Y90" i="14"/>
  <c r="X90" i="14"/>
  <c r="V90" i="14"/>
  <c r="U90" i="14"/>
  <c r="S90" i="14"/>
  <c r="R90" i="14"/>
  <c r="P90" i="14"/>
  <c r="O90" i="14"/>
  <c r="M90" i="14"/>
  <c r="L90" i="14"/>
  <c r="J90" i="14"/>
  <c r="I90" i="14"/>
  <c r="BC22" i="14"/>
  <c r="BB22" i="14"/>
  <c r="AT22" i="14"/>
  <c r="AS22" i="14"/>
  <c r="AW22" i="14"/>
  <c r="AV22" i="14"/>
  <c r="AN22" i="14"/>
  <c r="AM22" i="14"/>
  <c r="AK22" i="14"/>
  <c r="AJ22" i="14"/>
  <c r="AB22" i="14"/>
  <c r="AA22" i="14"/>
  <c r="Y22" i="14"/>
  <c r="X22" i="14"/>
  <c r="V22" i="14"/>
  <c r="U22" i="14"/>
  <c r="S22" i="14"/>
  <c r="R22" i="14"/>
  <c r="P22" i="14"/>
  <c r="O22" i="14"/>
  <c r="M22" i="14"/>
  <c r="L22" i="14"/>
  <c r="J22" i="14"/>
  <c r="I22" i="14"/>
  <c r="BC55" i="14"/>
  <c r="BB55" i="14"/>
  <c r="AT55" i="14"/>
  <c r="AS55" i="14"/>
  <c r="AW55" i="14"/>
  <c r="AV55" i="14"/>
  <c r="AN55" i="14"/>
  <c r="AM55" i="14"/>
  <c r="AK55" i="14"/>
  <c r="AJ55" i="14"/>
  <c r="AB55" i="14"/>
  <c r="AA55" i="14"/>
  <c r="Y55" i="14"/>
  <c r="X55" i="14"/>
  <c r="V55" i="14"/>
  <c r="U55" i="14"/>
  <c r="S55" i="14"/>
  <c r="R55" i="14"/>
  <c r="P55" i="14"/>
  <c r="O55" i="14"/>
  <c r="M55" i="14"/>
  <c r="L55" i="14"/>
  <c r="J55" i="14"/>
  <c r="I55" i="14"/>
  <c r="BC78" i="14"/>
  <c r="BB78" i="14"/>
  <c r="AT78" i="14"/>
  <c r="AS78" i="14"/>
  <c r="AW78" i="14"/>
  <c r="AV78" i="14"/>
  <c r="AN78" i="14"/>
  <c r="AM78" i="14"/>
  <c r="AK78" i="14"/>
  <c r="AJ78" i="14"/>
  <c r="AB78" i="14"/>
  <c r="AA78" i="14"/>
  <c r="Y78" i="14"/>
  <c r="X78" i="14"/>
  <c r="V78" i="14"/>
  <c r="U78" i="14"/>
  <c r="S78" i="14"/>
  <c r="R78" i="14"/>
  <c r="P78" i="14"/>
  <c r="O78" i="14"/>
  <c r="M78" i="14"/>
  <c r="L78" i="14"/>
  <c r="J78" i="14"/>
  <c r="I78" i="14"/>
  <c r="BC61" i="14"/>
  <c r="BB61" i="14"/>
  <c r="AT61" i="14"/>
  <c r="AS61" i="14"/>
  <c r="AW61" i="14"/>
  <c r="AV61" i="14"/>
  <c r="AN61" i="14"/>
  <c r="AM61" i="14"/>
  <c r="AK61" i="14"/>
  <c r="AJ61" i="14"/>
  <c r="AB61" i="14"/>
  <c r="AA61" i="14"/>
  <c r="Y61" i="14"/>
  <c r="X61" i="14"/>
  <c r="V61" i="14"/>
  <c r="U61" i="14"/>
  <c r="S61" i="14"/>
  <c r="R61" i="14"/>
  <c r="P61" i="14"/>
  <c r="O61" i="14"/>
  <c r="M61" i="14"/>
  <c r="L61" i="14"/>
  <c r="J61" i="14"/>
  <c r="I61" i="14"/>
  <c r="BC98" i="14"/>
  <c r="BB98" i="14"/>
  <c r="AT98" i="14"/>
  <c r="AS98" i="14"/>
  <c r="AW98" i="14"/>
  <c r="AV98" i="14"/>
  <c r="AN98" i="14"/>
  <c r="AM98" i="14"/>
  <c r="AK98" i="14"/>
  <c r="AJ98" i="14"/>
  <c r="AB98" i="14"/>
  <c r="AA98" i="14"/>
  <c r="Y98" i="14"/>
  <c r="X98" i="14"/>
  <c r="V98" i="14"/>
  <c r="U98" i="14"/>
  <c r="S98" i="14"/>
  <c r="R98" i="14"/>
  <c r="P98" i="14"/>
  <c r="O98" i="14"/>
  <c r="M98" i="14"/>
  <c r="L98" i="14"/>
  <c r="J98" i="14"/>
  <c r="I98" i="14"/>
  <c r="BC87" i="14"/>
  <c r="BB87" i="14"/>
  <c r="AT87" i="14"/>
  <c r="AS87" i="14"/>
  <c r="AW87" i="14"/>
  <c r="AV87" i="14"/>
  <c r="AN87" i="14"/>
  <c r="AM87" i="14"/>
  <c r="AK87" i="14"/>
  <c r="AJ87" i="14"/>
  <c r="AB87" i="14"/>
  <c r="AA87" i="14"/>
  <c r="Y87" i="14"/>
  <c r="X87" i="14"/>
  <c r="V87" i="14"/>
  <c r="U87" i="14"/>
  <c r="S87" i="14"/>
  <c r="R87" i="14"/>
  <c r="P87" i="14"/>
  <c r="O87" i="14"/>
  <c r="M87" i="14"/>
  <c r="L87" i="14"/>
  <c r="J87" i="14"/>
  <c r="I87" i="14"/>
  <c r="BC89" i="14"/>
  <c r="BB89" i="14"/>
  <c r="AT89" i="14"/>
  <c r="AS89" i="14"/>
  <c r="AW89" i="14"/>
  <c r="AV89" i="14"/>
  <c r="AN89" i="14"/>
  <c r="AM89" i="14"/>
  <c r="AK89" i="14"/>
  <c r="AJ89" i="14"/>
  <c r="AB89" i="14"/>
  <c r="AA89" i="14"/>
  <c r="Y89" i="14"/>
  <c r="X89" i="14"/>
  <c r="V89" i="14"/>
  <c r="U89" i="14"/>
  <c r="S89" i="14"/>
  <c r="R89" i="14"/>
  <c r="P89" i="14"/>
  <c r="O89" i="14"/>
  <c r="M89" i="14"/>
  <c r="L89" i="14"/>
  <c r="J89" i="14"/>
  <c r="I89" i="14"/>
  <c r="BC47" i="14"/>
  <c r="BB47" i="14"/>
  <c r="AT47" i="14"/>
  <c r="AS47" i="14"/>
  <c r="AW47" i="14"/>
  <c r="AV47" i="14"/>
  <c r="AN47" i="14"/>
  <c r="AM47" i="14"/>
  <c r="AK47" i="14"/>
  <c r="AJ47" i="14"/>
  <c r="AB47" i="14"/>
  <c r="AA47" i="14"/>
  <c r="Y47" i="14"/>
  <c r="X47" i="14"/>
  <c r="V47" i="14"/>
  <c r="U47" i="14"/>
  <c r="S47" i="14"/>
  <c r="R47" i="14"/>
  <c r="P47" i="14"/>
  <c r="O47" i="14"/>
  <c r="M47" i="14"/>
  <c r="L47" i="14"/>
  <c r="J47" i="14"/>
  <c r="I47" i="14"/>
  <c r="BC74" i="14"/>
  <c r="BB74" i="14"/>
  <c r="AT74" i="14"/>
  <c r="AS74" i="14"/>
  <c r="AW74" i="14"/>
  <c r="AV74" i="14"/>
  <c r="AN74" i="14"/>
  <c r="AM74" i="14"/>
  <c r="AK74" i="14"/>
  <c r="AJ74" i="14"/>
  <c r="AB74" i="14"/>
  <c r="AA74" i="14"/>
  <c r="Y74" i="14"/>
  <c r="X74" i="14"/>
  <c r="V74" i="14"/>
  <c r="U74" i="14"/>
  <c r="S74" i="14"/>
  <c r="R74" i="14"/>
  <c r="P74" i="14"/>
  <c r="O74" i="14"/>
  <c r="M74" i="14"/>
  <c r="L74" i="14"/>
  <c r="J74" i="14"/>
  <c r="I74" i="14"/>
  <c r="BC66" i="14"/>
  <c r="BB66" i="14"/>
  <c r="AT66" i="14"/>
  <c r="AS66" i="14"/>
  <c r="AW66" i="14"/>
  <c r="AV66" i="14"/>
  <c r="AN66" i="14"/>
  <c r="AM66" i="14"/>
  <c r="AK66" i="14"/>
  <c r="AJ66" i="14"/>
  <c r="AB66" i="14"/>
  <c r="AA66" i="14"/>
  <c r="Y66" i="14"/>
  <c r="X66" i="14"/>
  <c r="V66" i="14"/>
  <c r="U66" i="14"/>
  <c r="S66" i="14"/>
  <c r="R66" i="14"/>
  <c r="P66" i="14"/>
  <c r="O66" i="14"/>
  <c r="M66" i="14"/>
  <c r="L66" i="14"/>
  <c r="J66" i="14"/>
  <c r="I66" i="14"/>
  <c r="BC44" i="14"/>
  <c r="BB44" i="14"/>
  <c r="AT44" i="14"/>
  <c r="AS44" i="14"/>
  <c r="AW44" i="14"/>
  <c r="AV44" i="14"/>
  <c r="AN44" i="14"/>
  <c r="AM44" i="14"/>
  <c r="AK44" i="14"/>
  <c r="AJ44" i="14"/>
  <c r="AB44" i="14"/>
  <c r="AA44" i="14"/>
  <c r="Y44" i="14"/>
  <c r="X44" i="14"/>
  <c r="V44" i="14"/>
  <c r="U44" i="14"/>
  <c r="S44" i="14"/>
  <c r="R44" i="14"/>
  <c r="P44" i="14"/>
  <c r="O44" i="14"/>
  <c r="M44" i="14"/>
  <c r="L44" i="14"/>
  <c r="J44" i="14"/>
  <c r="I44" i="14"/>
  <c r="BC65" i="14"/>
  <c r="BB65" i="14"/>
  <c r="AT65" i="14"/>
  <c r="AS65" i="14"/>
  <c r="AW65" i="14"/>
  <c r="AV65" i="14"/>
  <c r="AN65" i="14"/>
  <c r="AM65" i="14"/>
  <c r="AK65" i="14"/>
  <c r="AJ65" i="14"/>
  <c r="AB65" i="14"/>
  <c r="AA65" i="14"/>
  <c r="Y65" i="14"/>
  <c r="X65" i="14"/>
  <c r="V65" i="14"/>
  <c r="U65" i="14"/>
  <c r="S65" i="14"/>
  <c r="R65" i="14"/>
  <c r="P65" i="14"/>
  <c r="O65" i="14"/>
  <c r="M65" i="14"/>
  <c r="L65" i="14"/>
  <c r="J65" i="14"/>
  <c r="I65" i="14"/>
  <c r="BC88" i="14"/>
  <c r="BB88" i="14"/>
  <c r="AT88" i="14"/>
  <c r="AS88" i="14"/>
  <c r="AW88" i="14"/>
  <c r="AV88" i="14"/>
  <c r="AN88" i="14"/>
  <c r="AM88" i="14"/>
  <c r="AK88" i="14"/>
  <c r="AJ88" i="14"/>
  <c r="AB88" i="14"/>
  <c r="AA88" i="14"/>
  <c r="Y88" i="14"/>
  <c r="X88" i="14"/>
  <c r="V88" i="14"/>
  <c r="U88" i="14"/>
  <c r="S88" i="14"/>
  <c r="R88" i="14"/>
  <c r="P88" i="14"/>
  <c r="O88" i="14"/>
  <c r="M88" i="14"/>
  <c r="L88" i="14"/>
  <c r="J88" i="14"/>
  <c r="I88" i="14"/>
  <c r="BC81" i="14"/>
  <c r="BB81" i="14"/>
  <c r="AT81" i="14"/>
  <c r="AS81" i="14"/>
  <c r="AW81" i="14"/>
  <c r="AV81" i="14"/>
  <c r="AN81" i="14"/>
  <c r="AM81" i="14"/>
  <c r="AK81" i="14"/>
  <c r="AJ81" i="14"/>
  <c r="AB81" i="14"/>
  <c r="AA81" i="14"/>
  <c r="Y81" i="14"/>
  <c r="X81" i="14"/>
  <c r="V81" i="14"/>
  <c r="U81" i="14"/>
  <c r="S81" i="14"/>
  <c r="R81" i="14"/>
  <c r="P81" i="14"/>
  <c r="O81" i="14"/>
  <c r="M81" i="14"/>
  <c r="L81" i="14"/>
  <c r="J81" i="14"/>
  <c r="I81" i="14"/>
  <c r="BC5" i="14"/>
  <c r="BB5" i="14"/>
  <c r="AT5" i="14"/>
  <c r="AS5" i="14"/>
  <c r="AW5" i="14"/>
  <c r="AV5" i="14"/>
  <c r="AN5" i="14"/>
  <c r="AM5" i="14"/>
  <c r="AK5" i="14"/>
  <c r="AJ5" i="14"/>
  <c r="AB5" i="14"/>
  <c r="AA5" i="14"/>
  <c r="Y5" i="14"/>
  <c r="X5" i="14"/>
  <c r="V5" i="14"/>
  <c r="U5" i="14"/>
  <c r="S5" i="14"/>
  <c r="R5" i="14"/>
  <c r="P5" i="14"/>
  <c r="O5" i="14"/>
  <c r="M5" i="14"/>
  <c r="L5" i="14"/>
  <c r="J5" i="14"/>
  <c r="I5" i="14"/>
  <c r="BC86" i="14"/>
  <c r="BB86" i="14"/>
  <c r="AT86" i="14"/>
  <c r="AS86" i="14"/>
  <c r="AW86" i="14"/>
  <c r="AV86" i="14"/>
  <c r="AN86" i="14"/>
  <c r="AM86" i="14"/>
  <c r="AK86" i="14"/>
  <c r="AJ86" i="14"/>
  <c r="AB86" i="14"/>
  <c r="AA86" i="14"/>
  <c r="Y86" i="14"/>
  <c r="X86" i="14"/>
  <c r="V86" i="14"/>
  <c r="U86" i="14"/>
  <c r="S86" i="14"/>
  <c r="R86" i="14"/>
  <c r="P86" i="14"/>
  <c r="O86" i="14"/>
  <c r="M86" i="14"/>
  <c r="L86" i="14"/>
  <c r="J86" i="14"/>
  <c r="I86" i="14"/>
  <c r="BC54" i="14"/>
  <c r="BB54" i="14"/>
  <c r="AT54" i="14"/>
  <c r="AS54" i="14"/>
  <c r="AW54" i="14"/>
  <c r="AV54" i="14"/>
  <c r="AN54" i="14"/>
  <c r="AM54" i="14"/>
  <c r="AK54" i="14"/>
  <c r="AJ54" i="14"/>
  <c r="AB54" i="14"/>
  <c r="AA54" i="14"/>
  <c r="Y54" i="14"/>
  <c r="X54" i="14"/>
  <c r="V54" i="14"/>
  <c r="U54" i="14"/>
  <c r="S54" i="14"/>
  <c r="R54" i="14"/>
  <c r="P54" i="14"/>
  <c r="O54" i="14"/>
  <c r="M54" i="14"/>
  <c r="L54" i="14"/>
  <c r="J54" i="14"/>
  <c r="I54" i="14"/>
  <c r="BC84" i="14"/>
  <c r="BB84" i="14"/>
  <c r="AT84" i="14"/>
  <c r="AS84" i="14"/>
  <c r="AW84" i="14"/>
  <c r="AV84" i="14"/>
  <c r="AN84" i="14"/>
  <c r="AM84" i="14"/>
  <c r="AK84" i="14"/>
  <c r="AJ84" i="14"/>
  <c r="AB84" i="14"/>
  <c r="AA84" i="14"/>
  <c r="Y84" i="14"/>
  <c r="X84" i="14"/>
  <c r="V84" i="14"/>
  <c r="U84" i="14"/>
  <c r="S84" i="14"/>
  <c r="R84" i="14"/>
  <c r="P84" i="14"/>
  <c r="O84" i="14"/>
  <c r="M84" i="14"/>
  <c r="L84" i="14"/>
  <c r="J84" i="14"/>
  <c r="I84" i="14"/>
  <c r="BC100" i="14"/>
  <c r="BB100" i="14"/>
  <c r="AT100" i="14"/>
  <c r="AS100" i="14"/>
  <c r="AW100" i="14"/>
  <c r="AV100" i="14"/>
  <c r="AN100" i="14"/>
  <c r="AM100" i="14"/>
  <c r="AK100" i="14"/>
  <c r="AJ100" i="14"/>
  <c r="AB100" i="14"/>
  <c r="AA100" i="14"/>
  <c r="Y100" i="14"/>
  <c r="X100" i="14"/>
  <c r="V100" i="14"/>
  <c r="U100" i="14"/>
  <c r="S100" i="14"/>
  <c r="R100" i="14"/>
  <c r="P100" i="14"/>
  <c r="O100" i="14"/>
  <c r="M100" i="14"/>
  <c r="L100" i="14"/>
  <c r="J100" i="14"/>
  <c r="I100" i="14"/>
  <c r="BC76" i="14"/>
  <c r="BB76" i="14"/>
  <c r="AT76" i="14"/>
  <c r="AS76" i="14"/>
  <c r="AW76" i="14"/>
  <c r="AV76" i="14"/>
  <c r="AN76" i="14"/>
  <c r="AM76" i="14"/>
  <c r="AK76" i="14"/>
  <c r="AJ76" i="14"/>
  <c r="AB76" i="14"/>
  <c r="AA76" i="14"/>
  <c r="Y76" i="14"/>
  <c r="X76" i="14"/>
  <c r="V76" i="14"/>
  <c r="U76" i="14"/>
  <c r="S76" i="14"/>
  <c r="R76" i="14"/>
  <c r="P76" i="14"/>
  <c r="O76" i="14"/>
  <c r="M76" i="14"/>
  <c r="L76" i="14"/>
  <c r="J76" i="14"/>
  <c r="I76" i="14"/>
  <c r="BC43" i="14"/>
  <c r="BB43" i="14"/>
  <c r="AT43" i="14"/>
  <c r="AS43" i="14"/>
  <c r="AW43" i="14"/>
  <c r="AV43" i="14"/>
  <c r="AN43" i="14"/>
  <c r="AM43" i="14"/>
  <c r="AK43" i="14"/>
  <c r="AJ43" i="14"/>
  <c r="AB43" i="14"/>
  <c r="AA43" i="14"/>
  <c r="Y43" i="14"/>
  <c r="X43" i="14"/>
  <c r="V43" i="14"/>
  <c r="U43" i="14"/>
  <c r="S43" i="14"/>
  <c r="R43" i="14"/>
  <c r="P43" i="14"/>
  <c r="O43" i="14"/>
  <c r="M43" i="14"/>
  <c r="L43" i="14"/>
  <c r="J43" i="14"/>
  <c r="I43" i="14"/>
  <c r="BC102" i="14"/>
  <c r="BB102" i="14"/>
  <c r="AT102" i="14"/>
  <c r="AS102" i="14"/>
  <c r="AW102" i="14"/>
  <c r="AV102" i="14"/>
  <c r="AN102" i="14"/>
  <c r="AM102" i="14"/>
  <c r="AK102" i="14"/>
  <c r="AJ102" i="14"/>
  <c r="AB102" i="14"/>
  <c r="AA102" i="14"/>
  <c r="Y102" i="14"/>
  <c r="X102" i="14"/>
  <c r="V102" i="14"/>
  <c r="U102" i="14"/>
  <c r="S102" i="14"/>
  <c r="R102" i="14"/>
  <c r="P102" i="14"/>
  <c r="O102" i="14"/>
  <c r="M102" i="14"/>
  <c r="L102" i="14"/>
  <c r="J102" i="14"/>
  <c r="I102" i="14"/>
  <c r="BC101" i="14"/>
  <c r="BB101" i="14"/>
  <c r="AT101" i="14"/>
  <c r="AS101" i="14"/>
  <c r="AW101" i="14"/>
  <c r="AV101" i="14"/>
  <c r="AN101" i="14"/>
  <c r="AM101" i="14"/>
  <c r="AK101" i="14"/>
  <c r="AJ101" i="14"/>
  <c r="AB101" i="14"/>
  <c r="AA101" i="14"/>
  <c r="Y101" i="14"/>
  <c r="X101" i="14"/>
  <c r="V101" i="14"/>
  <c r="U101" i="14"/>
  <c r="S101" i="14"/>
  <c r="R101" i="14"/>
  <c r="P101" i="14"/>
  <c r="O101" i="14"/>
  <c r="M101" i="14"/>
  <c r="L101" i="14"/>
  <c r="J101" i="14"/>
  <c r="I101" i="14"/>
  <c r="BC39" i="14"/>
  <c r="BB39" i="14"/>
  <c r="AT39" i="14"/>
  <c r="AS39" i="14"/>
  <c r="AW39" i="14"/>
  <c r="AV39" i="14"/>
  <c r="AN39" i="14"/>
  <c r="AM39" i="14"/>
  <c r="AK39" i="14"/>
  <c r="AJ39" i="14"/>
  <c r="AB39" i="14"/>
  <c r="AA39" i="14"/>
  <c r="Y39" i="14"/>
  <c r="X39" i="14"/>
  <c r="V39" i="14"/>
  <c r="U39" i="14"/>
  <c r="S39" i="14"/>
  <c r="R39" i="14"/>
  <c r="P39" i="14"/>
  <c r="O39" i="14"/>
  <c r="M39" i="14"/>
  <c r="L39" i="14"/>
  <c r="J39" i="14"/>
  <c r="I39" i="14"/>
  <c r="BC99" i="14"/>
  <c r="BB99" i="14"/>
  <c r="AT99" i="14"/>
  <c r="AS99" i="14"/>
  <c r="AW99" i="14"/>
  <c r="AV99" i="14"/>
  <c r="AN99" i="14"/>
  <c r="AM99" i="14"/>
  <c r="AK99" i="14"/>
  <c r="AJ99" i="14"/>
  <c r="AB99" i="14"/>
  <c r="AA99" i="14"/>
  <c r="Y99" i="14"/>
  <c r="X99" i="14"/>
  <c r="V99" i="14"/>
  <c r="U99" i="14"/>
  <c r="S99" i="14"/>
  <c r="R99" i="14"/>
  <c r="P99" i="14"/>
  <c r="O99" i="14"/>
  <c r="M99" i="14"/>
  <c r="L99" i="14"/>
  <c r="J99" i="14"/>
  <c r="I99" i="14"/>
  <c r="BC52" i="14"/>
  <c r="BB52" i="14"/>
  <c r="AT52" i="14"/>
  <c r="AS52" i="14"/>
  <c r="AW52" i="14"/>
  <c r="AV52" i="14"/>
  <c r="AN52" i="14"/>
  <c r="AM52" i="14"/>
  <c r="AK52" i="14"/>
  <c r="AJ52" i="14"/>
  <c r="AB52" i="14"/>
  <c r="AA52" i="14"/>
  <c r="Y52" i="14"/>
  <c r="X52" i="14"/>
  <c r="V52" i="14"/>
  <c r="U52" i="14"/>
  <c r="S52" i="14"/>
  <c r="R52" i="14"/>
  <c r="P52" i="14"/>
  <c r="O52" i="14"/>
  <c r="M52" i="14"/>
  <c r="L52" i="14"/>
  <c r="J52" i="14"/>
  <c r="I52" i="14"/>
  <c r="BC93" i="14"/>
  <c r="BB93" i="14"/>
  <c r="AT93" i="14"/>
  <c r="AS93" i="14"/>
  <c r="AW93" i="14"/>
  <c r="AV93" i="14"/>
  <c r="AN93" i="14"/>
  <c r="AM93" i="14"/>
  <c r="AK93" i="14"/>
  <c r="AJ93" i="14"/>
  <c r="AB93" i="14"/>
  <c r="AA93" i="14"/>
  <c r="Y93" i="14"/>
  <c r="X93" i="14"/>
  <c r="V93" i="14"/>
  <c r="U93" i="14"/>
  <c r="S93" i="14"/>
  <c r="R93" i="14"/>
  <c r="P93" i="14"/>
  <c r="O93" i="14"/>
  <c r="M93" i="14"/>
  <c r="L93" i="14"/>
  <c r="J93" i="14"/>
  <c r="I93" i="14"/>
  <c r="BC40" i="14"/>
  <c r="BB40" i="14"/>
  <c r="AT40" i="14"/>
  <c r="AS40" i="14"/>
  <c r="AW40" i="14"/>
  <c r="AV40" i="14"/>
  <c r="AN40" i="14"/>
  <c r="AM40" i="14"/>
  <c r="AK40" i="14"/>
  <c r="AJ40" i="14"/>
  <c r="AB40" i="14"/>
  <c r="AA40" i="14"/>
  <c r="Y40" i="14"/>
  <c r="X40" i="14"/>
  <c r="V40" i="14"/>
  <c r="U40" i="14"/>
  <c r="S40" i="14"/>
  <c r="R40" i="14"/>
  <c r="P40" i="14"/>
  <c r="O40" i="14"/>
  <c r="M40" i="14"/>
  <c r="L40" i="14"/>
  <c r="J40" i="14"/>
  <c r="I40" i="14"/>
  <c r="BC15" i="14"/>
  <c r="BB15" i="14"/>
  <c r="AT15" i="14"/>
  <c r="AS15" i="14"/>
  <c r="AW15" i="14"/>
  <c r="AV15" i="14"/>
  <c r="AN15" i="14"/>
  <c r="AM15" i="14"/>
  <c r="AK15" i="14"/>
  <c r="AJ15" i="14"/>
  <c r="AB15" i="14"/>
  <c r="AA15" i="14"/>
  <c r="Y15" i="14"/>
  <c r="X15" i="14"/>
  <c r="V15" i="14"/>
  <c r="U15" i="14"/>
  <c r="S15" i="14"/>
  <c r="R15" i="14"/>
  <c r="P15" i="14"/>
  <c r="O15" i="14"/>
  <c r="M15" i="14"/>
  <c r="L15" i="14"/>
  <c r="J15" i="14"/>
  <c r="I15" i="14"/>
  <c r="BC97" i="14"/>
  <c r="BB97" i="14"/>
  <c r="AT97" i="14"/>
  <c r="AS97" i="14"/>
  <c r="AW97" i="14"/>
  <c r="AV97" i="14"/>
  <c r="AN97" i="14"/>
  <c r="AM97" i="14"/>
  <c r="AK97" i="14"/>
  <c r="AJ97" i="14"/>
  <c r="AB97" i="14"/>
  <c r="AA97" i="14"/>
  <c r="Y97" i="14"/>
  <c r="X97" i="14"/>
  <c r="V97" i="14"/>
  <c r="U97" i="14"/>
  <c r="S97" i="14"/>
  <c r="R97" i="14"/>
  <c r="P97" i="14"/>
  <c r="O97" i="14"/>
  <c r="M97" i="14"/>
  <c r="L97" i="14"/>
  <c r="J97" i="14"/>
  <c r="I97" i="14"/>
  <c r="BC28" i="14"/>
  <c r="BB28" i="14"/>
  <c r="AT28" i="14"/>
  <c r="AS28" i="14"/>
  <c r="AW28" i="14"/>
  <c r="AV28" i="14"/>
  <c r="AN28" i="14"/>
  <c r="AM28" i="14"/>
  <c r="AK28" i="14"/>
  <c r="AJ28" i="14"/>
  <c r="AB28" i="14"/>
  <c r="AA28" i="14"/>
  <c r="Y28" i="14"/>
  <c r="X28" i="14"/>
  <c r="V28" i="14"/>
  <c r="U28" i="14"/>
  <c r="S28" i="14"/>
  <c r="R28" i="14"/>
  <c r="P28" i="14"/>
  <c r="O28" i="14"/>
  <c r="M28" i="14"/>
  <c r="L28" i="14"/>
  <c r="J28" i="14"/>
  <c r="I28" i="14"/>
  <c r="BC45" i="14"/>
  <c r="BB45" i="14"/>
  <c r="AT45" i="14"/>
  <c r="AS45" i="14"/>
  <c r="AW45" i="14"/>
  <c r="AV45" i="14"/>
  <c r="AN45" i="14"/>
  <c r="AM45" i="14"/>
  <c r="AK45" i="14"/>
  <c r="AJ45" i="14"/>
  <c r="AB45" i="14"/>
  <c r="AA45" i="14"/>
  <c r="Y45" i="14"/>
  <c r="X45" i="14"/>
  <c r="V45" i="14"/>
  <c r="U45" i="14"/>
  <c r="S45" i="14"/>
  <c r="R45" i="14"/>
  <c r="P45" i="14"/>
  <c r="O45" i="14"/>
  <c r="M45" i="14"/>
  <c r="L45" i="14"/>
  <c r="J45" i="14"/>
  <c r="I45" i="14"/>
  <c r="BC41" i="14"/>
  <c r="BB41" i="14"/>
  <c r="AT41" i="14"/>
  <c r="AS41" i="14"/>
  <c r="AW41" i="14"/>
  <c r="AV41" i="14"/>
  <c r="AN41" i="14"/>
  <c r="AM41" i="14"/>
  <c r="AK41" i="14"/>
  <c r="AJ41" i="14"/>
  <c r="AB41" i="14"/>
  <c r="AA41" i="14"/>
  <c r="Y41" i="14"/>
  <c r="X41" i="14"/>
  <c r="V41" i="14"/>
  <c r="U41" i="14"/>
  <c r="S41" i="14"/>
  <c r="R41" i="14"/>
  <c r="P41" i="14"/>
  <c r="O41" i="14"/>
  <c r="M41" i="14"/>
  <c r="L41" i="14"/>
  <c r="J41" i="14"/>
  <c r="I41" i="14"/>
  <c r="BC96" i="14"/>
  <c r="BB96" i="14"/>
  <c r="AT96" i="14"/>
  <c r="AS96" i="14"/>
  <c r="AW96" i="14"/>
  <c r="AV96" i="14"/>
  <c r="AN96" i="14"/>
  <c r="AM96" i="14"/>
  <c r="AK96" i="14"/>
  <c r="AJ96" i="14"/>
  <c r="AB96" i="14"/>
  <c r="AA96" i="14"/>
  <c r="Y96" i="14"/>
  <c r="X96" i="14"/>
  <c r="V96" i="14"/>
  <c r="U96" i="14"/>
  <c r="S96" i="14"/>
  <c r="R96" i="14"/>
  <c r="P96" i="14"/>
  <c r="O96" i="14"/>
  <c r="M96" i="14"/>
  <c r="L96" i="14"/>
  <c r="J96" i="14"/>
  <c r="I96" i="14"/>
  <c r="BC72" i="14"/>
  <c r="BB72" i="14"/>
  <c r="AT72" i="14"/>
  <c r="AS72" i="14"/>
  <c r="AW72" i="14"/>
  <c r="AV72" i="14"/>
  <c r="AN72" i="14"/>
  <c r="AM72" i="14"/>
  <c r="AK72" i="14"/>
  <c r="AJ72" i="14"/>
  <c r="AB72" i="14"/>
  <c r="AA72" i="14"/>
  <c r="Y72" i="14"/>
  <c r="X72" i="14"/>
  <c r="V72" i="14"/>
  <c r="U72" i="14"/>
  <c r="S72" i="14"/>
  <c r="R72" i="14"/>
  <c r="P72" i="14"/>
  <c r="O72" i="14"/>
  <c r="M72" i="14"/>
  <c r="L72" i="14"/>
  <c r="J72" i="14"/>
  <c r="I72" i="14"/>
  <c r="BC95" i="14"/>
  <c r="BB95" i="14"/>
  <c r="AT95" i="14"/>
  <c r="AS95" i="14"/>
  <c r="AW95" i="14"/>
  <c r="AV95" i="14"/>
  <c r="AN95" i="14"/>
  <c r="AM95" i="14"/>
  <c r="AK95" i="14"/>
  <c r="AJ95" i="14"/>
  <c r="AB95" i="14"/>
  <c r="AA95" i="14"/>
  <c r="Y95" i="14"/>
  <c r="X95" i="14"/>
  <c r="V95" i="14"/>
  <c r="U95" i="14"/>
  <c r="S95" i="14"/>
  <c r="R95" i="14"/>
  <c r="P95" i="14"/>
  <c r="O95" i="14"/>
  <c r="M95" i="14"/>
  <c r="L95" i="14"/>
  <c r="J95" i="14"/>
  <c r="I95" i="14"/>
  <c r="BC7" i="14"/>
  <c r="BB7" i="14"/>
  <c r="AT7" i="14"/>
  <c r="AS7" i="14"/>
  <c r="AW7" i="14"/>
  <c r="AV7" i="14"/>
  <c r="AN7" i="14"/>
  <c r="AM7" i="14"/>
  <c r="AK7" i="14"/>
  <c r="AJ7" i="14"/>
  <c r="AB7" i="14"/>
  <c r="AA7" i="14"/>
  <c r="Y7" i="14"/>
  <c r="X7" i="14"/>
  <c r="V7" i="14"/>
  <c r="U7" i="14"/>
  <c r="S7" i="14"/>
  <c r="R7" i="14"/>
  <c r="P7" i="14"/>
  <c r="O7" i="14"/>
  <c r="M7" i="14"/>
  <c r="L7" i="14"/>
  <c r="J7" i="14"/>
  <c r="I7" i="14"/>
  <c r="BC17" i="14"/>
  <c r="BB17" i="14"/>
  <c r="AT17" i="14"/>
  <c r="AS17" i="14"/>
  <c r="AW17" i="14"/>
  <c r="AV17" i="14"/>
  <c r="AN17" i="14"/>
  <c r="AM17" i="14"/>
  <c r="AK17" i="14"/>
  <c r="AJ17" i="14"/>
  <c r="AB17" i="14"/>
  <c r="AA17" i="14"/>
  <c r="Y17" i="14"/>
  <c r="X17" i="14"/>
  <c r="V17" i="14"/>
  <c r="U17" i="14"/>
  <c r="S17" i="14"/>
  <c r="R17" i="14"/>
  <c r="P17" i="14"/>
  <c r="O17" i="14"/>
  <c r="M17" i="14"/>
  <c r="L17" i="14"/>
  <c r="J17" i="14"/>
  <c r="I17" i="14"/>
  <c r="BC26" i="14"/>
  <c r="BB26" i="14"/>
  <c r="AT26" i="14"/>
  <c r="AS26" i="14"/>
  <c r="AW26" i="14"/>
  <c r="AV26" i="14"/>
  <c r="AN26" i="14"/>
  <c r="AM26" i="14"/>
  <c r="AK26" i="14"/>
  <c r="AJ26" i="14"/>
  <c r="AB26" i="14"/>
  <c r="AA26" i="14"/>
  <c r="Y26" i="14"/>
  <c r="X26" i="14"/>
  <c r="V26" i="14"/>
  <c r="U26" i="14"/>
  <c r="S26" i="14"/>
  <c r="R26" i="14"/>
  <c r="P26" i="14"/>
  <c r="O26" i="14"/>
  <c r="M26" i="14"/>
  <c r="L26" i="14"/>
  <c r="J26" i="14"/>
  <c r="I26" i="14"/>
  <c r="BC64" i="14"/>
  <c r="BB64" i="14"/>
  <c r="AT64" i="14"/>
  <c r="AS64" i="14"/>
  <c r="AW64" i="14"/>
  <c r="AV64" i="14"/>
  <c r="AN64" i="14"/>
  <c r="AM64" i="14"/>
  <c r="AK64" i="14"/>
  <c r="AJ64" i="14"/>
  <c r="AB64" i="14"/>
  <c r="AA64" i="14"/>
  <c r="Y64" i="14"/>
  <c r="X64" i="14"/>
  <c r="V64" i="14"/>
  <c r="U64" i="14"/>
  <c r="S64" i="14"/>
  <c r="R64" i="14"/>
  <c r="P64" i="14"/>
  <c r="O64" i="14"/>
  <c r="M64" i="14"/>
  <c r="L64" i="14"/>
  <c r="J64" i="14"/>
  <c r="I64" i="14"/>
  <c r="BC18" i="14"/>
  <c r="BB18" i="14"/>
  <c r="AT18" i="14"/>
  <c r="AS18" i="14"/>
  <c r="AW18" i="14"/>
  <c r="AV18" i="14"/>
  <c r="AN18" i="14"/>
  <c r="AM18" i="14"/>
  <c r="AK18" i="14"/>
  <c r="AJ18" i="14"/>
  <c r="AB18" i="14"/>
  <c r="AA18" i="14"/>
  <c r="Y18" i="14"/>
  <c r="X18" i="14"/>
  <c r="V18" i="14"/>
  <c r="U18" i="14"/>
  <c r="S18" i="14"/>
  <c r="R18" i="14"/>
  <c r="P18" i="14"/>
  <c r="O18" i="14"/>
  <c r="M18" i="14"/>
  <c r="L18" i="14"/>
  <c r="J18" i="14"/>
  <c r="I18" i="14"/>
  <c r="BC71" i="14"/>
  <c r="BB71" i="14"/>
  <c r="AT71" i="14"/>
  <c r="AS71" i="14"/>
  <c r="AW71" i="14"/>
  <c r="AV71" i="14"/>
  <c r="AN71" i="14"/>
  <c r="AM71" i="14"/>
  <c r="AK71" i="14"/>
  <c r="AJ71" i="14"/>
  <c r="AB71" i="14"/>
  <c r="AA71" i="14"/>
  <c r="Y71" i="14"/>
  <c r="X71" i="14"/>
  <c r="V71" i="14"/>
  <c r="U71" i="14"/>
  <c r="S71" i="14"/>
  <c r="R71" i="14"/>
  <c r="P71" i="14"/>
  <c r="O71" i="14"/>
  <c r="M71" i="14"/>
  <c r="L71" i="14"/>
  <c r="J71" i="14"/>
  <c r="I71" i="14"/>
  <c r="BC20" i="14"/>
  <c r="BB20" i="14"/>
  <c r="AT20" i="14"/>
  <c r="AS20" i="14"/>
  <c r="AW20" i="14"/>
  <c r="AV20" i="14"/>
  <c r="AN20" i="14"/>
  <c r="AM20" i="14"/>
  <c r="AK20" i="14"/>
  <c r="AJ20" i="14"/>
  <c r="AB20" i="14"/>
  <c r="AA20" i="14"/>
  <c r="Y20" i="14"/>
  <c r="X20" i="14"/>
  <c r="V20" i="14"/>
  <c r="U20" i="14"/>
  <c r="S20" i="14"/>
  <c r="R20" i="14"/>
  <c r="P20" i="14"/>
  <c r="O20" i="14"/>
  <c r="M20" i="14"/>
  <c r="L20" i="14"/>
  <c r="J20" i="14"/>
  <c r="I20" i="14"/>
  <c r="BC6" i="14"/>
  <c r="BB6" i="14"/>
  <c r="AT6" i="14"/>
  <c r="AS6" i="14"/>
  <c r="AW6" i="14"/>
  <c r="AV6" i="14"/>
  <c r="AN6" i="14"/>
  <c r="AM6" i="14"/>
  <c r="AK6" i="14"/>
  <c r="AJ6" i="14"/>
  <c r="AB6" i="14"/>
  <c r="AA6" i="14"/>
  <c r="Y6" i="14"/>
  <c r="X6" i="14"/>
  <c r="V6" i="14"/>
  <c r="U6" i="14"/>
  <c r="S6" i="14"/>
  <c r="R6" i="14"/>
  <c r="P6" i="14"/>
  <c r="O6" i="14"/>
  <c r="M6" i="14"/>
  <c r="L6" i="14"/>
  <c r="J6" i="14"/>
  <c r="I6" i="14"/>
  <c r="BC73" i="14"/>
  <c r="BB73" i="14"/>
  <c r="AT73" i="14"/>
  <c r="AS73" i="14"/>
  <c r="AW73" i="14"/>
  <c r="AV73" i="14"/>
  <c r="AN73" i="14"/>
  <c r="AM73" i="14"/>
  <c r="AK73" i="14"/>
  <c r="AJ73" i="14"/>
  <c r="AB73" i="14"/>
  <c r="AA73" i="14"/>
  <c r="Y73" i="14"/>
  <c r="X73" i="14"/>
  <c r="V73" i="14"/>
  <c r="U73" i="14"/>
  <c r="S73" i="14"/>
  <c r="R73" i="14"/>
  <c r="P73" i="14"/>
  <c r="O73" i="14"/>
  <c r="M73" i="14"/>
  <c r="L73" i="14"/>
  <c r="J73" i="14"/>
  <c r="I73" i="14"/>
  <c r="BC51" i="14"/>
  <c r="BB51" i="14"/>
  <c r="AT51" i="14"/>
  <c r="AS51" i="14"/>
  <c r="AW51" i="14"/>
  <c r="AV51" i="14"/>
  <c r="AN51" i="14"/>
  <c r="AM51" i="14"/>
  <c r="AK51" i="14"/>
  <c r="AJ51" i="14"/>
  <c r="AB51" i="14"/>
  <c r="AA51" i="14"/>
  <c r="Y51" i="14"/>
  <c r="X51" i="14"/>
  <c r="V51" i="14"/>
  <c r="U51" i="14"/>
  <c r="S51" i="14"/>
  <c r="R51" i="14"/>
  <c r="P51" i="14"/>
  <c r="O51" i="14"/>
  <c r="M51" i="14"/>
  <c r="L51" i="14"/>
  <c r="J51" i="14"/>
  <c r="I51" i="14"/>
  <c r="BC12" i="14"/>
  <c r="BB12" i="14"/>
  <c r="AT12" i="14"/>
  <c r="AS12" i="14"/>
  <c r="AW12" i="14"/>
  <c r="AV12" i="14"/>
  <c r="AN12" i="14"/>
  <c r="AM12" i="14"/>
  <c r="AK12" i="14"/>
  <c r="AJ12" i="14"/>
  <c r="AB12" i="14"/>
  <c r="AA12" i="14"/>
  <c r="Y12" i="14"/>
  <c r="X12" i="14"/>
  <c r="V12" i="14"/>
  <c r="U12" i="14"/>
  <c r="S12" i="14"/>
  <c r="R12" i="14"/>
  <c r="P12" i="14"/>
  <c r="O12" i="14"/>
  <c r="M12" i="14"/>
  <c r="L12" i="14"/>
  <c r="J12" i="14"/>
  <c r="I12" i="14"/>
  <c r="BC70" i="14"/>
  <c r="BB70" i="14"/>
  <c r="AT70" i="14"/>
  <c r="AS70" i="14"/>
  <c r="AW70" i="14"/>
  <c r="AV70" i="14"/>
  <c r="AN70" i="14"/>
  <c r="AM70" i="14"/>
  <c r="AK70" i="14"/>
  <c r="AJ70" i="14"/>
  <c r="AB70" i="14"/>
  <c r="AA70" i="14"/>
  <c r="Y70" i="14"/>
  <c r="X70" i="14"/>
  <c r="V70" i="14"/>
  <c r="U70" i="14"/>
  <c r="S70" i="14"/>
  <c r="R70" i="14"/>
  <c r="P70" i="14"/>
  <c r="O70" i="14"/>
  <c r="M70" i="14"/>
  <c r="L70" i="14"/>
  <c r="J70" i="14"/>
  <c r="I70" i="14"/>
  <c r="BC67" i="14"/>
  <c r="BB67" i="14"/>
  <c r="AT67" i="14"/>
  <c r="AS67" i="14"/>
  <c r="AW67" i="14"/>
  <c r="AV67" i="14"/>
  <c r="AN67" i="14"/>
  <c r="AM67" i="14"/>
  <c r="AK67" i="14"/>
  <c r="AJ67" i="14"/>
  <c r="AB67" i="14"/>
  <c r="AA67" i="14"/>
  <c r="Y67" i="14"/>
  <c r="X67" i="14"/>
  <c r="V67" i="14"/>
  <c r="U67" i="14"/>
  <c r="S67" i="14"/>
  <c r="R67" i="14"/>
  <c r="P67" i="14"/>
  <c r="O67" i="14"/>
  <c r="M67" i="14"/>
  <c r="L67" i="14"/>
  <c r="J67" i="14"/>
  <c r="I67" i="14"/>
  <c r="BC85" i="14"/>
  <c r="BB85" i="14"/>
  <c r="AT85" i="14"/>
  <c r="AS85" i="14"/>
  <c r="AW85" i="14"/>
  <c r="AV85" i="14"/>
  <c r="AN85" i="14"/>
  <c r="AM85" i="14"/>
  <c r="AK85" i="14"/>
  <c r="AJ85" i="14"/>
  <c r="AB85" i="14"/>
  <c r="AA85" i="14"/>
  <c r="Y85" i="14"/>
  <c r="X85" i="14"/>
  <c r="V85" i="14"/>
  <c r="U85" i="14"/>
  <c r="S85" i="14"/>
  <c r="R85" i="14"/>
  <c r="P85" i="14"/>
  <c r="O85" i="14"/>
  <c r="M85" i="14"/>
  <c r="L85" i="14"/>
  <c r="J85" i="14"/>
  <c r="I85" i="14"/>
  <c r="E85" i="14" s="1"/>
  <c r="BC56" i="14"/>
  <c r="BB56" i="14"/>
  <c r="AT56" i="14"/>
  <c r="AS56" i="14"/>
  <c r="AW56" i="14"/>
  <c r="AV56" i="14"/>
  <c r="AN56" i="14"/>
  <c r="AM56" i="14"/>
  <c r="AK56" i="14"/>
  <c r="AJ56" i="14"/>
  <c r="AB56" i="14"/>
  <c r="AA56" i="14"/>
  <c r="Y56" i="14"/>
  <c r="X56" i="14"/>
  <c r="V56" i="14"/>
  <c r="U56" i="14"/>
  <c r="S56" i="14"/>
  <c r="R56" i="14"/>
  <c r="P56" i="14"/>
  <c r="O56" i="14"/>
  <c r="M56" i="14"/>
  <c r="L56" i="14"/>
  <c r="J56" i="14"/>
  <c r="I56" i="14"/>
  <c r="E56" i="14" s="1"/>
  <c r="BC62" i="14"/>
  <c r="BB62" i="14"/>
  <c r="AT62" i="14"/>
  <c r="AS62" i="14"/>
  <c r="AW62" i="14"/>
  <c r="AV62" i="14"/>
  <c r="AN62" i="14"/>
  <c r="AM62" i="14"/>
  <c r="AK62" i="14"/>
  <c r="AJ62" i="14"/>
  <c r="AB62" i="14"/>
  <c r="AA62" i="14"/>
  <c r="Y62" i="14"/>
  <c r="X62" i="14"/>
  <c r="V62" i="14"/>
  <c r="U62" i="14"/>
  <c r="S62" i="14"/>
  <c r="R62" i="14"/>
  <c r="P62" i="14"/>
  <c r="O62" i="14"/>
  <c r="M62" i="14"/>
  <c r="L62" i="14"/>
  <c r="J62" i="14"/>
  <c r="I62" i="14"/>
  <c r="E62" i="14" s="1"/>
  <c r="BC23" i="14"/>
  <c r="BB23" i="14"/>
  <c r="AT23" i="14"/>
  <c r="AS23" i="14"/>
  <c r="AW23" i="14"/>
  <c r="AV23" i="14"/>
  <c r="AN23" i="14"/>
  <c r="AM23" i="14"/>
  <c r="AK23" i="14"/>
  <c r="AJ23" i="14"/>
  <c r="AB23" i="14"/>
  <c r="AA23" i="14"/>
  <c r="Y23" i="14"/>
  <c r="X23" i="14"/>
  <c r="V23" i="14"/>
  <c r="U23" i="14"/>
  <c r="S23" i="14"/>
  <c r="R23" i="14"/>
  <c r="P23" i="14"/>
  <c r="O23" i="14"/>
  <c r="M23" i="14"/>
  <c r="L23" i="14"/>
  <c r="J23" i="14"/>
  <c r="I23" i="14"/>
  <c r="E23" i="14" s="1"/>
  <c r="BC68" i="14"/>
  <c r="BB68" i="14"/>
  <c r="AT68" i="14"/>
  <c r="AS68" i="14"/>
  <c r="AW68" i="14"/>
  <c r="AV68" i="14"/>
  <c r="AN68" i="14"/>
  <c r="AM68" i="14"/>
  <c r="AK68" i="14"/>
  <c r="AJ68" i="14"/>
  <c r="AB68" i="14"/>
  <c r="AA68" i="14"/>
  <c r="Y68" i="14"/>
  <c r="X68" i="14"/>
  <c r="V68" i="14"/>
  <c r="U68" i="14"/>
  <c r="S68" i="14"/>
  <c r="R68" i="14"/>
  <c r="P68" i="14"/>
  <c r="O68" i="14"/>
  <c r="M68" i="14"/>
  <c r="L68" i="14"/>
  <c r="J68" i="14"/>
  <c r="I68" i="14"/>
  <c r="E68" i="14" s="1"/>
  <c r="BC77" i="14"/>
  <c r="BB77" i="14"/>
  <c r="AT77" i="14"/>
  <c r="AS77" i="14"/>
  <c r="AW77" i="14"/>
  <c r="AV77" i="14"/>
  <c r="AN77" i="14"/>
  <c r="AM77" i="14"/>
  <c r="AK77" i="14"/>
  <c r="AJ77" i="14"/>
  <c r="AB77" i="14"/>
  <c r="AA77" i="14"/>
  <c r="Y77" i="14"/>
  <c r="X77" i="14"/>
  <c r="V77" i="14"/>
  <c r="U77" i="14"/>
  <c r="S77" i="14"/>
  <c r="R77" i="14"/>
  <c r="P77" i="14"/>
  <c r="O77" i="14"/>
  <c r="M77" i="14"/>
  <c r="L77" i="14"/>
  <c r="J77" i="14"/>
  <c r="I77" i="14"/>
  <c r="E77" i="14" s="1"/>
  <c r="BC8" i="14"/>
  <c r="BB8" i="14"/>
  <c r="AT8" i="14"/>
  <c r="AS8" i="14"/>
  <c r="AW8" i="14"/>
  <c r="AV8" i="14"/>
  <c r="AN8" i="14"/>
  <c r="AM8" i="14"/>
  <c r="AK8" i="14"/>
  <c r="AJ8" i="14"/>
  <c r="AB8" i="14"/>
  <c r="AA8" i="14"/>
  <c r="Y8" i="14"/>
  <c r="X8" i="14"/>
  <c r="V8" i="14"/>
  <c r="U8" i="14"/>
  <c r="S8" i="14"/>
  <c r="R8" i="14"/>
  <c r="P8" i="14"/>
  <c r="O8" i="14"/>
  <c r="M8" i="14"/>
  <c r="L8" i="14"/>
  <c r="J8" i="14"/>
  <c r="I8" i="14"/>
  <c r="E8" i="14" s="1"/>
  <c r="BC59" i="14"/>
  <c r="BB59" i="14"/>
  <c r="AT59" i="14"/>
  <c r="AS59" i="14"/>
  <c r="AW59" i="14"/>
  <c r="AV59" i="14"/>
  <c r="AN59" i="14"/>
  <c r="AM59" i="14"/>
  <c r="AK59" i="14"/>
  <c r="AJ59" i="14"/>
  <c r="AB59" i="14"/>
  <c r="AA59" i="14"/>
  <c r="Y59" i="14"/>
  <c r="X59" i="14"/>
  <c r="V59" i="14"/>
  <c r="U59" i="14"/>
  <c r="S59" i="14"/>
  <c r="R59" i="14"/>
  <c r="P59" i="14"/>
  <c r="O59" i="14"/>
  <c r="M59" i="14"/>
  <c r="L59" i="14"/>
  <c r="J59" i="14"/>
  <c r="I59" i="14"/>
  <c r="E59" i="14" s="1"/>
  <c r="BC60" i="14"/>
  <c r="BB60" i="14"/>
  <c r="AT60" i="14"/>
  <c r="AS60" i="14"/>
  <c r="AW60" i="14"/>
  <c r="AV60" i="14"/>
  <c r="AN60" i="14"/>
  <c r="AM60" i="14"/>
  <c r="AK60" i="14"/>
  <c r="AJ60" i="14"/>
  <c r="AB60" i="14"/>
  <c r="AA60" i="14"/>
  <c r="Y60" i="14"/>
  <c r="X60" i="14"/>
  <c r="V60" i="14"/>
  <c r="U60" i="14"/>
  <c r="S60" i="14"/>
  <c r="R60" i="14"/>
  <c r="P60" i="14"/>
  <c r="O60" i="14"/>
  <c r="M60" i="14"/>
  <c r="L60" i="14"/>
  <c r="J60" i="14"/>
  <c r="I60" i="14"/>
  <c r="E60" i="14" s="1"/>
  <c r="BC63" i="14"/>
  <c r="BB63" i="14"/>
  <c r="AT63" i="14"/>
  <c r="AS63" i="14"/>
  <c r="AW63" i="14"/>
  <c r="AV63" i="14"/>
  <c r="AN63" i="14"/>
  <c r="AM63" i="14"/>
  <c r="AK63" i="14"/>
  <c r="AJ63" i="14"/>
  <c r="AB63" i="14"/>
  <c r="AA63" i="14"/>
  <c r="Y63" i="14"/>
  <c r="X63" i="14"/>
  <c r="V63" i="14"/>
  <c r="U63" i="14"/>
  <c r="S63" i="14"/>
  <c r="R63" i="14"/>
  <c r="P63" i="14"/>
  <c r="O63" i="14"/>
  <c r="M63" i="14"/>
  <c r="L63" i="14"/>
  <c r="J63" i="14"/>
  <c r="I63" i="14"/>
  <c r="E63" i="14" s="1"/>
  <c r="BC31" i="12"/>
  <c r="BB31" i="12"/>
  <c r="AT31" i="12"/>
  <c r="AS31" i="12"/>
  <c r="AW31" i="12"/>
  <c r="AV31" i="12"/>
  <c r="AN31" i="12"/>
  <c r="AM31" i="12"/>
  <c r="AK31" i="12"/>
  <c r="AJ31" i="12"/>
  <c r="AH31" i="12"/>
  <c r="AG31" i="12"/>
  <c r="AE31" i="12"/>
  <c r="AD31" i="12"/>
  <c r="AB31" i="12"/>
  <c r="AA31" i="12"/>
  <c r="Y31" i="12"/>
  <c r="X31" i="12"/>
  <c r="V31" i="12"/>
  <c r="U31" i="12"/>
  <c r="S31" i="12"/>
  <c r="R31" i="12"/>
  <c r="P31" i="12"/>
  <c r="O31" i="12"/>
  <c r="M31" i="12"/>
  <c r="L31" i="12"/>
  <c r="J31" i="12"/>
  <c r="I31" i="12"/>
  <c r="BC35" i="12"/>
  <c r="BB35" i="12"/>
  <c r="AT35" i="12"/>
  <c r="AS35" i="12"/>
  <c r="AW35" i="12"/>
  <c r="AV35" i="12"/>
  <c r="AN35" i="12"/>
  <c r="AM35" i="12"/>
  <c r="AK35" i="12"/>
  <c r="AJ35" i="12"/>
  <c r="AH35" i="12"/>
  <c r="AG35" i="12"/>
  <c r="AE35" i="12"/>
  <c r="AD35" i="12"/>
  <c r="AB35" i="12"/>
  <c r="AA35" i="12"/>
  <c r="Y35" i="12"/>
  <c r="X35" i="12"/>
  <c r="V35" i="12"/>
  <c r="U35" i="12"/>
  <c r="S35" i="12"/>
  <c r="R35" i="12"/>
  <c r="P35" i="12"/>
  <c r="O35" i="12"/>
  <c r="M35" i="12"/>
  <c r="L35" i="12"/>
  <c r="J35" i="12"/>
  <c r="I35" i="12"/>
  <c r="E35" i="12" s="1"/>
  <c r="BC25" i="12"/>
  <c r="BB25" i="12"/>
  <c r="AT25" i="12"/>
  <c r="AS25" i="12"/>
  <c r="AW25" i="12"/>
  <c r="AV25" i="12"/>
  <c r="AN25" i="12"/>
  <c r="AM25" i="12"/>
  <c r="AK25" i="12"/>
  <c r="AJ25" i="12"/>
  <c r="AH25" i="12"/>
  <c r="AG25" i="12"/>
  <c r="AE25" i="12"/>
  <c r="AD25" i="12"/>
  <c r="AB25" i="12"/>
  <c r="AA25" i="12"/>
  <c r="Y25" i="12"/>
  <c r="X25" i="12"/>
  <c r="V25" i="12"/>
  <c r="U25" i="12"/>
  <c r="S25" i="12"/>
  <c r="R25" i="12"/>
  <c r="P25" i="12"/>
  <c r="O25" i="12"/>
  <c r="M25" i="12"/>
  <c r="L25" i="12"/>
  <c r="J25" i="12"/>
  <c r="I25" i="12"/>
  <c r="BC57" i="12"/>
  <c r="BB57" i="12"/>
  <c r="AT57" i="12"/>
  <c r="AS57" i="12"/>
  <c r="AW57" i="12"/>
  <c r="AV57" i="12"/>
  <c r="AN57" i="12"/>
  <c r="AM57" i="12"/>
  <c r="AK57" i="12"/>
  <c r="AJ57" i="12"/>
  <c r="AH57" i="12"/>
  <c r="AG57" i="12"/>
  <c r="AE57" i="12"/>
  <c r="AD57" i="12"/>
  <c r="AB57" i="12"/>
  <c r="AA57" i="12"/>
  <c r="Y57" i="12"/>
  <c r="X57" i="12"/>
  <c r="V57" i="12"/>
  <c r="U57" i="12"/>
  <c r="S57" i="12"/>
  <c r="R57" i="12"/>
  <c r="P57" i="12"/>
  <c r="O57" i="12"/>
  <c r="M57" i="12"/>
  <c r="L57" i="12"/>
  <c r="J57" i="12"/>
  <c r="I57" i="12"/>
  <c r="E57" i="12" s="1"/>
  <c r="BC21" i="12"/>
  <c r="BB21" i="12"/>
  <c r="AT21" i="12"/>
  <c r="AS21" i="12"/>
  <c r="AW21" i="12"/>
  <c r="AV21" i="12"/>
  <c r="AN21" i="12"/>
  <c r="AM21" i="12"/>
  <c r="AK21" i="12"/>
  <c r="AJ21" i="12"/>
  <c r="AH21" i="12"/>
  <c r="AG21" i="12"/>
  <c r="AE21" i="12"/>
  <c r="AD21" i="12"/>
  <c r="AB21" i="12"/>
  <c r="AA21" i="12"/>
  <c r="Y21" i="12"/>
  <c r="X21" i="12"/>
  <c r="V21" i="12"/>
  <c r="U21" i="12"/>
  <c r="S21" i="12"/>
  <c r="R21" i="12"/>
  <c r="P21" i="12"/>
  <c r="O21" i="12"/>
  <c r="M21" i="12"/>
  <c r="L21" i="12"/>
  <c r="J21" i="12"/>
  <c r="I21" i="12"/>
  <c r="BC15" i="12"/>
  <c r="BB15" i="12"/>
  <c r="AT15" i="12"/>
  <c r="AS15" i="12"/>
  <c r="AW15" i="12"/>
  <c r="AV15" i="12"/>
  <c r="AN15" i="12"/>
  <c r="AM15" i="12"/>
  <c r="AK15" i="12"/>
  <c r="AJ15" i="12"/>
  <c r="AH15" i="12"/>
  <c r="AG15" i="12"/>
  <c r="AE15" i="12"/>
  <c r="AD15" i="12"/>
  <c r="AB15" i="12"/>
  <c r="AA15" i="12"/>
  <c r="Y15" i="12"/>
  <c r="X15" i="12"/>
  <c r="V15" i="12"/>
  <c r="U15" i="12"/>
  <c r="S15" i="12"/>
  <c r="R15" i="12"/>
  <c r="P15" i="12"/>
  <c r="O15" i="12"/>
  <c r="M15" i="12"/>
  <c r="L15" i="12"/>
  <c r="J15" i="12"/>
  <c r="I15" i="12"/>
  <c r="BC54" i="12"/>
  <c r="BB54" i="12"/>
  <c r="AT54" i="12"/>
  <c r="AS54" i="12"/>
  <c r="AW54" i="12"/>
  <c r="AV54" i="12"/>
  <c r="AN54" i="12"/>
  <c r="AM54" i="12"/>
  <c r="AK54" i="12"/>
  <c r="AJ54" i="12"/>
  <c r="AH54" i="12"/>
  <c r="AG54" i="12"/>
  <c r="AE54" i="12"/>
  <c r="AD54" i="12"/>
  <c r="AB54" i="12"/>
  <c r="AA54" i="12"/>
  <c r="Y54" i="12"/>
  <c r="X54" i="12"/>
  <c r="V54" i="12"/>
  <c r="U54" i="12"/>
  <c r="S54" i="12"/>
  <c r="R54" i="12"/>
  <c r="P54" i="12"/>
  <c r="O54" i="12"/>
  <c r="M54" i="12"/>
  <c r="L54" i="12"/>
  <c r="J54" i="12"/>
  <c r="I54" i="12"/>
  <c r="BC44" i="12"/>
  <c r="BB44" i="12"/>
  <c r="AT44" i="12"/>
  <c r="AS44" i="12"/>
  <c r="AW44" i="12"/>
  <c r="AV44" i="12"/>
  <c r="AN44" i="12"/>
  <c r="AM44" i="12"/>
  <c r="AK44" i="12"/>
  <c r="AJ44" i="12"/>
  <c r="AH44" i="12"/>
  <c r="AG44" i="12"/>
  <c r="AE44" i="12"/>
  <c r="AD44" i="12"/>
  <c r="AB44" i="12"/>
  <c r="AA44" i="12"/>
  <c r="Y44" i="12"/>
  <c r="X44" i="12"/>
  <c r="V44" i="12"/>
  <c r="U44" i="12"/>
  <c r="S44" i="12"/>
  <c r="R44" i="12"/>
  <c r="P44" i="12"/>
  <c r="O44" i="12"/>
  <c r="M44" i="12"/>
  <c r="L44" i="12"/>
  <c r="J44" i="12"/>
  <c r="I44" i="12"/>
  <c r="E44" i="12" s="1"/>
  <c r="BC52" i="12"/>
  <c r="BB52" i="12"/>
  <c r="AT52" i="12"/>
  <c r="AS52" i="12"/>
  <c r="AW52" i="12"/>
  <c r="AV52" i="12"/>
  <c r="AN52" i="12"/>
  <c r="AM52" i="12"/>
  <c r="AK52" i="12"/>
  <c r="AJ52" i="12"/>
  <c r="AH52" i="12"/>
  <c r="AG52" i="12"/>
  <c r="AE52" i="12"/>
  <c r="AD52" i="12"/>
  <c r="AB52" i="12"/>
  <c r="AA52" i="12"/>
  <c r="Y52" i="12"/>
  <c r="X52" i="12"/>
  <c r="V52" i="12"/>
  <c r="U52" i="12"/>
  <c r="S52" i="12"/>
  <c r="R52" i="12"/>
  <c r="P52" i="12"/>
  <c r="O52" i="12"/>
  <c r="M52" i="12"/>
  <c r="L52" i="12"/>
  <c r="J52" i="12"/>
  <c r="I52" i="12"/>
  <c r="BC55" i="12"/>
  <c r="BB55" i="12"/>
  <c r="AT55" i="12"/>
  <c r="AS55" i="12"/>
  <c r="AW55" i="12"/>
  <c r="AV55" i="12"/>
  <c r="AN55" i="12"/>
  <c r="AM55" i="12"/>
  <c r="AK55" i="12"/>
  <c r="AJ55" i="12"/>
  <c r="AH55" i="12"/>
  <c r="AG55" i="12"/>
  <c r="AE55" i="12"/>
  <c r="AD55" i="12"/>
  <c r="AB55" i="12"/>
  <c r="AA55" i="12"/>
  <c r="Y55" i="12"/>
  <c r="X55" i="12"/>
  <c r="V55" i="12"/>
  <c r="U55" i="12"/>
  <c r="S55" i="12"/>
  <c r="R55" i="12"/>
  <c r="P55" i="12"/>
  <c r="O55" i="12"/>
  <c r="M55" i="12"/>
  <c r="L55" i="12"/>
  <c r="J55" i="12"/>
  <c r="I55" i="12"/>
  <c r="E55" i="12" s="1"/>
  <c r="BC13" i="12"/>
  <c r="BB13" i="12"/>
  <c r="AT13" i="12"/>
  <c r="AS13" i="12"/>
  <c r="AW13" i="12"/>
  <c r="AV13" i="12"/>
  <c r="AN13" i="12"/>
  <c r="AM13" i="12"/>
  <c r="AK13" i="12"/>
  <c r="AJ13" i="12"/>
  <c r="AH13" i="12"/>
  <c r="AG13" i="12"/>
  <c r="AE13" i="12"/>
  <c r="AD13" i="12"/>
  <c r="AB13" i="12"/>
  <c r="AA13" i="12"/>
  <c r="Y13" i="12"/>
  <c r="X13" i="12"/>
  <c r="V13" i="12"/>
  <c r="U13" i="12"/>
  <c r="S13" i="12"/>
  <c r="R13" i="12"/>
  <c r="P13" i="12"/>
  <c r="O13" i="12"/>
  <c r="M13" i="12"/>
  <c r="L13" i="12"/>
  <c r="J13" i="12"/>
  <c r="I13" i="12"/>
  <c r="BC8" i="12"/>
  <c r="BB8" i="12"/>
  <c r="AT8" i="12"/>
  <c r="AS8" i="12"/>
  <c r="AW8" i="12"/>
  <c r="AV8" i="12"/>
  <c r="AN8" i="12"/>
  <c r="AM8" i="12"/>
  <c r="AK8" i="12"/>
  <c r="AJ8" i="12"/>
  <c r="AH8" i="12"/>
  <c r="AG8" i="12"/>
  <c r="AE8" i="12"/>
  <c r="AD8" i="12"/>
  <c r="AB8" i="12"/>
  <c r="AA8" i="12"/>
  <c r="Y8" i="12"/>
  <c r="X8" i="12"/>
  <c r="V8" i="12"/>
  <c r="U8" i="12"/>
  <c r="S8" i="12"/>
  <c r="R8" i="12"/>
  <c r="P8" i="12"/>
  <c r="O8" i="12"/>
  <c r="M8" i="12"/>
  <c r="L8" i="12"/>
  <c r="J8" i="12"/>
  <c r="I8" i="12"/>
  <c r="BC24" i="12"/>
  <c r="BB24" i="12"/>
  <c r="AT24" i="12"/>
  <c r="AS24" i="12"/>
  <c r="AW24" i="12"/>
  <c r="AV24" i="12"/>
  <c r="AN24" i="12"/>
  <c r="AM24" i="12"/>
  <c r="AK24" i="12"/>
  <c r="AJ24" i="12"/>
  <c r="AH24" i="12"/>
  <c r="AG24" i="12"/>
  <c r="AE24" i="12"/>
  <c r="AD24" i="12"/>
  <c r="AB24" i="12"/>
  <c r="AA24" i="12"/>
  <c r="Y24" i="12"/>
  <c r="X24" i="12"/>
  <c r="V24" i="12"/>
  <c r="U24" i="12"/>
  <c r="S24" i="12"/>
  <c r="R24" i="12"/>
  <c r="P24" i="12"/>
  <c r="O24" i="12"/>
  <c r="M24" i="12"/>
  <c r="L24" i="12"/>
  <c r="J24" i="12"/>
  <c r="I24" i="12"/>
  <c r="BC43" i="12"/>
  <c r="BB43" i="12"/>
  <c r="AT43" i="12"/>
  <c r="AS43" i="12"/>
  <c r="AW43" i="12"/>
  <c r="AV43" i="12"/>
  <c r="AN43" i="12"/>
  <c r="AM43" i="12"/>
  <c r="AK43" i="12"/>
  <c r="AJ43" i="12"/>
  <c r="AH43" i="12"/>
  <c r="AG43" i="12"/>
  <c r="AE43" i="12"/>
  <c r="AD43" i="12"/>
  <c r="AB43" i="12"/>
  <c r="AA43" i="12"/>
  <c r="Y43" i="12"/>
  <c r="X43" i="12"/>
  <c r="V43" i="12"/>
  <c r="U43" i="12"/>
  <c r="S43" i="12"/>
  <c r="R43" i="12"/>
  <c r="P43" i="12"/>
  <c r="O43" i="12"/>
  <c r="M43" i="12"/>
  <c r="L43" i="12"/>
  <c r="J43" i="12"/>
  <c r="I43" i="12"/>
  <c r="E43" i="12" s="1"/>
  <c r="BC5" i="12"/>
  <c r="BB5" i="12"/>
  <c r="AT5" i="12"/>
  <c r="AS5" i="12"/>
  <c r="AW5" i="12"/>
  <c r="AV5" i="12"/>
  <c r="AN5" i="12"/>
  <c r="AM5" i="12"/>
  <c r="AK5" i="12"/>
  <c r="AJ5" i="12"/>
  <c r="AH5" i="12"/>
  <c r="AG5" i="12"/>
  <c r="AE5" i="12"/>
  <c r="AD5" i="12"/>
  <c r="AB5" i="12"/>
  <c r="AA5" i="12"/>
  <c r="Y5" i="12"/>
  <c r="X5" i="12"/>
  <c r="V5" i="12"/>
  <c r="U5" i="12"/>
  <c r="S5" i="12"/>
  <c r="R5" i="12"/>
  <c r="P5" i="12"/>
  <c r="O5" i="12"/>
  <c r="M5" i="12"/>
  <c r="L5" i="12"/>
  <c r="J5" i="12"/>
  <c r="I5" i="12"/>
  <c r="BC10" i="12"/>
  <c r="BB10" i="12"/>
  <c r="AT10" i="12"/>
  <c r="AS10" i="12"/>
  <c r="AW10" i="12"/>
  <c r="AV10" i="12"/>
  <c r="AN10" i="12"/>
  <c r="AM10" i="12"/>
  <c r="AK10" i="12"/>
  <c r="AJ10" i="12"/>
  <c r="AH10" i="12"/>
  <c r="AG10" i="12"/>
  <c r="AE10" i="12"/>
  <c r="AD10" i="12"/>
  <c r="AB10" i="12"/>
  <c r="AA10" i="12"/>
  <c r="Y10" i="12"/>
  <c r="X10" i="12"/>
  <c r="V10" i="12"/>
  <c r="U10" i="12"/>
  <c r="S10" i="12"/>
  <c r="R10" i="12"/>
  <c r="P10" i="12"/>
  <c r="O10" i="12"/>
  <c r="M10" i="12"/>
  <c r="L10" i="12"/>
  <c r="J10" i="12"/>
  <c r="I10" i="12"/>
  <c r="E10" i="12" s="1"/>
  <c r="BC49" i="12"/>
  <c r="BB49" i="12"/>
  <c r="AT49" i="12"/>
  <c r="AS49" i="12"/>
  <c r="AW49" i="12"/>
  <c r="AV49" i="12"/>
  <c r="AN49" i="12"/>
  <c r="AM49" i="12"/>
  <c r="AK49" i="12"/>
  <c r="AJ49" i="12"/>
  <c r="AH49" i="12"/>
  <c r="AG49" i="12"/>
  <c r="AE49" i="12"/>
  <c r="AD49" i="12"/>
  <c r="AB49" i="12"/>
  <c r="AA49" i="12"/>
  <c r="Y49" i="12"/>
  <c r="X49" i="12"/>
  <c r="V49" i="12"/>
  <c r="U49" i="12"/>
  <c r="S49" i="12"/>
  <c r="R49" i="12"/>
  <c r="P49" i="12"/>
  <c r="O49" i="12"/>
  <c r="M49" i="12"/>
  <c r="L49" i="12"/>
  <c r="J49" i="12"/>
  <c r="I49" i="12"/>
  <c r="BC47" i="12"/>
  <c r="BB47" i="12"/>
  <c r="AT47" i="12"/>
  <c r="AS47" i="12"/>
  <c r="AW47" i="12"/>
  <c r="AV47" i="12"/>
  <c r="AN47" i="12"/>
  <c r="AM47" i="12"/>
  <c r="AK47" i="12"/>
  <c r="AJ47" i="12"/>
  <c r="AH47" i="12"/>
  <c r="AG47" i="12"/>
  <c r="AE47" i="12"/>
  <c r="AD47" i="12"/>
  <c r="AB47" i="12"/>
  <c r="AA47" i="12"/>
  <c r="Y47" i="12"/>
  <c r="X47" i="12"/>
  <c r="V47" i="12"/>
  <c r="U47" i="12"/>
  <c r="S47" i="12"/>
  <c r="R47" i="12"/>
  <c r="P47" i="12"/>
  <c r="O47" i="12"/>
  <c r="M47" i="12"/>
  <c r="L47" i="12"/>
  <c r="J47" i="12"/>
  <c r="I47" i="12"/>
  <c r="E47" i="12" s="1"/>
  <c r="BC41" i="12"/>
  <c r="BB41" i="12"/>
  <c r="AT41" i="12"/>
  <c r="AS41" i="12"/>
  <c r="AW41" i="12"/>
  <c r="AV41" i="12"/>
  <c r="AN41" i="12"/>
  <c r="AM41" i="12"/>
  <c r="AK41" i="12"/>
  <c r="AJ41" i="12"/>
  <c r="AH41" i="12"/>
  <c r="AG41" i="12"/>
  <c r="AE41" i="12"/>
  <c r="AD41" i="12"/>
  <c r="AB41" i="12"/>
  <c r="AA41" i="12"/>
  <c r="Y41" i="12"/>
  <c r="X41" i="12"/>
  <c r="V41" i="12"/>
  <c r="U41" i="12"/>
  <c r="S41" i="12"/>
  <c r="R41" i="12"/>
  <c r="P41" i="12"/>
  <c r="O41" i="12"/>
  <c r="M41" i="12"/>
  <c r="L41" i="12"/>
  <c r="J41" i="12"/>
  <c r="I41" i="12"/>
  <c r="BC26" i="12"/>
  <c r="BB26" i="12"/>
  <c r="AT26" i="12"/>
  <c r="AS26" i="12"/>
  <c r="AW26" i="12"/>
  <c r="AV26" i="12"/>
  <c r="AN26" i="12"/>
  <c r="AM26" i="12"/>
  <c r="AK26" i="12"/>
  <c r="AJ26" i="12"/>
  <c r="AH26" i="12"/>
  <c r="AG26" i="12"/>
  <c r="AE26" i="12"/>
  <c r="AD26" i="12"/>
  <c r="AB26" i="12"/>
  <c r="AA26" i="12"/>
  <c r="Y26" i="12"/>
  <c r="X26" i="12"/>
  <c r="V26" i="12"/>
  <c r="U26" i="12"/>
  <c r="S26" i="12"/>
  <c r="R26" i="12"/>
  <c r="P26" i="12"/>
  <c r="O26" i="12"/>
  <c r="M26" i="12"/>
  <c r="L26" i="12"/>
  <c r="J26" i="12"/>
  <c r="I26" i="12"/>
  <c r="BC37" i="12"/>
  <c r="BB37" i="12"/>
  <c r="AT37" i="12"/>
  <c r="AS37" i="12"/>
  <c r="AW37" i="12"/>
  <c r="AV37" i="12"/>
  <c r="AN37" i="12"/>
  <c r="AM37" i="12"/>
  <c r="AK37" i="12"/>
  <c r="AJ37" i="12"/>
  <c r="AH37" i="12"/>
  <c r="AG37" i="12"/>
  <c r="AE37" i="12"/>
  <c r="AD37" i="12"/>
  <c r="AB37" i="12"/>
  <c r="AA37" i="12"/>
  <c r="Y37" i="12"/>
  <c r="X37" i="12"/>
  <c r="V37" i="12"/>
  <c r="U37" i="12"/>
  <c r="S37" i="12"/>
  <c r="R37" i="12"/>
  <c r="P37" i="12"/>
  <c r="O37" i="12"/>
  <c r="M37" i="12"/>
  <c r="L37" i="12"/>
  <c r="J37" i="12"/>
  <c r="I37" i="12"/>
  <c r="BC4" i="12"/>
  <c r="BB4" i="12"/>
  <c r="AT4" i="12"/>
  <c r="AS4" i="12"/>
  <c r="AW4" i="12"/>
  <c r="AV4" i="12"/>
  <c r="AN4" i="12"/>
  <c r="AM4" i="12"/>
  <c r="AK4" i="12"/>
  <c r="AJ4" i="12"/>
  <c r="AH4" i="12"/>
  <c r="AG4" i="12"/>
  <c r="AE4" i="12"/>
  <c r="AD4" i="12"/>
  <c r="AB4" i="12"/>
  <c r="AA4" i="12"/>
  <c r="Y4" i="12"/>
  <c r="X4" i="12"/>
  <c r="V4" i="12"/>
  <c r="U4" i="12"/>
  <c r="S4" i="12"/>
  <c r="R4" i="12"/>
  <c r="P4" i="12"/>
  <c r="O4" i="12"/>
  <c r="M4" i="12"/>
  <c r="L4" i="12"/>
  <c r="J4" i="12"/>
  <c r="I4" i="12"/>
  <c r="BC53" i="12"/>
  <c r="BB56" i="12"/>
  <c r="AT56" i="12"/>
  <c r="AS56" i="12"/>
  <c r="AW56" i="12"/>
  <c r="AV56" i="12"/>
  <c r="AN56" i="12"/>
  <c r="AM56" i="12"/>
  <c r="AK56" i="12"/>
  <c r="AJ56" i="12"/>
  <c r="AH56" i="12"/>
  <c r="AG56" i="12"/>
  <c r="AE56" i="12"/>
  <c r="AD56" i="12"/>
  <c r="AB56" i="12"/>
  <c r="AA56" i="12"/>
  <c r="Y56" i="12"/>
  <c r="X56" i="12"/>
  <c r="V56" i="12"/>
  <c r="U56" i="12"/>
  <c r="S56" i="12"/>
  <c r="R56" i="12"/>
  <c r="P56" i="12"/>
  <c r="O56" i="12"/>
  <c r="M56" i="12"/>
  <c r="L56" i="12"/>
  <c r="J56" i="12"/>
  <c r="I56" i="12"/>
  <c r="BC56" i="12"/>
  <c r="BB17" i="12"/>
  <c r="AT17" i="12"/>
  <c r="AS17" i="12"/>
  <c r="AW17" i="12"/>
  <c r="AV17" i="12"/>
  <c r="AN17" i="12"/>
  <c r="AM17" i="12"/>
  <c r="AK17" i="12"/>
  <c r="AJ17" i="12"/>
  <c r="AH17" i="12"/>
  <c r="AG17" i="12"/>
  <c r="AE17" i="12"/>
  <c r="AD17" i="12"/>
  <c r="AB17" i="12"/>
  <c r="AA17" i="12"/>
  <c r="Y17" i="12"/>
  <c r="X17" i="12"/>
  <c r="V17" i="12"/>
  <c r="U17" i="12"/>
  <c r="S17" i="12"/>
  <c r="R17" i="12"/>
  <c r="P17" i="12"/>
  <c r="O17" i="12"/>
  <c r="M17" i="12"/>
  <c r="L17" i="12"/>
  <c r="J17" i="12"/>
  <c r="I17" i="12"/>
  <c r="E17" i="12" s="1"/>
  <c r="BC17" i="12"/>
  <c r="BB53" i="12"/>
  <c r="AT53" i="12"/>
  <c r="AS53" i="12"/>
  <c r="AW53" i="12"/>
  <c r="AV53" i="12"/>
  <c r="AN53" i="12"/>
  <c r="AM53" i="12"/>
  <c r="AK53" i="12"/>
  <c r="AJ53" i="12"/>
  <c r="AH53" i="12"/>
  <c r="AG53" i="12"/>
  <c r="AE53" i="12"/>
  <c r="AD53" i="12"/>
  <c r="AB53" i="12"/>
  <c r="AA53" i="12"/>
  <c r="Y53" i="12"/>
  <c r="X53" i="12"/>
  <c r="V53" i="12"/>
  <c r="U53" i="12"/>
  <c r="S53" i="12"/>
  <c r="R53" i="12"/>
  <c r="P53" i="12"/>
  <c r="O53" i="12"/>
  <c r="M53" i="12"/>
  <c r="L53" i="12"/>
  <c r="J53" i="12"/>
  <c r="I53" i="12"/>
  <c r="BC48" i="12"/>
  <c r="BB48" i="12"/>
  <c r="AT48" i="12"/>
  <c r="AS48" i="12"/>
  <c r="AW48" i="12"/>
  <c r="AV48" i="12"/>
  <c r="AN48" i="12"/>
  <c r="AM48" i="12"/>
  <c r="AK48" i="12"/>
  <c r="AJ48" i="12"/>
  <c r="AH48" i="12"/>
  <c r="AG48" i="12"/>
  <c r="AE48" i="12"/>
  <c r="AD48" i="12"/>
  <c r="AB48" i="12"/>
  <c r="AA48" i="12"/>
  <c r="Y48" i="12"/>
  <c r="X48" i="12"/>
  <c r="V48" i="12"/>
  <c r="U48" i="12"/>
  <c r="S48" i="12"/>
  <c r="R48" i="12"/>
  <c r="P48" i="12"/>
  <c r="O48" i="12"/>
  <c r="M48" i="12"/>
  <c r="L48" i="12"/>
  <c r="J48" i="12"/>
  <c r="I48" i="12"/>
  <c r="E48" i="12" s="1"/>
  <c r="BC32" i="12"/>
  <c r="BB32" i="12"/>
  <c r="AT32" i="12"/>
  <c r="AS32" i="12"/>
  <c r="AW32" i="12"/>
  <c r="AV32" i="12"/>
  <c r="AN32" i="12"/>
  <c r="AM32" i="12"/>
  <c r="AK32" i="12"/>
  <c r="AJ32" i="12"/>
  <c r="AH32" i="12"/>
  <c r="AG32" i="12"/>
  <c r="AE32" i="12"/>
  <c r="AD32" i="12"/>
  <c r="AB32" i="12"/>
  <c r="AA32" i="12"/>
  <c r="Y32" i="12"/>
  <c r="X32" i="12"/>
  <c r="V32" i="12"/>
  <c r="U32" i="12"/>
  <c r="S32" i="12"/>
  <c r="R32" i="12"/>
  <c r="P32" i="12"/>
  <c r="O32" i="12"/>
  <c r="M32" i="12"/>
  <c r="L32" i="12"/>
  <c r="J32" i="12"/>
  <c r="I32" i="12"/>
  <c r="BC51" i="12"/>
  <c r="BB51" i="12"/>
  <c r="AT51" i="12"/>
  <c r="AS51" i="12"/>
  <c r="AW51" i="12"/>
  <c r="AV51" i="12"/>
  <c r="AN51" i="12"/>
  <c r="AM51" i="12"/>
  <c r="AK51" i="12"/>
  <c r="AJ51" i="12"/>
  <c r="AH51" i="12"/>
  <c r="AG51" i="12"/>
  <c r="AE51" i="12"/>
  <c r="AD51" i="12"/>
  <c r="AB51" i="12"/>
  <c r="AA51" i="12"/>
  <c r="Y51" i="12"/>
  <c r="X51" i="12"/>
  <c r="V51" i="12"/>
  <c r="U51" i="12"/>
  <c r="S51" i="12"/>
  <c r="R51" i="12"/>
  <c r="P51" i="12"/>
  <c r="O51" i="12"/>
  <c r="M51" i="12"/>
  <c r="L51" i="12"/>
  <c r="J51" i="12"/>
  <c r="I51" i="12"/>
  <c r="E51" i="12" s="1"/>
  <c r="BC45" i="12"/>
  <c r="BB45" i="12"/>
  <c r="AT45" i="12"/>
  <c r="AS45" i="12"/>
  <c r="AW45" i="12"/>
  <c r="AV45" i="12"/>
  <c r="AN45" i="12"/>
  <c r="AM45" i="12"/>
  <c r="AK45" i="12"/>
  <c r="AJ45" i="12"/>
  <c r="AH45" i="12"/>
  <c r="AG45" i="12"/>
  <c r="AE45" i="12"/>
  <c r="AD45" i="12"/>
  <c r="AB45" i="12"/>
  <c r="AA45" i="12"/>
  <c r="Y45" i="12"/>
  <c r="X45" i="12"/>
  <c r="V45" i="12"/>
  <c r="U45" i="12"/>
  <c r="S45" i="12"/>
  <c r="R45" i="12"/>
  <c r="P45" i="12"/>
  <c r="O45" i="12"/>
  <c r="M45" i="12"/>
  <c r="L45" i="12"/>
  <c r="J45" i="12"/>
  <c r="I45" i="12"/>
  <c r="BC50" i="12"/>
  <c r="BB50" i="12"/>
  <c r="AT50" i="12"/>
  <c r="AS50" i="12"/>
  <c r="AW50" i="12"/>
  <c r="AV50" i="12"/>
  <c r="AN50" i="12"/>
  <c r="AM50" i="12"/>
  <c r="AK50" i="12"/>
  <c r="AJ50" i="12"/>
  <c r="AH50" i="12"/>
  <c r="AG50" i="12"/>
  <c r="AE50" i="12"/>
  <c r="AD50" i="12"/>
  <c r="AB50" i="12"/>
  <c r="AA50" i="12"/>
  <c r="Y50" i="12"/>
  <c r="X50" i="12"/>
  <c r="V50" i="12"/>
  <c r="U50" i="12"/>
  <c r="S50" i="12"/>
  <c r="R50" i="12"/>
  <c r="P50" i="12"/>
  <c r="O50" i="12"/>
  <c r="M50" i="12"/>
  <c r="L50" i="12"/>
  <c r="J50" i="12"/>
  <c r="I50" i="12"/>
  <c r="E50" i="12" s="1"/>
  <c r="BC18" i="12"/>
  <c r="BB38" i="12"/>
  <c r="AT38" i="12"/>
  <c r="AS38" i="12"/>
  <c r="AW38" i="12"/>
  <c r="AV38" i="12"/>
  <c r="AN38" i="12"/>
  <c r="AM38" i="12"/>
  <c r="AK38" i="12"/>
  <c r="AJ38" i="12"/>
  <c r="AH38" i="12"/>
  <c r="AG38" i="12"/>
  <c r="AE38" i="12"/>
  <c r="AD38" i="12"/>
  <c r="AB38" i="12"/>
  <c r="AA38" i="12"/>
  <c r="Y38" i="12"/>
  <c r="X38" i="12"/>
  <c r="V38" i="12"/>
  <c r="U38" i="12"/>
  <c r="S38" i="12"/>
  <c r="R38" i="12"/>
  <c r="P38" i="12"/>
  <c r="O38" i="12"/>
  <c r="M38" i="12"/>
  <c r="L38" i="12"/>
  <c r="J38" i="12"/>
  <c r="I38" i="12"/>
  <c r="E38" i="12" s="1"/>
  <c r="BC22" i="12"/>
  <c r="BB18" i="12"/>
  <c r="AT18" i="12"/>
  <c r="AS18" i="12"/>
  <c r="AW18" i="12"/>
  <c r="AV18" i="12"/>
  <c r="AN18" i="12"/>
  <c r="AM18" i="12"/>
  <c r="AK18" i="12"/>
  <c r="AJ18" i="12"/>
  <c r="AH18" i="12"/>
  <c r="AG18" i="12"/>
  <c r="AE18" i="12"/>
  <c r="AD18" i="12"/>
  <c r="AB18" i="12"/>
  <c r="AA18" i="12"/>
  <c r="Y18" i="12"/>
  <c r="X18" i="12"/>
  <c r="V18" i="12"/>
  <c r="U18" i="12"/>
  <c r="S18" i="12"/>
  <c r="R18" i="12"/>
  <c r="P18" i="12"/>
  <c r="O18" i="12"/>
  <c r="M18" i="12"/>
  <c r="L18" i="12"/>
  <c r="J18" i="12"/>
  <c r="I18" i="12"/>
  <c r="BC42" i="12"/>
  <c r="BB22" i="12"/>
  <c r="AT22" i="12"/>
  <c r="AS22" i="12"/>
  <c r="AW22" i="12"/>
  <c r="AV22" i="12"/>
  <c r="AN22" i="12"/>
  <c r="AM22" i="12"/>
  <c r="AK22" i="12"/>
  <c r="AJ22" i="12"/>
  <c r="AH22" i="12"/>
  <c r="AG22" i="12"/>
  <c r="AE22" i="12"/>
  <c r="AD22" i="12"/>
  <c r="AB22" i="12"/>
  <c r="AA22" i="12"/>
  <c r="Y22" i="12"/>
  <c r="X22" i="12"/>
  <c r="V22" i="12"/>
  <c r="U22" i="12"/>
  <c r="S22" i="12"/>
  <c r="R22" i="12"/>
  <c r="P22" i="12"/>
  <c r="O22" i="12"/>
  <c r="M22" i="12"/>
  <c r="L22" i="12"/>
  <c r="J22" i="12"/>
  <c r="I22" i="12"/>
  <c r="BC46" i="12"/>
  <c r="BB42" i="12"/>
  <c r="AT42" i="12"/>
  <c r="AS42" i="12"/>
  <c r="AW42" i="12"/>
  <c r="AV42" i="12"/>
  <c r="AN42" i="12"/>
  <c r="AM42" i="12"/>
  <c r="AK42" i="12"/>
  <c r="AJ42" i="12"/>
  <c r="AH42" i="12"/>
  <c r="AG42" i="12"/>
  <c r="AE42" i="12"/>
  <c r="AD42" i="12"/>
  <c r="AB42" i="12"/>
  <c r="AA42" i="12"/>
  <c r="Y42" i="12"/>
  <c r="X42" i="12"/>
  <c r="V42" i="12"/>
  <c r="U42" i="12"/>
  <c r="S42" i="12"/>
  <c r="R42" i="12"/>
  <c r="P42" i="12"/>
  <c r="O42" i="12"/>
  <c r="M42" i="12"/>
  <c r="L42" i="12"/>
  <c r="J42" i="12"/>
  <c r="I42" i="12"/>
  <c r="BC29" i="12"/>
  <c r="BB46" i="12"/>
  <c r="AT46" i="12"/>
  <c r="AS46" i="12"/>
  <c r="AW46" i="12"/>
  <c r="AV46" i="12"/>
  <c r="AN46" i="12"/>
  <c r="AM46" i="12"/>
  <c r="AK46" i="12"/>
  <c r="AJ46" i="12"/>
  <c r="AH46" i="12"/>
  <c r="AG46" i="12"/>
  <c r="AE46" i="12"/>
  <c r="AD46" i="12"/>
  <c r="AB46" i="12"/>
  <c r="AA46" i="12"/>
  <c r="Y46" i="12"/>
  <c r="X46" i="12"/>
  <c r="V46" i="12"/>
  <c r="U46" i="12"/>
  <c r="S46" i="12"/>
  <c r="R46" i="12"/>
  <c r="P46" i="12"/>
  <c r="O46" i="12"/>
  <c r="M46" i="12"/>
  <c r="L46" i="12"/>
  <c r="J46" i="12"/>
  <c r="I46" i="12"/>
  <c r="E46" i="12" s="1"/>
  <c r="BC38" i="12"/>
  <c r="BB29" i="12"/>
  <c r="AT29" i="12"/>
  <c r="AS29" i="12"/>
  <c r="AW29" i="12"/>
  <c r="AV29" i="12"/>
  <c r="AN29" i="12"/>
  <c r="AM29" i="12"/>
  <c r="AK29" i="12"/>
  <c r="AJ29" i="12"/>
  <c r="AH29" i="12"/>
  <c r="AG29" i="12"/>
  <c r="AE29" i="12"/>
  <c r="AD29" i="12"/>
  <c r="AB29" i="12"/>
  <c r="AA29" i="12"/>
  <c r="Y29" i="12"/>
  <c r="X29" i="12"/>
  <c r="V29" i="12"/>
  <c r="U29" i="12"/>
  <c r="S29" i="12"/>
  <c r="R29" i="12"/>
  <c r="P29" i="12"/>
  <c r="O29" i="12"/>
  <c r="M29" i="12"/>
  <c r="L29" i="12"/>
  <c r="J29" i="12"/>
  <c r="I29" i="12"/>
  <c r="BC30" i="12"/>
  <c r="BB30" i="12"/>
  <c r="AT30" i="12"/>
  <c r="AS30" i="12"/>
  <c r="AW30" i="12"/>
  <c r="AV30" i="12"/>
  <c r="AN30" i="12"/>
  <c r="AM30" i="12"/>
  <c r="AK30" i="12"/>
  <c r="AJ30" i="12"/>
  <c r="AH30" i="12"/>
  <c r="AG30" i="12"/>
  <c r="AE30" i="12"/>
  <c r="AD30" i="12"/>
  <c r="AB30" i="12"/>
  <c r="AA30" i="12"/>
  <c r="Y30" i="12"/>
  <c r="X30" i="12"/>
  <c r="V30" i="12"/>
  <c r="U30" i="12"/>
  <c r="S30" i="12"/>
  <c r="R30" i="12"/>
  <c r="P30" i="12"/>
  <c r="O30" i="12"/>
  <c r="M30" i="12"/>
  <c r="L30" i="12"/>
  <c r="J30" i="12"/>
  <c r="I30" i="12"/>
  <c r="E30" i="12" s="1"/>
  <c r="BC7" i="12"/>
  <c r="BB7" i="12"/>
  <c r="AT7" i="12"/>
  <c r="AS7" i="12"/>
  <c r="AW7" i="12"/>
  <c r="AV7" i="12"/>
  <c r="AN7" i="12"/>
  <c r="AM7" i="12"/>
  <c r="AK7" i="12"/>
  <c r="AJ7" i="12"/>
  <c r="AH7" i="12"/>
  <c r="AG7" i="12"/>
  <c r="AE7" i="12"/>
  <c r="AD7" i="12"/>
  <c r="AB7" i="12"/>
  <c r="AA7" i="12"/>
  <c r="Y7" i="12"/>
  <c r="X7" i="12"/>
  <c r="V7" i="12"/>
  <c r="U7" i="12"/>
  <c r="S7" i="12"/>
  <c r="R7" i="12"/>
  <c r="P7" i="12"/>
  <c r="O7" i="12"/>
  <c r="M7" i="12"/>
  <c r="L7" i="12"/>
  <c r="J7" i="12"/>
  <c r="I7" i="12"/>
  <c r="BC33" i="12"/>
  <c r="BB33" i="12"/>
  <c r="AT33" i="12"/>
  <c r="AS33" i="12"/>
  <c r="AW33" i="12"/>
  <c r="AV33" i="12"/>
  <c r="AN33" i="12"/>
  <c r="AM33" i="12"/>
  <c r="AK33" i="12"/>
  <c r="AJ33" i="12"/>
  <c r="AH33" i="12"/>
  <c r="AG33" i="12"/>
  <c r="AE33" i="12"/>
  <c r="AD33" i="12"/>
  <c r="AB33" i="12"/>
  <c r="AA33" i="12"/>
  <c r="Y33" i="12"/>
  <c r="X33" i="12"/>
  <c r="V33" i="12"/>
  <c r="U33" i="12"/>
  <c r="S33" i="12"/>
  <c r="R33" i="12"/>
  <c r="P33" i="12"/>
  <c r="O33" i="12"/>
  <c r="M33" i="12"/>
  <c r="L33" i="12"/>
  <c r="J33" i="12"/>
  <c r="I33" i="12"/>
  <c r="E33" i="12" s="1"/>
  <c r="BC40" i="12"/>
  <c r="BB40" i="12"/>
  <c r="AT40" i="12"/>
  <c r="AS40" i="12"/>
  <c r="AW40" i="12"/>
  <c r="AV40" i="12"/>
  <c r="AN40" i="12"/>
  <c r="AM40" i="12"/>
  <c r="AK40" i="12"/>
  <c r="AJ40" i="12"/>
  <c r="AH40" i="12"/>
  <c r="AG40" i="12"/>
  <c r="AE40" i="12"/>
  <c r="AD40" i="12"/>
  <c r="AB40" i="12"/>
  <c r="AA40" i="12"/>
  <c r="Y40" i="12"/>
  <c r="X40" i="12"/>
  <c r="V40" i="12"/>
  <c r="U40" i="12"/>
  <c r="S40" i="12"/>
  <c r="R40" i="12"/>
  <c r="P40" i="12"/>
  <c r="O40" i="12"/>
  <c r="M40" i="12"/>
  <c r="L40" i="12"/>
  <c r="J40" i="12"/>
  <c r="I40" i="12"/>
  <c r="BC36" i="12"/>
  <c r="BB36" i="12"/>
  <c r="AT36" i="12"/>
  <c r="AS36" i="12"/>
  <c r="AW36" i="12"/>
  <c r="AV36" i="12"/>
  <c r="AN36" i="12"/>
  <c r="AM36" i="12"/>
  <c r="AK36" i="12"/>
  <c r="AJ36" i="12"/>
  <c r="AH36" i="12"/>
  <c r="AG36" i="12"/>
  <c r="AE36" i="12"/>
  <c r="AD36" i="12"/>
  <c r="AB36" i="12"/>
  <c r="AA36" i="12"/>
  <c r="Y36" i="12"/>
  <c r="X36" i="12"/>
  <c r="V36" i="12"/>
  <c r="U36" i="12"/>
  <c r="S36" i="12"/>
  <c r="R36" i="12"/>
  <c r="P36" i="12"/>
  <c r="O36" i="12"/>
  <c r="M36" i="12"/>
  <c r="L36" i="12"/>
  <c r="J36" i="12"/>
  <c r="I36" i="12"/>
  <c r="BC39" i="12"/>
  <c r="BB39" i="12"/>
  <c r="AT39" i="12"/>
  <c r="AS39" i="12"/>
  <c r="AW39" i="12"/>
  <c r="AV39" i="12"/>
  <c r="AN39" i="12"/>
  <c r="AM39" i="12"/>
  <c r="AK39" i="12"/>
  <c r="AJ39" i="12"/>
  <c r="AH39" i="12"/>
  <c r="AG39" i="12"/>
  <c r="AE39" i="12"/>
  <c r="AD39" i="12"/>
  <c r="AB39" i="12"/>
  <c r="AA39" i="12"/>
  <c r="Y39" i="12"/>
  <c r="X39" i="12"/>
  <c r="V39" i="12"/>
  <c r="U39" i="12"/>
  <c r="S39" i="12"/>
  <c r="R39" i="12"/>
  <c r="P39" i="12"/>
  <c r="O39" i="12"/>
  <c r="M39" i="12"/>
  <c r="L39" i="12"/>
  <c r="J39" i="12"/>
  <c r="I39" i="12"/>
  <c r="BC19" i="12"/>
  <c r="BB19" i="12"/>
  <c r="AT19" i="12"/>
  <c r="AS19" i="12"/>
  <c r="AW19" i="12"/>
  <c r="AV19" i="12"/>
  <c r="E19" i="12" s="1"/>
  <c r="AN19" i="12"/>
  <c r="AM19" i="12"/>
  <c r="AK19" i="12"/>
  <c r="AJ19" i="12"/>
  <c r="AH19" i="12"/>
  <c r="AG19" i="12"/>
  <c r="AE19" i="12"/>
  <c r="AD19" i="12"/>
  <c r="AB19" i="12"/>
  <c r="AA19" i="12"/>
  <c r="Y19" i="12"/>
  <c r="X19" i="12"/>
  <c r="V19" i="12"/>
  <c r="U19" i="12"/>
  <c r="S19" i="12"/>
  <c r="R19" i="12"/>
  <c r="P19" i="12"/>
  <c r="O19" i="12"/>
  <c r="M19" i="12"/>
  <c r="L19" i="12"/>
  <c r="J19" i="12"/>
  <c r="I19" i="12"/>
  <c r="BC16" i="12"/>
  <c r="BB16" i="12"/>
  <c r="AT16" i="12"/>
  <c r="AS16" i="12"/>
  <c r="AW16" i="12"/>
  <c r="AV16" i="12"/>
  <c r="AN16" i="12"/>
  <c r="AM16" i="12"/>
  <c r="AK16" i="12"/>
  <c r="AJ16" i="12"/>
  <c r="AH16" i="12"/>
  <c r="AG16" i="12"/>
  <c r="AE16" i="12"/>
  <c r="AD16" i="12"/>
  <c r="AB16" i="12"/>
  <c r="AA16" i="12"/>
  <c r="Y16" i="12"/>
  <c r="X16" i="12"/>
  <c r="V16" i="12"/>
  <c r="U16" i="12"/>
  <c r="S16" i="12"/>
  <c r="R16" i="12"/>
  <c r="P16" i="12"/>
  <c r="O16" i="12"/>
  <c r="M16" i="12"/>
  <c r="L16" i="12"/>
  <c r="J16" i="12"/>
  <c r="I16" i="12"/>
  <c r="BC34" i="12"/>
  <c r="BB34" i="12"/>
  <c r="AT34" i="12"/>
  <c r="AS34" i="12"/>
  <c r="AW34" i="12"/>
  <c r="AV34" i="12"/>
  <c r="AN34" i="12"/>
  <c r="AM34" i="12"/>
  <c r="AK34" i="12"/>
  <c r="AJ34" i="12"/>
  <c r="AH34" i="12"/>
  <c r="AG34" i="12"/>
  <c r="AE34" i="12"/>
  <c r="AD34" i="12"/>
  <c r="AB34" i="12"/>
  <c r="AA34" i="12"/>
  <c r="Y34" i="12"/>
  <c r="X34" i="12"/>
  <c r="V34" i="12"/>
  <c r="U34" i="12"/>
  <c r="S34" i="12"/>
  <c r="R34" i="12"/>
  <c r="P34" i="12"/>
  <c r="O34" i="12"/>
  <c r="M34" i="12"/>
  <c r="L34" i="12"/>
  <c r="J34" i="12"/>
  <c r="I34" i="12"/>
  <c r="BC6" i="12"/>
  <c r="BB6" i="12"/>
  <c r="AT6" i="12"/>
  <c r="AS6" i="12"/>
  <c r="AW6" i="12"/>
  <c r="AV6" i="12"/>
  <c r="AN6" i="12"/>
  <c r="AM6" i="12"/>
  <c r="AK6" i="12"/>
  <c r="AJ6" i="12"/>
  <c r="AH6" i="12"/>
  <c r="AG6" i="12"/>
  <c r="AE6" i="12"/>
  <c r="AD6" i="12"/>
  <c r="AB6" i="12"/>
  <c r="AA6" i="12"/>
  <c r="Y6" i="12"/>
  <c r="X6" i="12"/>
  <c r="V6" i="12"/>
  <c r="U6" i="12"/>
  <c r="S6" i="12"/>
  <c r="R6" i="12"/>
  <c r="P6" i="12"/>
  <c r="O6" i="12"/>
  <c r="M6" i="12"/>
  <c r="L6" i="12"/>
  <c r="J6" i="12"/>
  <c r="I6" i="12"/>
  <c r="BC12" i="12"/>
  <c r="BB12" i="12"/>
  <c r="AT12" i="12"/>
  <c r="AS12" i="12"/>
  <c r="AW12" i="12"/>
  <c r="AV12" i="12"/>
  <c r="AN12" i="12"/>
  <c r="AM12" i="12"/>
  <c r="AK12" i="12"/>
  <c r="AJ12" i="12"/>
  <c r="AH12" i="12"/>
  <c r="AG12" i="12"/>
  <c r="AE12" i="12"/>
  <c r="AD12" i="12"/>
  <c r="AB12" i="12"/>
  <c r="AA12" i="12"/>
  <c r="Y12" i="12"/>
  <c r="X12" i="12"/>
  <c r="V12" i="12"/>
  <c r="U12" i="12"/>
  <c r="S12" i="12"/>
  <c r="R12" i="12"/>
  <c r="P12" i="12"/>
  <c r="O12" i="12"/>
  <c r="M12" i="12"/>
  <c r="L12" i="12"/>
  <c r="J12" i="12"/>
  <c r="I12" i="12"/>
  <c r="BC9" i="12"/>
  <c r="BB9" i="12"/>
  <c r="AT9" i="12"/>
  <c r="AS9" i="12"/>
  <c r="AW9" i="12"/>
  <c r="AV9" i="12"/>
  <c r="AN9" i="12"/>
  <c r="AM9" i="12"/>
  <c r="AK9" i="12"/>
  <c r="AJ9" i="12"/>
  <c r="AH9" i="12"/>
  <c r="AG9" i="12"/>
  <c r="AE9" i="12"/>
  <c r="AD9" i="12"/>
  <c r="AB9" i="12"/>
  <c r="AA9" i="12"/>
  <c r="Y9" i="12"/>
  <c r="X9" i="12"/>
  <c r="V9" i="12"/>
  <c r="U9" i="12"/>
  <c r="S9" i="12"/>
  <c r="R9" i="12"/>
  <c r="P9" i="12"/>
  <c r="O9" i="12"/>
  <c r="M9" i="12"/>
  <c r="L9" i="12"/>
  <c r="J9" i="12"/>
  <c r="I9" i="12"/>
  <c r="BC14" i="12"/>
  <c r="BB14" i="12"/>
  <c r="AT14" i="12"/>
  <c r="AS14" i="12"/>
  <c r="AW14" i="12"/>
  <c r="AV14" i="12"/>
  <c r="AN14" i="12"/>
  <c r="AM14" i="12"/>
  <c r="AK14" i="12"/>
  <c r="AJ14" i="12"/>
  <c r="AH14" i="12"/>
  <c r="AG14" i="12"/>
  <c r="AE14" i="12"/>
  <c r="AD14" i="12"/>
  <c r="AB14" i="12"/>
  <c r="AA14" i="12"/>
  <c r="Y14" i="12"/>
  <c r="X14" i="12"/>
  <c r="V14" i="12"/>
  <c r="U14" i="12"/>
  <c r="S14" i="12"/>
  <c r="R14" i="12"/>
  <c r="P14" i="12"/>
  <c r="O14" i="12"/>
  <c r="M14" i="12"/>
  <c r="L14" i="12"/>
  <c r="J14" i="12"/>
  <c r="I14" i="12"/>
  <c r="E9" i="12" l="1"/>
  <c r="E39" i="12"/>
  <c r="E40" i="12"/>
  <c r="E29" i="12"/>
  <c r="E42" i="12"/>
  <c r="E22" i="12"/>
  <c r="E5" i="12"/>
  <c r="E13" i="12"/>
  <c r="E25" i="12"/>
  <c r="E14" i="12"/>
  <c r="E12" i="12"/>
  <c r="E34" i="12"/>
  <c r="E36" i="12"/>
  <c r="E45" i="12"/>
  <c r="E32" i="12"/>
  <c r="E53" i="12"/>
  <c r="E56" i="12"/>
  <c r="E37" i="12"/>
  <c r="E41" i="12"/>
  <c r="E49" i="12"/>
  <c r="E24" i="12"/>
  <c r="E52" i="12"/>
  <c r="E54" i="12"/>
  <c r="E21" i="12"/>
  <c r="E31" i="12"/>
  <c r="E6" i="12"/>
  <c r="E16" i="12"/>
  <c r="E7" i="12"/>
  <c r="E18" i="12"/>
  <c r="E4" i="12"/>
  <c r="E26" i="12"/>
  <c r="E8" i="12"/>
  <c r="E15" i="12"/>
  <c r="E67" i="14"/>
  <c r="E70" i="14"/>
  <c r="E12" i="14"/>
  <c r="E73" i="14"/>
  <c r="E6" i="14"/>
  <c r="E71" i="14"/>
  <c r="E64" i="14"/>
  <c r="E17" i="14"/>
  <c r="E7" i="14"/>
  <c r="E95" i="14"/>
  <c r="E72" i="14"/>
  <c r="E96" i="14"/>
  <c r="E41" i="14"/>
  <c r="E45" i="14"/>
  <c r="E97" i="14"/>
  <c r="E15" i="14"/>
  <c r="E40" i="14"/>
  <c r="E93" i="14"/>
  <c r="E99" i="14"/>
  <c r="E39" i="14"/>
  <c r="E101" i="14"/>
  <c r="E102" i="14"/>
  <c r="E43" i="14"/>
  <c r="E76" i="14"/>
  <c r="E100" i="14"/>
  <c r="E84" i="14"/>
  <c r="E54" i="14"/>
  <c r="E86" i="14"/>
  <c r="E5" i="14"/>
  <c r="E81" i="14"/>
  <c r="E88" i="14"/>
  <c r="E65" i="14"/>
  <c r="E44" i="14"/>
  <c r="E66" i="14"/>
  <c r="E74" i="14"/>
  <c r="E47" i="14"/>
  <c r="E89" i="14"/>
  <c r="E87" i="14"/>
  <c r="E98" i="14"/>
  <c r="E61" i="14"/>
  <c r="E78" i="14"/>
  <c r="E55" i="14"/>
  <c r="E90" i="14"/>
  <c r="E69" i="14"/>
  <c r="E51" i="14"/>
  <c r="E20" i="14"/>
  <c r="E18" i="14"/>
  <c r="E26" i="14"/>
  <c r="E28" i="14"/>
  <c r="E52" i="14"/>
  <c r="E22" i="14"/>
  <c r="F63" i="14"/>
  <c r="F60" i="14"/>
  <c r="F59" i="14"/>
  <c r="F8" i="14"/>
  <c r="F77" i="14"/>
  <c r="F68" i="14"/>
  <c r="F23" i="14"/>
  <c r="F62" i="14"/>
  <c r="F56" i="14"/>
  <c r="F85" i="14"/>
  <c r="F67" i="14"/>
  <c r="F70" i="14"/>
  <c r="F12" i="14"/>
  <c r="F51" i="14"/>
  <c r="F73" i="14"/>
  <c r="F6" i="14"/>
  <c r="F20" i="14"/>
  <c r="F71" i="14"/>
  <c r="F18" i="14"/>
  <c r="F64" i="14"/>
  <c r="F26" i="14"/>
  <c r="F17" i="14"/>
  <c r="F7" i="14"/>
  <c r="F95" i="14"/>
  <c r="F72" i="14"/>
  <c r="F96" i="14"/>
  <c r="F41" i="14"/>
  <c r="F45" i="14"/>
  <c r="F28" i="14"/>
  <c r="F97" i="14"/>
  <c r="F15" i="14"/>
  <c r="F40" i="14"/>
  <c r="F93" i="14"/>
  <c r="F52" i="14"/>
  <c r="F99" i="14"/>
  <c r="F39" i="14"/>
  <c r="F101" i="14"/>
  <c r="F102" i="14"/>
  <c r="F43" i="14"/>
  <c r="F76" i="14"/>
  <c r="F100" i="14"/>
  <c r="F84" i="14"/>
  <c r="F54" i="14"/>
  <c r="F86" i="14"/>
  <c r="F5" i="14"/>
  <c r="F81" i="14"/>
  <c r="F88" i="14"/>
  <c r="F65" i="14"/>
  <c r="F44" i="14"/>
  <c r="F66" i="14"/>
  <c r="F74" i="14"/>
  <c r="F47" i="14"/>
  <c r="F89" i="14"/>
  <c r="F87" i="14"/>
  <c r="F98" i="14"/>
  <c r="F61" i="14"/>
  <c r="F78" i="14"/>
  <c r="F55" i="14"/>
  <c r="F22" i="14"/>
  <c r="F90" i="14"/>
  <c r="F69" i="14"/>
  <c r="F9" i="12"/>
  <c r="F6" i="12"/>
  <c r="F16" i="12"/>
  <c r="F39" i="12"/>
  <c r="F40" i="12"/>
  <c r="F7" i="12"/>
  <c r="F38" i="12"/>
  <c r="F46" i="12"/>
  <c r="F22" i="12"/>
  <c r="F50" i="12"/>
  <c r="F51" i="12"/>
  <c r="F48" i="12"/>
  <c r="F56" i="12"/>
  <c r="F4" i="12"/>
  <c r="F26" i="12"/>
  <c r="F47" i="12"/>
  <c r="F10" i="12"/>
  <c r="F43" i="12"/>
  <c r="F8" i="12"/>
  <c r="F55" i="12"/>
  <c r="F44" i="12"/>
  <c r="F15" i="12"/>
  <c r="F57" i="12"/>
  <c r="F35" i="12"/>
  <c r="F14" i="12"/>
  <c r="F12" i="12"/>
  <c r="F34" i="12"/>
  <c r="F19" i="12"/>
  <c r="F36" i="12"/>
  <c r="F33" i="12"/>
  <c r="F30" i="12"/>
  <c r="F29" i="12"/>
  <c r="F42" i="12"/>
  <c r="F18" i="12"/>
  <c r="F45" i="12"/>
  <c r="F32" i="12"/>
  <c r="F17" i="12"/>
  <c r="F53" i="12"/>
  <c r="F37" i="12"/>
  <c r="F41" i="12"/>
  <c r="F49" i="12"/>
  <c r="F5" i="12"/>
  <c r="F24" i="12"/>
  <c r="F13" i="12"/>
  <c r="F52" i="12"/>
  <c r="F54" i="12"/>
  <c r="F21" i="12"/>
  <c r="F25" i="12"/>
  <c r="F3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tc={C43FE4BC-B04A-4EFE-89DD-B4B55E6409A6}</author>
  </authors>
  <commentList>
    <comment ref="F3" authorId="0" shapeId="0" xr:uid="{C43FE4BC-B04A-4EFE-89DD-B4B55E6409A6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 'Conditional Formatting' to color-code cell if upgrade points threshold reached (e.g. turn green if &gt;15 points)</t>
      </text>
    </comment>
  </commentList>
</comments>
</file>

<file path=xl/sharedStrings.xml><?xml version="1.0" encoding="utf-8"?>
<sst xmlns="http://schemas.openxmlformats.org/spreadsheetml/2006/main" count="2062" uniqueCount="791">
  <si>
    <t>ABA POINTS GRID</t>
  </si>
  <si>
    <t>PLACE</t>
  </si>
  <si>
    <t>POINTS</t>
  </si>
  <si>
    <t>5 - 15</t>
  </si>
  <si>
    <t>16-24</t>
  </si>
  <si>
    <t>25 - 40</t>
  </si>
  <si>
    <t>Place</t>
  </si>
  <si>
    <t># of Starters</t>
  </si>
  <si>
    <t>Team</t>
  </si>
  <si>
    <t>ABA Point Rank</t>
  </si>
  <si>
    <t>Rider Roster</t>
  </si>
  <si>
    <t># OF STARTERS</t>
  </si>
  <si>
    <t>ABA POINTS</t>
  </si>
  <si>
    <t>UPGRADE POINTS</t>
  </si>
  <si>
    <t>RACE  #</t>
  </si>
  <si>
    <t>0 - 4</t>
  </si>
  <si>
    <t>CATEGORY UPGRADE POINTS GRID</t>
  </si>
  <si>
    <t>REQUIRED UPGRADE POINTS</t>
  </si>
  <si>
    <t>From</t>
  </si>
  <si>
    <t>To</t>
  </si>
  <si>
    <t>Points</t>
  </si>
  <si>
    <t>Novice</t>
  </si>
  <si>
    <t>Sport</t>
  </si>
  <si>
    <t>Expert</t>
  </si>
  <si>
    <t>Open</t>
  </si>
  <si>
    <t>CYCLOCROSS POINT GRIDS</t>
  </si>
  <si>
    <t>Sport W</t>
  </si>
  <si>
    <t>DEADGOAT</t>
  </si>
  <si>
    <t>54BLUE</t>
  </si>
  <si>
    <t>HARDCORE</t>
  </si>
  <si>
    <t>DRIE Z.</t>
  </si>
  <si>
    <t>BICI</t>
  </si>
  <si>
    <t>UNITED</t>
  </si>
  <si>
    <t>CADENCE</t>
  </si>
  <si>
    <t>&gt;40</t>
  </si>
  <si>
    <t>Piotr</t>
  </si>
  <si>
    <t>Independent</t>
  </si>
  <si>
    <t>Karol</t>
  </si>
  <si>
    <t>Seth</t>
  </si>
  <si>
    <t>RMCC</t>
  </si>
  <si>
    <t>Cadin</t>
  </si>
  <si>
    <t>Erik</t>
  </si>
  <si>
    <t>Doug</t>
  </si>
  <si>
    <t>Peloton Racing p/b Momentum Cycling</t>
  </si>
  <si>
    <t>Yvon</t>
  </si>
  <si>
    <t>Cyclemeisters/Bow Cycle</t>
  </si>
  <si>
    <t>Mark</t>
  </si>
  <si>
    <t>Christopher</t>
  </si>
  <si>
    <t>Ryan</t>
  </si>
  <si>
    <t>Andrew</t>
  </si>
  <si>
    <t>Seungwook (Tommy)</t>
  </si>
  <si>
    <t>Lee</t>
  </si>
  <si>
    <t>Tom</t>
  </si>
  <si>
    <t>Isaac</t>
  </si>
  <si>
    <t>Craig</t>
  </si>
  <si>
    <t>David</t>
  </si>
  <si>
    <t>redbike</t>
  </si>
  <si>
    <t>Bow Cyclists</t>
  </si>
  <si>
    <t>Paul</t>
  </si>
  <si>
    <t>Cody</t>
  </si>
  <si>
    <t>William</t>
  </si>
  <si>
    <t>Aaron</t>
  </si>
  <si>
    <t>Herb</t>
  </si>
  <si>
    <t>Michael</t>
  </si>
  <si>
    <t>Peter</t>
  </si>
  <si>
    <t>Devon Bicycle Association</t>
  </si>
  <si>
    <t>Devon</t>
  </si>
  <si>
    <t>Owen</t>
  </si>
  <si>
    <t>Dylan</t>
  </si>
  <si>
    <t>Chris</t>
  </si>
  <si>
    <t>Joseph</t>
  </si>
  <si>
    <t>Lawrence</t>
  </si>
  <si>
    <t>Deadgoat Racing</t>
  </si>
  <si>
    <t>Beckett</t>
  </si>
  <si>
    <t>Nico</t>
  </si>
  <si>
    <t>Nathan</t>
  </si>
  <si>
    <t>Velocity CC</t>
  </si>
  <si>
    <t>Robert</t>
  </si>
  <si>
    <t>Blizzard Bike Club</t>
  </si>
  <si>
    <t>Max</t>
  </si>
  <si>
    <t>Sean</t>
  </si>
  <si>
    <t>Nick</t>
  </si>
  <si>
    <t>Kaden</t>
  </si>
  <si>
    <t>Jack</t>
  </si>
  <si>
    <t>Scott</t>
  </si>
  <si>
    <t>Loy</t>
  </si>
  <si>
    <t>Thomas</t>
  </si>
  <si>
    <t>James</t>
  </si>
  <si>
    <t>Antonio</t>
  </si>
  <si>
    <t>Jason</t>
  </si>
  <si>
    <t>Simon</t>
  </si>
  <si>
    <t>Gregory</t>
  </si>
  <si>
    <t>Travis</t>
  </si>
  <si>
    <t>Greg</t>
  </si>
  <si>
    <t>Justin</t>
  </si>
  <si>
    <t>Hardcore CC</t>
  </si>
  <si>
    <t>Nicholas</t>
  </si>
  <si>
    <t>John</t>
  </si>
  <si>
    <t>Patrick</t>
  </si>
  <si>
    <t>Larry</t>
  </si>
  <si>
    <t>Darcy</t>
  </si>
  <si>
    <t>Reid</t>
  </si>
  <si>
    <t>ROCx Racing</t>
  </si>
  <si>
    <t>Carl</t>
  </si>
  <si>
    <t>Liam</t>
  </si>
  <si>
    <t>PRW</t>
  </si>
  <si>
    <t>Suchaet</t>
  </si>
  <si>
    <t>Shane</t>
  </si>
  <si>
    <t>Vincent</t>
  </si>
  <si>
    <t>The Bike Shop</t>
  </si>
  <si>
    <t>Ryder</t>
  </si>
  <si>
    <t>Matthew</t>
  </si>
  <si>
    <t>Benjamin</t>
  </si>
  <si>
    <t>Jeffrey</t>
  </si>
  <si>
    <t>Eric</t>
  </si>
  <si>
    <t>Kurt</t>
  </si>
  <si>
    <t>Darrell</t>
  </si>
  <si>
    <t>Grant</t>
  </si>
  <si>
    <t>Terrascape Racing</t>
  </si>
  <si>
    <t>Jacob</t>
  </si>
  <si>
    <t>Alexander</t>
  </si>
  <si>
    <t>BICISPORT</t>
  </si>
  <si>
    <t>Juventus</t>
  </si>
  <si>
    <t>Darryl</t>
  </si>
  <si>
    <t>Pedalhead Race Room</t>
  </si>
  <si>
    <t>Ride52</t>
  </si>
  <si>
    <t>Trevor</t>
  </si>
  <si>
    <t>Marc</t>
  </si>
  <si>
    <t>Guy</t>
  </si>
  <si>
    <t>Aric</t>
  </si>
  <si>
    <t>Charles</t>
  </si>
  <si>
    <t>Ken</t>
  </si>
  <si>
    <t>Darren</t>
  </si>
  <si>
    <t>Adam</t>
  </si>
  <si>
    <t>Ed</t>
  </si>
  <si>
    <t>Arpad</t>
  </si>
  <si>
    <t>Tracy</t>
  </si>
  <si>
    <t>Bradley</t>
  </si>
  <si>
    <t>Bill</t>
  </si>
  <si>
    <t>Joshua</t>
  </si>
  <si>
    <t>Alan</t>
  </si>
  <si>
    <t>Blaine</t>
  </si>
  <si>
    <t>Daniel</t>
  </si>
  <si>
    <t>Bike and Brew Kona Grassroots</t>
  </si>
  <si>
    <t>Andre</t>
  </si>
  <si>
    <t>Luke</t>
  </si>
  <si>
    <t>Bob</t>
  </si>
  <si>
    <t>Damien</t>
  </si>
  <si>
    <t>Vélo Café</t>
  </si>
  <si>
    <t>Jamie</t>
  </si>
  <si>
    <t>Rory</t>
  </si>
  <si>
    <t>Steven</t>
  </si>
  <si>
    <t>Derek</t>
  </si>
  <si>
    <t>Lampros</t>
  </si>
  <si>
    <t>Robin</t>
  </si>
  <si>
    <t>Hardcore/YEG Cross</t>
  </si>
  <si>
    <t>Kyle</t>
  </si>
  <si>
    <t>Philippe</t>
  </si>
  <si>
    <t>Peyton</t>
  </si>
  <si>
    <t>Sarah</t>
  </si>
  <si>
    <t>ERTC</t>
  </si>
  <si>
    <t>Sidney</t>
  </si>
  <si>
    <t>Alana</t>
  </si>
  <si>
    <t>Caitlin</t>
  </si>
  <si>
    <t>Ella</t>
  </si>
  <si>
    <t>Natasha</t>
  </si>
  <si>
    <t>Shantel</t>
  </si>
  <si>
    <t>Jay</t>
  </si>
  <si>
    <t>Justine</t>
  </si>
  <si>
    <t>Michelle</t>
  </si>
  <si>
    <t>Quinn</t>
  </si>
  <si>
    <t>Bridget</t>
  </si>
  <si>
    <t>Jennifer</t>
  </si>
  <si>
    <t>Sonia</t>
  </si>
  <si>
    <t>Shauna</t>
  </si>
  <si>
    <t>Kristin</t>
  </si>
  <si>
    <t>Jenn</t>
  </si>
  <si>
    <t>Susanne</t>
  </si>
  <si>
    <t>Hayley</t>
  </si>
  <si>
    <t>Kate</t>
  </si>
  <si>
    <t>Stephanie</t>
  </si>
  <si>
    <t>Kailee</t>
  </si>
  <si>
    <t>Julie</t>
  </si>
  <si>
    <t>Emma</t>
  </si>
  <si>
    <t>Gail</t>
  </si>
  <si>
    <t>Anabelle</t>
  </si>
  <si>
    <t>Lisa</t>
  </si>
  <si>
    <t>Cindy</t>
  </si>
  <si>
    <t>Jane</t>
  </si>
  <si>
    <t>Samantha</t>
  </si>
  <si>
    <t>Alex</t>
  </si>
  <si>
    <t>Nancy</t>
  </si>
  <si>
    <t>Lily</t>
  </si>
  <si>
    <t>Elizabeth</t>
  </si>
  <si>
    <t>Shannon</t>
  </si>
  <si>
    <t>Dakota</t>
  </si>
  <si>
    <t>Janet</t>
  </si>
  <si>
    <t>Hailey</t>
  </si>
  <si>
    <t>Stacy</t>
  </si>
  <si>
    <t>Cole</t>
  </si>
  <si>
    <t>Kier</t>
  </si>
  <si>
    <t>Breaux</t>
  </si>
  <si>
    <t>Jean</t>
  </si>
  <si>
    <t>Colin</t>
  </si>
  <si>
    <t>Clarke</t>
  </si>
  <si>
    <t>Bryce</t>
  </si>
  <si>
    <t>Dean</t>
  </si>
  <si>
    <t>Russell</t>
  </si>
  <si>
    <t>Steve</t>
  </si>
  <si>
    <t>Anthony</t>
  </si>
  <si>
    <t>Nate</t>
  </si>
  <si>
    <t>Mason</t>
  </si>
  <si>
    <t>Shawn</t>
  </si>
  <si>
    <t>Graham</t>
  </si>
  <si>
    <t>CABC</t>
  </si>
  <si>
    <t>Rhonda</t>
  </si>
  <si>
    <t>Amber</t>
  </si>
  <si>
    <t>TUBS</t>
  </si>
  <si>
    <t>BEANS</t>
  </si>
  <si>
    <t>GERMAINE</t>
  </si>
  <si>
    <t>MACLEAN</t>
  </si>
  <si>
    <t>YEXLEY</t>
  </si>
  <si>
    <t>BUNNIN</t>
  </si>
  <si>
    <t>SUTTON</t>
  </si>
  <si>
    <t>KNOLL</t>
  </si>
  <si>
    <t>MARTIN</t>
  </si>
  <si>
    <t>IGNATIUK</t>
  </si>
  <si>
    <t>WERNER</t>
  </si>
  <si>
    <t>BAILLIE</t>
  </si>
  <si>
    <t>BRISTOW</t>
  </si>
  <si>
    <t>LAMB</t>
  </si>
  <si>
    <t>JUNG</t>
  </si>
  <si>
    <t>BAKKE</t>
  </si>
  <si>
    <t>ANDERSON</t>
  </si>
  <si>
    <t>CARROLL</t>
  </si>
  <si>
    <t>DIEHL</t>
  </si>
  <si>
    <t>POTTIER</t>
  </si>
  <si>
    <t>WIEBE</t>
  </si>
  <si>
    <t>MCRAE</t>
  </si>
  <si>
    <t>HOOSON</t>
  </si>
  <si>
    <t>SOON</t>
  </si>
  <si>
    <t>ANTONIOU</t>
  </si>
  <si>
    <t>KOLESOV</t>
  </si>
  <si>
    <t>HUSBAND</t>
  </si>
  <si>
    <t>VILLENEUVE</t>
  </si>
  <si>
    <t>WEIKUM</t>
  </si>
  <si>
    <t>TEAMS</t>
  </si>
  <si>
    <t>*ABA AFFILIATED CLUBS ASSOCIATED WITH CYCLOCROSS</t>
  </si>
  <si>
    <t>Cranked</t>
  </si>
  <si>
    <t>XC Bragg Creek</t>
  </si>
  <si>
    <t>54Blue</t>
  </si>
  <si>
    <t>Calgary Crankmasters</t>
  </si>
  <si>
    <t>Onyerleft</t>
  </si>
  <si>
    <t>PaYo Racing</t>
  </si>
  <si>
    <t>Ridleys</t>
  </si>
  <si>
    <t>SoulSportif</t>
  </si>
  <si>
    <t>Spin Sisters</t>
  </si>
  <si>
    <t>STC p/b The Doctrine Training</t>
  </si>
  <si>
    <t>Synergy</t>
  </si>
  <si>
    <t>Taco Tuesday</t>
  </si>
  <si>
    <t>TCR Sport Lab</t>
  </si>
  <si>
    <t>Watt Riot Cycling</t>
  </si>
  <si>
    <t>Café Roubaix</t>
  </si>
  <si>
    <t>Action Multisports</t>
  </si>
  <si>
    <t>Cycle-logic</t>
  </si>
  <si>
    <t>Edmonton Triathlon Society</t>
  </si>
  <si>
    <t>iGregari</t>
  </si>
  <si>
    <t>Nuovo Nord</t>
  </si>
  <si>
    <t>United Ride Club</t>
  </si>
  <si>
    <t>Grand Prairie Wheelers</t>
  </si>
  <si>
    <t xml:space="preserve">Headwinds </t>
  </si>
  <si>
    <t>Cranky's Bike Shop</t>
  </si>
  <si>
    <t>Mud, Sweat and Gears</t>
  </si>
  <si>
    <t>Out of Province</t>
  </si>
  <si>
    <t>YOUNG</t>
  </si>
  <si>
    <t>FAGNAN</t>
  </si>
  <si>
    <t>REDFERN</t>
  </si>
  <si>
    <t>DAMANT</t>
  </si>
  <si>
    <t>SINGBEIL</t>
  </si>
  <si>
    <t>BRANDRICK</t>
  </si>
  <si>
    <t>POLSTER</t>
  </si>
  <si>
    <t>SHERMAN</t>
  </si>
  <si>
    <t>PROCHE</t>
  </si>
  <si>
    <t>ZILINSKI</t>
  </si>
  <si>
    <t>DEVRIES</t>
  </si>
  <si>
    <t>MCGRATH</t>
  </si>
  <si>
    <t>ROBERTS</t>
  </si>
  <si>
    <t>MCNAMARA</t>
  </si>
  <si>
    <t>GAUVIN</t>
  </si>
  <si>
    <t>MARTINS</t>
  </si>
  <si>
    <t>KAISER</t>
  </si>
  <si>
    <t>BREWSTER</t>
  </si>
  <si>
    <t>ROSSI</t>
  </si>
  <si>
    <t>GARVIN</t>
  </si>
  <si>
    <t>SOWAK</t>
  </si>
  <si>
    <t>BELANGER</t>
  </si>
  <si>
    <t>HEIDEBRECHT</t>
  </si>
  <si>
    <t>FORTNER</t>
  </si>
  <si>
    <t>DIXON</t>
  </si>
  <si>
    <t>WICHUK</t>
  </si>
  <si>
    <t>ROCKWELL</t>
  </si>
  <si>
    <t>COTE</t>
  </si>
  <si>
    <t>FEDOROSHYN</t>
  </si>
  <si>
    <t>DENISON</t>
  </si>
  <si>
    <t>GORDON</t>
  </si>
  <si>
    <t>BOUGIE</t>
  </si>
  <si>
    <t>ROBERTSON</t>
  </si>
  <si>
    <t>SAVIN</t>
  </si>
  <si>
    <t>STRINGER</t>
  </si>
  <si>
    <t>JOSS</t>
  </si>
  <si>
    <t>KENDELL</t>
  </si>
  <si>
    <t>HARTLEY</t>
  </si>
  <si>
    <t>PETTY</t>
  </si>
  <si>
    <t>TEASDALE</t>
  </si>
  <si>
    <t>ENGLISH</t>
  </si>
  <si>
    <t>SOOS</t>
  </si>
  <si>
    <t>SHEARER</t>
  </si>
  <si>
    <t>QUINNEY</t>
  </si>
  <si>
    <t>KINNIBURGH</t>
  </si>
  <si>
    <t>OICKLE</t>
  </si>
  <si>
    <t>CHAN</t>
  </si>
  <si>
    <t>STARK</t>
  </si>
  <si>
    <t>MARTENS</t>
  </si>
  <si>
    <t>FORSYTH</t>
  </si>
  <si>
    <t>SEBILLE</t>
  </si>
  <si>
    <t>BUTLER</t>
  </si>
  <si>
    <t>BEAUCHAMP</t>
  </si>
  <si>
    <t>BOILEAU</t>
  </si>
  <si>
    <t>VANDYK</t>
  </si>
  <si>
    <t>SULIVAN</t>
  </si>
  <si>
    <t>SELLMER</t>
  </si>
  <si>
    <t>MCARTHUR</t>
  </si>
  <si>
    <t>AUER</t>
  </si>
  <si>
    <t>PATYCHUK</t>
  </si>
  <si>
    <t>COLLING</t>
  </si>
  <si>
    <t>CUMMINGS</t>
  </si>
  <si>
    <t>SIMMONS</t>
  </si>
  <si>
    <t>MCCRADY</t>
  </si>
  <si>
    <t>JACKSON</t>
  </si>
  <si>
    <t>CAMPBELL</t>
  </si>
  <si>
    <t>WIWCHAR</t>
  </si>
  <si>
    <t>ELLIS</t>
  </si>
  <si>
    <t>MERRETT</t>
  </si>
  <si>
    <t>KENDAL</t>
  </si>
  <si>
    <t>SISSONS</t>
  </si>
  <si>
    <t>GRUNEWALD</t>
  </si>
  <si>
    <t>HUNTER</t>
  </si>
  <si>
    <t>YANICKI</t>
  </si>
  <si>
    <t>POLLARD</t>
  </si>
  <si>
    <t>WALSH</t>
  </si>
  <si>
    <t>PARKER</t>
  </si>
  <si>
    <t>CHAMBERS</t>
  </si>
  <si>
    <t>ROURKE</t>
  </si>
  <si>
    <t>RUSHFELDT</t>
  </si>
  <si>
    <t>MEYER</t>
  </si>
  <si>
    <t>BURDON</t>
  </si>
  <si>
    <t>MATRAS</t>
  </si>
  <si>
    <t>REID</t>
  </si>
  <si>
    <t>MCWILLIAM</t>
  </si>
  <si>
    <t>PRYOR</t>
  </si>
  <si>
    <t>ST-HILAIRE</t>
  </si>
  <si>
    <t>BHARDWAJ</t>
  </si>
  <si>
    <t>HELWER</t>
  </si>
  <si>
    <t>LAARVELD</t>
  </si>
  <si>
    <t>LiveFree Racing</t>
  </si>
  <si>
    <t>KAY</t>
  </si>
  <si>
    <t>KUHN</t>
  </si>
  <si>
    <t>LEE</t>
  </si>
  <si>
    <t>SIARKA</t>
  </si>
  <si>
    <t>LANDRY</t>
  </si>
  <si>
    <t>LEMIEUX</t>
  </si>
  <si>
    <t>BORGLAND</t>
  </si>
  <si>
    <t>DE VRIES</t>
  </si>
  <si>
    <t>SEIDEL</t>
  </si>
  <si>
    <t>PIVAL</t>
  </si>
  <si>
    <t>JOHANNSON</t>
  </si>
  <si>
    <t>SCHELL</t>
  </si>
  <si>
    <t>REYNOLDS</t>
  </si>
  <si>
    <t>ROY</t>
  </si>
  <si>
    <t>WILSON</t>
  </si>
  <si>
    <t>STAGG</t>
  </si>
  <si>
    <t>GUTHRIE</t>
  </si>
  <si>
    <t>CLEGG</t>
  </si>
  <si>
    <t>DISTEFANO</t>
  </si>
  <si>
    <t>KELLER</t>
  </si>
  <si>
    <t>ROBERSTON</t>
  </si>
  <si>
    <t xml:space="preserve">Chris </t>
  </si>
  <si>
    <t>ATTO</t>
  </si>
  <si>
    <t>GILCHRIST</t>
  </si>
  <si>
    <t>MCGILL</t>
  </si>
  <si>
    <t>HEISE</t>
  </si>
  <si>
    <t>CALLAGHAN</t>
  </si>
  <si>
    <t>MYERS</t>
  </si>
  <si>
    <t>KOENIG</t>
  </si>
  <si>
    <t>SMITH</t>
  </si>
  <si>
    <t>JACKMAN</t>
  </si>
  <si>
    <t>SAGAN</t>
  </si>
  <si>
    <t>LINDER</t>
  </si>
  <si>
    <t>COWIE</t>
  </si>
  <si>
    <t>FLATER</t>
  </si>
  <si>
    <t>BAKER</t>
  </si>
  <si>
    <t>UTTING</t>
  </si>
  <si>
    <t>BYGRAVE</t>
  </si>
  <si>
    <t>WALTERS</t>
  </si>
  <si>
    <t>DEGAUST</t>
  </si>
  <si>
    <t>O'BRIEN</t>
  </si>
  <si>
    <t>SCOTT</t>
  </si>
  <si>
    <t>ENGELHARDT</t>
  </si>
  <si>
    <t>JEWETT</t>
  </si>
  <si>
    <t>PAGE</t>
  </si>
  <si>
    <t>LAYDEN</t>
  </si>
  <si>
    <t>BOYLE</t>
  </si>
  <si>
    <t>GOUGH</t>
  </si>
  <si>
    <t>O'REILLY</t>
  </si>
  <si>
    <t>THOMAS</t>
  </si>
  <si>
    <t>DE BOON</t>
  </si>
  <si>
    <t>LOCKERBIE</t>
  </si>
  <si>
    <t>BJOLVERUD</t>
  </si>
  <si>
    <t>Chuck</t>
  </si>
  <si>
    <t>BOEHM</t>
  </si>
  <si>
    <t>STRYTVEEN</t>
  </si>
  <si>
    <t>JAEGER</t>
  </si>
  <si>
    <t>CUTKNIFE</t>
  </si>
  <si>
    <t>Sherman</t>
  </si>
  <si>
    <t>BUCHANAN</t>
  </si>
  <si>
    <t>Murray</t>
  </si>
  <si>
    <t>DOW</t>
  </si>
  <si>
    <t>NGUYEN</t>
  </si>
  <si>
    <t>Albert</t>
  </si>
  <si>
    <t>QIU</t>
  </si>
  <si>
    <t>Wally</t>
  </si>
  <si>
    <t>PILLER</t>
  </si>
  <si>
    <t>Gary</t>
  </si>
  <si>
    <t>GARCIA</t>
  </si>
  <si>
    <t>HUTCHINGS</t>
  </si>
  <si>
    <t>Stewart</t>
  </si>
  <si>
    <t>SHEARS</t>
  </si>
  <si>
    <t>Bredy</t>
  </si>
  <si>
    <t>PLAYFAIR</t>
  </si>
  <si>
    <t>MEURER</t>
  </si>
  <si>
    <t>Nicolas</t>
  </si>
  <si>
    <t>WATSON</t>
  </si>
  <si>
    <t>KUPSCH</t>
  </si>
  <si>
    <t>BAILEY</t>
  </si>
  <si>
    <t>Will</t>
  </si>
  <si>
    <t>Vaughn</t>
  </si>
  <si>
    <t>VAN JAARSVELDT</t>
  </si>
  <si>
    <t>Hendrik</t>
  </si>
  <si>
    <t>Keith</t>
  </si>
  <si>
    <t>MALCOLM</t>
  </si>
  <si>
    <t>Drew</t>
  </si>
  <si>
    <t>OWCZAREK</t>
  </si>
  <si>
    <t>PECK</t>
  </si>
  <si>
    <t>BURDEN</t>
  </si>
  <si>
    <t>GOODING</t>
  </si>
  <si>
    <t>HEACOCK</t>
  </si>
  <si>
    <t>Edward</t>
  </si>
  <si>
    <t>FISCHER</t>
  </si>
  <si>
    <t>Jordan</t>
  </si>
  <si>
    <t>YURKOVICH</t>
  </si>
  <si>
    <t>TAYLOR-SMITH</t>
  </si>
  <si>
    <t>Tim</t>
  </si>
  <si>
    <t>FRANCIS</t>
  </si>
  <si>
    <t>Jenaya</t>
  </si>
  <si>
    <t>COOPER</t>
  </si>
  <si>
    <t>Tyla</t>
  </si>
  <si>
    <t>LACOURSIERE</t>
  </si>
  <si>
    <t>Jessica</t>
  </si>
  <si>
    <t>MOORE</t>
  </si>
  <si>
    <t>Maryann</t>
  </si>
  <si>
    <t>MCGOWAN</t>
  </si>
  <si>
    <t>Jo-Anne</t>
  </si>
  <si>
    <t>ERICKSON</t>
  </si>
  <si>
    <t>Leanne</t>
  </si>
  <si>
    <t>MCMASTER</t>
  </si>
  <si>
    <t>DOBROZSI</t>
  </si>
  <si>
    <t>Samuel</t>
  </si>
  <si>
    <t>SCHOOLER</t>
  </si>
  <si>
    <t>WISHLOFF</t>
  </si>
  <si>
    <t>Evan</t>
  </si>
  <si>
    <t>FRASER</t>
  </si>
  <si>
    <t>KOHLENBERG</t>
  </si>
  <si>
    <t>Neil</t>
  </si>
  <si>
    <t>STANFORD</t>
  </si>
  <si>
    <t>BODDY</t>
  </si>
  <si>
    <t>Cory</t>
  </si>
  <si>
    <t>CHIPPING</t>
  </si>
  <si>
    <t>CHECK</t>
  </si>
  <si>
    <t>DICKINSON</t>
  </si>
  <si>
    <t>Niall</t>
  </si>
  <si>
    <t>WIDNEY</t>
  </si>
  <si>
    <t>Chantell</t>
  </si>
  <si>
    <t>BARRACLOUGH</t>
  </si>
  <si>
    <t>Ngaire</t>
  </si>
  <si>
    <t>BALDWIN</t>
  </si>
  <si>
    <t>Lesley</t>
  </si>
  <si>
    <t>HAMMOND</t>
  </si>
  <si>
    <t>Keely</t>
  </si>
  <si>
    <t>Annie</t>
  </si>
  <si>
    <t>WALTER</t>
  </si>
  <si>
    <t>Kimberly</t>
  </si>
  <si>
    <t>WILSON-GIBBONS</t>
  </si>
  <si>
    <t>Jenny</t>
  </si>
  <si>
    <t>KOO ENEVOLDSEN</t>
  </si>
  <si>
    <t>STILES</t>
  </si>
  <si>
    <t>GRAINGER</t>
  </si>
  <si>
    <t>Wyatt</t>
  </si>
  <si>
    <t>HURD</t>
  </si>
  <si>
    <t>GLANZNIG</t>
  </si>
  <si>
    <t>POIRIER</t>
  </si>
  <si>
    <t>Denis</t>
  </si>
  <si>
    <t>DESMARAIS</t>
  </si>
  <si>
    <t>Adrien</t>
  </si>
  <si>
    <t>BROOKS</t>
  </si>
  <si>
    <t>Keegan</t>
  </si>
  <si>
    <t>SHEPPARD</t>
  </si>
  <si>
    <t>Kaley</t>
  </si>
  <si>
    <t>Penelope</t>
  </si>
  <si>
    <t>SNIDER</t>
  </si>
  <si>
    <t>Francis</t>
  </si>
  <si>
    <t>ENEVOLDSEN</t>
  </si>
  <si>
    <t>Jon Arne</t>
  </si>
  <si>
    <t>LIU</t>
  </si>
  <si>
    <t>KNIGHT</t>
  </si>
  <si>
    <t>BLENNERHASSETT</t>
  </si>
  <si>
    <t>Mike</t>
  </si>
  <si>
    <t>Notes</t>
  </si>
  <si>
    <t>Temp Sent</t>
  </si>
  <si>
    <t>Last Name</t>
  </si>
  <si>
    <t>First Name</t>
  </si>
  <si>
    <t>Club/Team</t>
  </si>
  <si>
    <t>Total Upgrade Points</t>
  </si>
  <si>
    <t>TABALDO</t>
  </si>
  <si>
    <t>KLARENBACH</t>
  </si>
  <si>
    <t>KAZEMI</t>
  </si>
  <si>
    <t>Sina</t>
  </si>
  <si>
    <t>GAMBORSKI</t>
  </si>
  <si>
    <t>Finlay</t>
  </si>
  <si>
    <t>PASK</t>
  </si>
  <si>
    <t>BUGEAUD</t>
  </si>
  <si>
    <t>Louis</t>
  </si>
  <si>
    <t>VERSAILLES</t>
  </si>
  <si>
    <t>JONES</t>
  </si>
  <si>
    <t>MEUNIER</t>
  </si>
  <si>
    <t>Danielle</t>
  </si>
  <si>
    <t>Kirby</t>
  </si>
  <si>
    <t>QUINN</t>
  </si>
  <si>
    <t>Michaela</t>
  </si>
  <si>
    <t>Calgary BMX</t>
  </si>
  <si>
    <t>Mathieu</t>
  </si>
  <si>
    <t>WIGELSWORTH</t>
  </si>
  <si>
    <t>INGLIS</t>
  </si>
  <si>
    <t>CLEMENS</t>
  </si>
  <si>
    <t>DAVIDSON</t>
  </si>
  <si>
    <t>The Lead Out Project</t>
  </si>
  <si>
    <t>BROOKES</t>
  </si>
  <si>
    <t>Lyle</t>
  </si>
  <si>
    <t>D'ESTE</t>
  </si>
  <si>
    <t>Leonardo</t>
  </si>
  <si>
    <t>MAKELA</t>
  </si>
  <si>
    <t>RMBNB Cycling Club</t>
  </si>
  <si>
    <t>CROCKER</t>
  </si>
  <si>
    <t>Erin</t>
  </si>
  <si>
    <t>ARNDT</t>
  </si>
  <si>
    <t>FILIPOW</t>
  </si>
  <si>
    <t>Laura</t>
  </si>
  <si>
    <t>STANELAND</t>
  </si>
  <si>
    <t>THIBAUDEAU</t>
  </si>
  <si>
    <t>Ryan Connal</t>
  </si>
  <si>
    <t>ROBINSON</t>
  </si>
  <si>
    <t>POTTER</t>
  </si>
  <si>
    <t>Mackenzie</t>
  </si>
  <si>
    <t>CASEY</t>
  </si>
  <si>
    <t>Sierra</t>
  </si>
  <si>
    <t>KEMP</t>
  </si>
  <si>
    <t>Jaylene</t>
  </si>
  <si>
    <t>Janelle</t>
  </si>
  <si>
    <t>MEYNEN</t>
  </si>
  <si>
    <t>Noah</t>
  </si>
  <si>
    <t>OUTTRIM</t>
  </si>
  <si>
    <t>Aidan</t>
  </si>
  <si>
    <t>FENLON-MACDONAL</t>
  </si>
  <si>
    <t>MEENAGHAN</t>
  </si>
  <si>
    <t>BRUHA</t>
  </si>
  <si>
    <t>NELSON</t>
  </si>
  <si>
    <t>HOLOWAYCHUK</t>
  </si>
  <si>
    <t>Corey</t>
  </si>
  <si>
    <t>TIMMER</t>
  </si>
  <si>
    <t>LYNES</t>
  </si>
  <si>
    <t>Emily</t>
  </si>
  <si>
    <t>PATERSON</t>
  </si>
  <si>
    <t>Women on Wheels</t>
  </si>
  <si>
    <t>WARD</t>
  </si>
  <si>
    <t>Arun</t>
  </si>
  <si>
    <t>WATTS</t>
  </si>
  <si>
    <t>Ian</t>
  </si>
  <si>
    <t>ASSELSTINE</t>
  </si>
  <si>
    <t>MCDOWELL</t>
  </si>
  <si>
    <t>Cameron</t>
  </si>
  <si>
    <t>Roger</t>
  </si>
  <si>
    <t>MACKENZIE</t>
  </si>
  <si>
    <t>David C</t>
  </si>
  <si>
    <t>Felix</t>
  </si>
  <si>
    <t>NG</t>
  </si>
  <si>
    <t>Kelvin</t>
  </si>
  <si>
    <t>HOPPING</t>
  </si>
  <si>
    <t>Adrian</t>
  </si>
  <si>
    <t>MADDOX</t>
  </si>
  <si>
    <t>LINKLATER</t>
  </si>
  <si>
    <t>REIMERS</t>
  </si>
  <si>
    <t>Zeke</t>
  </si>
  <si>
    <t>BUYKS</t>
  </si>
  <si>
    <t>Reed</t>
  </si>
  <si>
    <t>Cochrane BMX</t>
  </si>
  <si>
    <t>TOPILKO</t>
  </si>
  <si>
    <t>Brent</t>
  </si>
  <si>
    <t>NEILSON</t>
  </si>
  <si>
    <t>KING</t>
  </si>
  <si>
    <t>SAUNDERS</t>
  </si>
  <si>
    <t>SKOROBOHACH</t>
  </si>
  <si>
    <t>Brian</t>
  </si>
  <si>
    <t>Mitchell</t>
  </si>
  <si>
    <t>STENNER</t>
  </si>
  <si>
    <t>Kevin</t>
  </si>
  <si>
    <t>Oliver</t>
  </si>
  <si>
    <t>HUNDERT</t>
  </si>
  <si>
    <t>Thian</t>
  </si>
  <si>
    <t>LAPIERRE</t>
  </si>
  <si>
    <t>Rosalie</t>
  </si>
  <si>
    <t>Tanya</t>
  </si>
  <si>
    <t>CASTRO</t>
  </si>
  <si>
    <t>Kelsey</t>
  </si>
  <si>
    <t>NEIL</t>
  </si>
  <si>
    <t>Sophie</t>
  </si>
  <si>
    <t>KNIH</t>
  </si>
  <si>
    <t>Dejana</t>
  </si>
  <si>
    <t>Elliot</t>
  </si>
  <si>
    <t>Avery</t>
  </si>
  <si>
    <t>POOTZ</t>
  </si>
  <si>
    <t>Spencer</t>
  </si>
  <si>
    <t>JESSEE</t>
  </si>
  <si>
    <t>HAHN</t>
  </si>
  <si>
    <t>MACKLEM</t>
  </si>
  <si>
    <t>GROZELLE</t>
  </si>
  <si>
    <t>WOODWARD</t>
  </si>
  <si>
    <t>Amy</t>
  </si>
  <si>
    <t>MCCONNELL</t>
  </si>
  <si>
    <t>VAN OMMEREN</t>
  </si>
  <si>
    <t>Niels</t>
  </si>
  <si>
    <t>ASHTON</t>
  </si>
  <si>
    <t>Jen</t>
  </si>
  <si>
    <t>GRAY</t>
  </si>
  <si>
    <t>Douglas</t>
  </si>
  <si>
    <t>MICHALSKI</t>
  </si>
  <si>
    <t>Marie</t>
  </si>
  <si>
    <t>JAMIESON</t>
  </si>
  <si>
    <t>DELFS</t>
  </si>
  <si>
    <t>Troy</t>
  </si>
  <si>
    <t>HUGHES</t>
  </si>
  <si>
    <t>DONALDSON</t>
  </si>
  <si>
    <t>Shawna</t>
  </si>
  <si>
    <t>2019 Upgrade Carryover Points</t>
  </si>
  <si>
    <t>2021
Upgrade
Points</t>
  </si>
  <si>
    <t>CROSSBOW</t>
  </si>
  <si>
    <t>2021 
ABA
Points</t>
  </si>
  <si>
    <t>2021 ABA CYLOCROSS SEASON</t>
  </si>
  <si>
    <t>VOGEL-NAKAMURA</t>
  </si>
  <si>
    <t>Emile</t>
  </si>
  <si>
    <t>Medicine Hat Cycling</t>
  </si>
  <si>
    <t>MALACKO</t>
  </si>
  <si>
    <t>GREGOIRE</t>
  </si>
  <si>
    <t>MCPHEE</t>
  </si>
  <si>
    <t>Pavé Cycling</t>
  </si>
  <si>
    <t>MACMILLAN</t>
  </si>
  <si>
    <t>Larissa</t>
  </si>
  <si>
    <t>Sandra</t>
  </si>
  <si>
    <t>Hazel</t>
  </si>
  <si>
    <t>CLARK</t>
  </si>
  <si>
    <t>Dion</t>
  </si>
  <si>
    <t>KENNEDY</t>
  </si>
  <si>
    <t>Dave</t>
  </si>
  <si>
    <t>Masa</t>
  </si>
  <si>
    <t>HIGUCHI</t>
  </si>
  <si>
    <t>BRATT</t>
  </si>
  <si>
    <t>LOEWEN</t>
  </si>
  <si>
    <t>Titus</t>
  </si>
  <si>
    <t>FREEMANTLE</t>
  </si>
  <si>
    <t>COCHRANE</t>
  </si>
  <si>
    <t>STOTTS</t>
  </si>
  <si>
    <t>Garth</t>
  </si>
  <si>
    <t>Chad</t>
  </si>
  <si>
    <t>BUCHAN</t>
  </si>
  <si>
    <t>MACALISTER</t>
  </si>
  <si>
    <t>Rodrick</t>
  </si>
  <si>
    <t>WRIGHT</t>
  </si>
  <si>
    <t>SINKE</t>
  </si>
  <si>
    <t>Kees</t>
  </si>
  <si>
    <t>Zombie 1</t>
  </si>
  <si>
    <t>Zombie 2</t>
  </si>
  <si>
    <t>BERG</t>
  </si>
  <si>
    <t>WIGGERS</t>
  </si>
  <si>
    <t>LAVIOLETTE</t>
  </si>
  <si>
    <t>MORIN</t>
  </si>
  <si>
    <t>Ben</t>
  </si>
  <si>
    <t>PALCZEWSKI</t>
  </si>
  <si>
    <t>Ernest</t>
  </si>
  <si>
    <t>Emmett</t>
  </si>
  <si>
    <t>KONKOLICS</t>
  </si>
  <si>
    <t>WALKER</t>
  </si>
  <si>
    <t>Phil</t>
  </si>
  <si>
    <t>PANG</t>
  </si>
  <si>
    <t>SOLTYKEVYCH</t>
  </si>
  <si>
    <t>Brendon</t>
  </si>
  <si>
    <t>Riley</t>
  </si>
  <si>
    <t>MACDONALD</t>
  </si>
  <si>
    <t>Zachary</t>
  </si>
  <si>
    <t>Jayar</t>
  </si>
  <si>
    <t>READY</t>
  </si>
  <si>
    <t>Curtis</t>
  </si>
  <si>
    <t>SEAL</t>
  </si>
  <si>
    <t>Francesca</t>
  </si>
  <si>
    <t>Juliette</t>
  </si>
  <si>
    <t>Amanda</t>
  </si>
  <si>
    <t>TROTTIER</t>
  </si>
  <si>
    <t>Maddie</t>
  </si>
  <si>
    <t>LEBLANC</t>
  </si>
  <si>
    <t>SMITH-LEPOCK</t>
  </si>
  <si>
    <t>Gabiella</t>
  </si>
  <si>
    <t>Lana</t>
  </si>
  <si>
    <t>WILLIAMS</t>
  </si>
  <si>
    <t>Katie</t>
  </si>
  <si>
    <t>BORHAVEN</t>
  </si>
  <si>
    <t>Addison</t>
  </si>
  <si>
    <t>SCHOLTES</t>
  </si>
  <si>
    <t>Jesse</t>
  </si>
  <si>
    <t>BEDARD</t>
  </si>
  <si>
    <t>FEDYNA</t>
  </si>
  <si>
    <t>Marg</t>
  </si>
  <si>
    <t>SANFORD</t>
  </si>
  <si>
    <t>Mckenzie</t>
  </si>
  <si>
    <t>MIRANDA</t>
  </si>
  <si>
    <t>Alexandre</t>
  </si>
  <si>
    <t>MAURICIO</t>
  </si>
  <si>
    <t>Wanda</t>
  </si>
  <si>
    <t>HARTY</t>
  </si>
  <si>
    <t>Spt W to Open W</t>
  </si>
  <si>
    <t>2 wins in 2021</t>
  </si>
  <si>
    <t>X</t>
  </si>
  <si>
    <t>Novice M to Spt M</t>
  </si>
  <si>
    <t>Spt M to Expert M</t>
  </si>
  <si>
    <t>Expert M to Open M</t>
  </si>
  <si>
    <t>HELLAND</t>
  </si>
  <si>
    <t>PURDY</t>
  </si>
  <si>
    <t>HAMILTON</t>
  </si>
  <si>
    <t>Gemma</t>
  </si>
  <si>
    <t>BROPHY</t>
  </si>
  <si>
    <t>BILODEAU</t>
  </si>
  <si>
    <t>Christiane</t>
  </si>
  <si>
    <t>MIILLER</t>
  </si>
  <si>
    <t>MENDOZA</t>
  </si>
  <si>
    <t>SNAKES.</t>
  </si>
  <si>
    <t>WALT. SAT</t>
  </si>
  <si>
    <t>WALT. SUN</t>
  </si>
  <si>
    <t>SACHS</t>
  </si>
  <si>
    <t>Cornelius</t>
  </si>
  <si>
    <t>KLUGE</t>
  </si>
  <si>
    <t>Northern Bush Rastas</t>
  </si>
  <si>
    <t>VERMETTE</t>
  </si>
  <si>
    <t>STAFFORD</t>
  </si>
  <si>
    <t>Clayton</t>
  </si>
  <si>
    <t>HIROTA</t>
  </si>
  <si>
    <t>STEEDZ Enduro</t>
  </si>
  <si>
    <t>Finn</t>
  </si>
  <si>
    <t>PIKE</t>
  </si>
  <si>
    <t>BORSTMAYER</t>
  </si>
  <si>
    <t>RUSSELL</t>
  </si>
  <si>
    <t>NISHIMURA</t>
  </si>
  <si>
    <t>Tammy</t>
  </si>
  <si>
    <t>FOSTER</t>
  </si>
  <si>
    <t>SCHIEFLER</t>
  </si>
  <si>
    <t>Highwood cycling club</t>
  </si>
  <si>
    <t>Fortier</t>
  </si>
  <si>
    <t>MARC-ANDRE</t>
  </si>
  <si>
    <t>Jasper</t>
  </si>
  <si>
    <t>Macklem</t>
  </si>
  <si>
    <t>Quinten</t>
  </si>
  <si>
    <t>Laura Elizabeth</t>
  </si>
  <si>
    <t>CRACK</t>
  </si>
  <si>
    <t>CHONG</t>
  </si>
  <si>
    <t>Ray</t>
  </si>
  <si>
    <t>LALIBERTE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</si>
</sst>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textRotation="90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textRotation="90" wrapText="1"/>
    </xf>
    <xf numFmtId="0" fontId="8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0" xfId="0" applyFont="1" applyFill="1" applyAlignment="1"/>
    <xf numFmtId="0" fontId="1" fillId="4" borderId="6" xfId="0" applyFont="1" applyFill="1" applyBorder="1" applyAlignment="1">
      <alignment horizontal="left"/>
    </xf>
    <xf numFmtId="0" fontId="4" fillId="4" borderId="6" xfId="0" applyNumberFormat="1" applyFont="1" applyFill="1" applyBorder="1" applyAlignment="1">
      <alignment horizontal="center" textRotation="90"/>
    </xf>
    <xf numFmtId="0" fontId="0" fillId="0" borderId="1" xfId="0" applyBorder="1"/>
    <xf numFmtId="0" fontId="1" fillId="2" borderId="0" xfId="0" applyFont="1" applyFill="1" applyAlignment="1">
      <alignment horizontal="right"/>
    </xf>
    <xf numFmtId="0" fontId="3" fillId="5" borderId="1" xfId="0" applyFont="1" applyFill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textRotation="90" wrapText="1"/>
    </xf>
    <xf numFmtId="0" fontId="7" fillId="5" borderId="1" xfId="0" applyFont="1" applyFill="1" applyBorder="1" applyAlignment="1">
      <alignment horizontal="center" textRotation="90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textRotation="90" wrapText="1"/>
    </xf>
    <xf numFmtId="0" fontId="4" fillId="6" borderId="1" xfId="0" applyFont="1" applyFill="1" applyBorder="1" applyAlignment="1">
      <alignment horizontal="center" textRotation="90" wrapText="1"/>
    </xf>
    <xf numFmtId="0" fontId="7" fillId="6" borderId="1" xfId="0" applyFont="1" applyFill="1" applyBorder="1" applyAlignment="1">
      <alignment horizontal="center" textRotation="90" wrapText="1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2" fillId="0" borderId="0" xfId="0" applyFont="1"/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21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TC/Desktop/RTC/ARC%20Points/2019%20ARC%20Points_0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 Cat 1-2"/>
      <sheetName val="Men Cat 3"/>
      <sheetName val="Men Cat 4"/>
      <sheetName val="Men Cat 5"/>
      <sheetName val="Wom 1-2-3"/>
      <sheetName val="Wom 4-5"/>
      <sheetName val="Team Points"/>
      <sheetName val="Upgrades"/>
      <sheetName val="Tea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tin, Paul H" id="{2EA28590-D761-4F25-A811-930F4CD09DBC}" userId="S::Paul.H.Martin@conocophillips.com::069f5611-00d4-48f0-b2ac-2c2b6592b5c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19-02-19T21:17:05.21" personId="{2EA28590-D761-4F25-A811-930F4CD09DBC}" id="{C43FE4BC-B04A-4EFE-89DD-B4B55E6409A6}">
    <text>Adjust 'Conditional Formatting' to color-code cell if upgrade points threshold reached (e.g. turn green if &gt;15 points)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E8B2-0A67-4D12-BBF6-7604050E1729}">
  <sheetPr>
    <tabColor rgb="FF00B0F0"/>
  </sheetPr>
  <dimension ref="A1:BC103"/>
  <sheetViews>
    <sheetView tabSelected="1" zoomScale="90" zoomScaleNormal="90" workbookViewId="0">
      <selection activeCell="B3" sqref="B3:C3"/>
    </sheetView>
  </sheetViews>
  <sheetFormatPr defaultRowHeight="15" x14ac:dyDescent="0.25"/>
  <cols>
    <col min="2" max="2" width="16.7109375" bestFit="1" customWidth="1"/>
    <col min="3" max="3" width="12.7109375" customWidth="1"/>
    <col min="4" max="4" width="35.7109375" customWidth="1"/>
    <col min="5" max="5" width="9.7109375" style="56" customWidth="1"/>
    <col min="6" max="7" width="9.7109375" customWidth="1"/>
    <col min="8" max="10" width="3.7109375" style="19" customWidth="1"/>
    <col min="11" max="19" width="3.7109375" style="19" hidden="1" customWidth="1"/>
    <col min="20" max="28" width="3.7109375" style="19" customWidth="1"/>
    <col min="29" max="34" width="3.7109375" style="19" hidden="1" customWidth="1"/>
    <col min="35" max="55" width="3.7109375" style="19" customWidth="1"/>
  </cols>
  <sheetData>
    <row r="1" spans="1:55" x14ac:dyDescent="0.25">
      <c r="A1" s="33" t="s">
        <v>665</v>
      </c>
      <c r="B1" s="32"/>
      <c r="C1" s="32"/>
      <c r="D1" s="32"/>
      <c r="E1" s="55"/>
      <c r="F1" s="32"/>
      <c r="G1" s="32" t="s">
        <v>14</v>
      </c>
      <c r="H1" s="77" t="s">
        <v>27</v>
      </c>
      <c r="I1" s="78"/>
      <c r="J1" s="79"/>
      <c r="K1" s="74" t="s">
        <v>28</v>
      </c>
      <c r="L1" s="75"/>
      <c r="M1" s="76"/>
      <c r="N1" s="68" t="s">
        <v>217</v>
      </c>
      <c r="O1" s="68"/>
      <c r="P1" s="68"/>
      <c r="Q1" s="69" t="s">
        <v>29</v>
      </c>
      <c r="R1" s="69"/>
      <c r="S1" s="69"/>
      <c r="T1" s="68" t="s">
        <v>687</v>
      </c>
      <c r="U1" s="68"/>
      <c r="V1" s="68"/>
      <c r="W1" s="69" t="s">
        <v>697</v>
      </c>
      <c r="X1" s="69"/>
      <c r="Y1" s="69"/>
      <c r="Z1" s="68" t="s">
        <v>698</v>
      </c>
      <c r="AA1" s="68"/>
      <c r="AB1" s="68"/>
      <c r="AC1" s="69" t="s">
        <v>31</v>
      </c>
      <c r="AD1" s="69"/>
      <c r="AE1" s="69"/>
      <c r="AF1" s="80" t="s">
        <v>32</v>
      </c>
      <c r="AG1" s="81"/>
      <c r="AH1" s="82"/>
      <c r="AI1" s="74" t="s">
        <v>30</v>
      </c>
      <c r="AJ1" s="75"/>
      <c r="AK1" s="76"/>
      <c r="AL1" s="68" t="s">
        <v>760</v>
      </c>
      <c r="AM1" s="68"/>
      <c r="AN1" s="68"/>
      <c r="AO1" s="69" t="s">
        <v>761</v>
      </c>
      <c r="AP1" s="69"/>
      <c r="AQ1" s="69"/>
      <c r="AR1" s="68" t="s">
        <v>762</v>
      </c>
      <c r="AS1" s="68"/>
      <c r="AT1" s="68"/>
      <c r="AU1" s="74" t="s">
        <v>218</v>
      </c>
      <c r="AV1" s="75"/>
      <c r="AW1" s="76"/>
      <c r="AX1" s="83" t="s">
        <v>663</v>
      </c>
      <c r="AY1" s="84"/>
      <c r="AZ1" s="85"/>
      <c r="BA1" s="74" t="s">
        <v>33</v>
      </c>
      <c r="BB1" s="75"/>
      <c r="BC1" s="76"/>
    </row>
    <row r="2" spans="1:55" x14ac:dyDescent="0.25">
      <c r="A2" s="70" t="s">
        <v>11</v>
      </c>
      <c r="B2" s="70"/>
      <c r="C2" s="70"/>
      <c r="D2" s="70"/>
      <c r="E2" s="70"/>
      <c r="F2" s="70"/>
      <c r="G2" s="70"/>
      <c r="H2" s="71">
        <v>18</v>
      </c>
      <c r="I2" s="72"/>
      <c r="J2" s="73"/>
      <c r="K2" s="57"/>
      <c r="L2" s="58"/>
      <c r="M2" s="59"/>
      <c r="N2" s="61"/>
      <c r="O2" s="62"/>
      <c r="P2" s="63"/>
      <c r="Q2" s="57"/>
      <c r="R2" s="58"/>
      <c r="S2" s="59"/>
      <c r="T2" s="64">
        <v>17</v>
      </c>
      <c r="U2" s="64"/>
      <c r="V2" s="64"/>
      <c r="W2" s="57">
        <v>13</v>
      </c>
      <c r="X2" s="58"/>
      <c r="Y2" s="59"/>
      <c r="Z2" s="61">
        <v>16</v>
      </c>
      <c r="AA2" s="62"/>
      <c r="AB2" s="63"/>
      <c r="AC2" s="57"/>
      <c r="AD2" s="58"/>
      <c r="AE2" s="59"/>
      <c r="AF2" s="64"/>
      <c r="AG2" s="64"/>
      <c r="AH2" s="64"/>
      <c r="AI2" s="57">
        <v>15</v>
      </c>
      <c r="AJ2" s="58"/>
      <c r="AK2" s="59"/>
      <c r="AL2" s="61">
        <v>12</v>
      </c>
      <c r="AM2" s="62"/>
      <c r="AN2" s="63"/>
      <c r="AO2" s="57">
        <v>19</v>
      </c>
      <c r="AP2" s="58"/>
      <c r="AQ2" s="59"/>
      <c r="AR2" s="64">
        <v>16</v>
      </c>
      <c r="AS2" s="64"/>
      <c r="AT2" s="64"/>
      <c r="AU2" s="57">
        <v>16</v>
      </c>
      <c r="AV2" s="58"/>
      <c r="AW2" s="59"/>
      <c r="AX2" s="65">
        <v>15</v>
      </c>
      <c r="AY2" s="66"/>
      <c r="AZ2" s="67"/>
      <c r="BA2" s="57">
        <v>17</v>
      </c>
      <c r="BB2" s="58"/>
      <c r="BC2" s="59"/>
    </row>
    <row r="3" spans="1:55" ht="114.75" customHeight="1" x14ac:dyDescent="0.25">
      <c r="A3" s="20" t="s">
        <v>9</v>
      </c>
      <c r="B3" s="60" t="s">
        <v>10</v>
      </c>
      <c r="C3" s="60"/>
      <c r="D3" s="31" t="s">
        <v>8</v>
      </c>
      <c r="E3" s="11" t="s">
        <v>664</v>
      </c>
      <c r="F3" s="12" t="s">
        <v>662</v>
      </c>
      <c r="G3" s="12" t="s">
        <v>661</v>
      </c>
      <c r="H3" s="43" t="s">
        <v>1</v>
      </c>
      <c r="I3" s="44" t="s">
        <v>12</v>
      </c>
      <c r="J3" s="45" t="s">
        <v>13</v>
      </c>
      <c r="K3" s="17" t="s">
        <v>1</v>
      </c>
      <c r="L3" s="26" t="s">
        <v>12</v>
      </c>
      <c r="M3" s="28" t="s">
        <v>13</v>
      </c>
      <c r="N3" s="9" t="s">
        <v>1</v>
      </c>
      <c r="O3" s="22" t="s">
        <v>12</v>
      </c>
      <c r="P3" s="24" t="s">
        <v>13</v>
      </c>
      <c r="Q3" s="17" t="s">
        <v>1</v>
      </c>
      <c r="R3" s="26" t="s">
        <v>12</v>
      </c>
      <c r="S3" s="28" t="s">
        <v>13</v>
      </c>
      <c r="T3" s="9" t="s">
        <v>1</v>
      </c>
      <c r="U3" s="22" t="s">
        <v>12</v>
      </c>
      <c r="V3" s="24" t="s">
        <v>13</v>
      </c>
      <c r="W3" s="17" t="s">
        <v>1</v>
      </c>
      <c r="X3" s="26" t="s">
        <v>12</v>
      </c>
      <c r="Y3" s="28" t="s">
        <v>13</v>
      </c>
      <c r="Z3" s="9" t="s">
        <v>1</v>
      </c>
      <c r="AA3" s="22" t="s">
        <v>12</v>
      </c>
      <c r="AB3" s="24" t="s">
        <v>13</v>
      </c>
      <c r="AC3" s="17" t="s">
        <v>1</v>
      </c>
      <c r="AD3" s="26" t="s">
        <v>12</v>
      </c>
      <c r="AE3" s="28" t="s">
        <v>13</v>
      </c>
      <c r="AF3" s="9" t="s">
        <v>1</v>
      </c>
      <c r="AG3" s="22" t="s">
        <v>12</v>
      </c>
      <c r="AH3" s="24" t="s">
        <v>13</v>
      </c>
      <c r="AI3" s="17" t="s">
        <v>1</v>
      </c>
      <c r="AJ3" s="26" t="s">
        <v>12</v>
      </c>
      <c r="AK3" s="28" t="s">
        <v>13</v>
      </c>
      <c r="AL3" s="9" t="s">
        <v>1</v>
      </c>
      <c r="AM3" s="22" t="s">
        <v>12</v>
      </c>
      <c r="AN3" s="24" t="s">
        <v>13</v>
      </c>
      <c r="AO3" s="17" t="s">
        <v>1</v>
      </c>
      <c r="AP3" s="26" t="s">
        <v>12</v>
      </c>
      <c r="AQ3" s="28" t="s">
        <v>13</v>
      </c>
      <c r="AR3" s="9" t="s">
        <v>1</v>
      </c>
      <c r="AS3" s="22" t="s">
        <v>12</v>
      </c>
      <c r="AT3" s="24" t="s">
        <v>13</v>
      </c>
      <c r="AU3" s="17" t="s">
        <v>1</v>
      </c>
      <c r="AV3" s="26" t="s">
        <v>12</v>
      </c>
      <c r="AW3" s="28" t="s">
        <v>13</v>
      </c>
      <c r="AX3" s="49" t="s">
        <v>1</v>
      </c>
      <c r="AY3" s="50" t="s">
        <v>12</v>
      </c>
      <c r="AZ3" s="51" t="s">
        <v>13</v>
      </c>
      <c r="BA3" s="17" t="s">
        <v>1</v>
      </c>
      <c r="BB3" s="26" t="s">
        <v>12</v>
      </c>
      <c r="BC3" s="28" t="s">
        <v>13</v>
      </c>
    </row>
    <row r="4" spans="1:55" s="8" customFormat="1" ht="18" customHeight="1" x14ac:dyDescent="0.25">
      <c r="A4" s="21">
        <v>1</v>
      </c>
      <c r="B4" s="10" t="s">
        <v>275</v>
      </c>
      <c r="C4" s="10" t="s">
        <v>46</v>
      </c>
      <c r="D4" s="10" t="s">
        <v>109</v>
      </c>
      <c r="E4" s="36">
        <f>SUM(I4,L4,O4,R4,U4,X4,AA4,AD4,AG4,AJ4,AM4,AV4,AP4,AS4,AY4,BB4)</f>
        <v>520</v>
      </c>
      <c r="F4" s="37">
        <f>SUM(BC4,AZ4,AW4,AT4,AQ4,AW4,AN4,AK4,AH4,AE4,AB4,Y4,V4,S4,P4,M4,J4,G4)</f>
        <v>29</v>
      </c>
      <c r="G4" s="13">
        <v>2</v>
      </c>
      <c r="H4" s="46">
        <v>4</v>
      </c>
      <c r="I4" s="47">
        <f>IFERROR(HLOOKUP(H4, 'POINT GRIDS'!$B$4:$AE$5, 2, FALSE),"0")</f>
        <v>40</v>
      </c>
      <c r="J4" s="48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1</v>
      </c>
      <c r="K4" s="18"/>
      <c r="L4" s="27" t="str">
        <f>IFERROR(HLOOKUP(K4, 'POINT GRIDS'!$B$4:$AE$5, 2, FALSE),"0")</f>
        <v>0</v>
      </c>
      <c r="M4" s="29" t="str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0</v>
      </c>
      <c r="N4" s="16"/>
      <c r="O4" s="23" t="str">
        <f>IFERROR(HLOOKUP(N4, 'POINT GRIDS'!$B$4:$AE$5, 2, FALSE),"0")</f>
        <v>0</v>
      </c>
      <c r="P4" s="25" t="str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0</v>
      </c>
      <c r="Q4" s="18"/>
      <c r="R4" s="27" t="str">
        <f>IFERROR(HLOOKUP(Q4, 'POINT GRIDS'!$B$4:$AE$5, 2, FALSE),"0")</f>
        <v>0</v>
      </c>
      <c r="S4" s="29" t="str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0</v>
      </c>
      <c r="T4" s="16">
        <v>3</v>
      </c>
      <c r="U4" s="23">
        <f>IFERROR(HLOOKUP(T4, 'POINT GRIDS'!$B$4:$AE$5, 2, FALSE),"0")</f>
        <v>45</v>
      </c>
      <c r="V4" s="25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2</v>
      </c>
      <c r="W4" s="18">
        <v>2</v>
      </c>
      <c r="X4" s="27">
        <f>IFERROR(HLOOKUP(W4, 'POINT GRIDS'!$B$4:$AE$5, 2, FALSE),"0")</f>
        <v>50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2</v>
      </c>
      <c r="Z4" s="16">
        <v>1</v>
      </c>
      <c r="AA4" s="23">
        <f>IFERROR(HLOOKUP(Z4, 'POINT GRIDS'!$B$4:$AE$5, 2, FALSE),"0")</f>
        <v>60</v>
      </c>
      <c r="AB4" s="25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4</v>
      </c>
      <c r="AC4" s="18"/>
      <c r="AD4" s="27" t="str">
        <f>IFERROR(HLOOKUP(AC4, 'POINT GRIDS'!$B$4:$AE$5, 2, FALSE),"0")</f>
        <v>0</v>
      </c>
      <c r="AE4" s="29" t="str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/>
      <c r="AG4" s="23" t="str">
        <f>IFERROR(HLOOKUP(AF4, 'POINT GRIDS'!$B$4:$AE$5, 2, FALSE),"0")</f>
        <v>0</v>
      </c>
      <c r="AH4" s="25" t="str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0</v>
      </c>
      <c r="AI4" s="18">
        <v>2</v>
      </c>
      <c r="AJ4" s="27">
        <f>IFERROR(HLOOKUP(AI4, 'POINT GRIDS'!$B$4:$AE$5, 2, FALSE),"0")</f>
        <v>50</v>
      </c>
      <c r="AK4" s="29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2</v>
      </c>
      <c r="AL4" s="16">
        <v>3</v>
      </c>
      <c r="AM4" s="23">
        <f>IFERROR(HLOOKUP(AL4, 'POINT GRIDS'!$B$4:$AE$5, 2, FALSE),"0")</f>
        <v>45</v>
      </c>
      <c r="AN4" s="25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1</v>
      </c>
      <c r="AO4" s="18">
        <v>2</v>
      </c>
      <c r="AP4" s="27">
        <f>IFERROR(HLOOKUP(AO4, 'POINT GRIDS'!$B$4:$AE$5, 2, FALSE),"0")</f>
        <v>50</v>
      </c>
      <c r="AQ4" s="29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3</v>
      </c>
      <c r="AR4" s="16">
        <v>1</v>
      </c>
      <c r="AS4" s="23">
        <f>IFERROR(HLOOKUP(AR4, 'POINT GRIDS'!$B$4:$AE$5, 2, FALSE),"0")</f>
        <v>60</v>
      </c>
      <c r="AT4" s="25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4</v>
      </c>
      <c r="AU4" s="18">
        <v>1</v>
      </c>
      <c r="AV4" s="27">
        <f>IFERROR(HLOOKUP(AU4, 'POINT GRIDS'!$B$4:$AE$5, 2, FALSE),"0")</f>
        <v>60</v>
      </c>
      <c r="AW4" s="29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4</v>
      </c>
      <c r="AX4" s="52">
        <v>6</v>
      </c>
      <c r="AY4" s="53">
        <f>IFERROR(HLOOKUP(AX4, 'POINT GRIDS'!$B$4:$AE$5, 2, FALSE),"0")</f>
        <v>30</v>
      </c>
      <c r="AZ4" s="54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0</v>
      </c>
      <c r="BA4" s="18">
        <v>6</v>
      </c>
      <c r="BB4" s="27">
        <f>IFERROR(HLOOKUP(BA4, 'POINT GRIDS'!$B$4:$AE$5, 2, FALSE),"0")</f>
        <v>30</v>
      </c>
      <c r="BC4" s="29">
        <f>IFERROR(IF(AND(BA$2&gt;=0,BA$2&lt;=4),VLOOKUP(BA4,'POINT GRIDS'!$A$11:$F$16,2,FALSE),IF(AND(BA$2&gt;=5,BA$2&lt;=15),VLOOKUP(BA4,'POINT GRIDS'!$A$11:$F$16,3,FALSE),IF(AND(BA$2&gt;=16,BA$2&lt;=24),VLOOKUP(BA4,'POINT GRIDS'!$A$11:$F$16,4,FALSE),IF(AND(BA$2&gt;=25,BA$2&lt;=40),VLOOKUP(BA4,'POINT GRIDS'!$A$11:$F$16,5,FALSE),IF(AND(BA$2&gt;=41,BA$2&lt;=99),VLOOKUP(BA4,'POINT GRIDS'!$A$11:$F$16,6,FALSE)))))),"0")</f>
        <v>0</v>
      </c>
    </row>
    <row r="5" spans="1:55" s="8" customFormat="1" ht="18" customHeight="1" x14ac:dyDescent="0.25">
      <c r="A5" s="21">
        <v>2</v>
      </c>
      <c r="B5" s="10" t="s">
        <v>553</v>
      </c>
      <c r="C5" s="10" t="s">
        <v>49</v>
      </c>
      <c r="D5" s="10" t="s">
        <v>36</v>
      </c>
      <c r="E5" s="36">
        <f>SUM(I5,L5,O5,R5,U5,X5,AA5,AD5,AG5,AJ5,AM5,AV5,AP5,AS5,AY5,BB5)</f>
        <v>445</v>
      </c>
      <c r="F5" s="37">
        <f>SUM(BC5,AZ5,AW5,AT5,AQ5,AW5,AN5,AK5,AH5,AE5,AB5,Y5,V5,S5,P5,M5,J5,G5)</f>
        <v>46</v>
      </c>
      <c r="G5" s="13">
        <v>25</v>
      </c>
      <c r="H5" s="46"/>
      <c r="I5" s="47" t="str">
        <f>IFERROR(HLOOKUP(H5, 'POINT GRIDS'!$B$4:$AE$5, 2, FALSE),"0")</f>
        <v>0</v>
      </c>
      <c r="J5" s="48" t="str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0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/>
      <c r="O5" s="23" t="str">
        <f>IFERROR(HLOOKUP(N5, 'POINT GRIDS'!$B$4:$AE$5, 2, FALSE),"0")</f>
        <v>0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/>
      <c r="R5" s="27" t="str">
        <f>IFERROR(HLOOKUP(Q5, 'POINT GRIDS'!$B$4:$AE$5, 2, FALSE),"0")</f>
        <v>0</v>
      </c>
      <c r="S5" s="29" t="str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0</v>
      </c>
      <c r="T5" s="16"/>
      <c r="U5" s="23" t="str">
        <f>IFERROR(HLOOKUP(T5, 'POINT GRIDS'!$B$4:$AE$5, 2, FALSE),"0")</f>
        <v>0</v>
      </c>
      <c r="V5" s="25" t="str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0</v>
      </c>
      <c r="W5" s="18">
        <v>1</v>
      </c>
      <c r="X5" s="27">
        <f>IFERROR(HLOOKUP(W5, 'POINT GRIDS'!$B$4:$AE$5, 2, FALSE),"0")</f>
        <v>60</v>
      </c>
      <c r="Y5" s="29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3</v>
      </c>
      <c r="Z5" s="16">
        <v>2</v>
      </c>
      <c r="AA5" s="23">
        <f>IFERROR(HLOOKUP(Z5, 'POINT GRIDS'!$B$4:$AE$5, 2, FALSE),"0")</f>
        <v>50</v>
      </c>
      <c r="AB5" s="25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3</v>
      </c>
      <c r="AC5" s="18"/>
      <c r="AD5" s="27" t="str">
        <f>IFERROR(HLOOKUP(AC5, 'POINT GRIDS'!$B$4:$AE$5, 2, FALSE),"0")</f>
        <v>0</v>
      </c>
      <c r="AE5" s="29" t="str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0</v>
      </c>
      <c r="AF5" s="16"/>
      <c r="AG5" s="23" t="str">
        <f>IFERROR(HLOOKUP(AF5, 'POINT GRIDS'!$B$4:$AE$5, 2, FALSE),"0")</f>
        <v>0</v>
      </c>
      <c r="AH5" s="25" t="str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0</v>
      </c>
      <c r="AI5" s="18">
        <v>1</v>
      </c>
      <c r="AJ5" s="27">
        <f>IFERROR(HLOOKUP(AI5, 'POINT GRIDS'!$B$4:$AE$5, 2, FALSE),"0")</f>
        <v>60</v>
      </c>
      <c r="AK5" s="29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3</v>
      </c>
      <c r="AL5" s="16">
        <v>1</v>
      </c>
      <c r="AM5" s="23">
        <f>IFERROR(HLOOKUP(AL5, 'POINT GRIDS'!$B$4:$AE$5, 2, FALSE),"0")</f>
        <v>60</v>
      </c>
      <c r="AN5" s="25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3</v>
      </c>
      <c r="AO5" s="18">
        <v>4</v>
      </c>
      <c r="AP5" s="27">
        <f>IFERROR(HLOOKUP(AO5, 'POINT GRIDS'!$B$4:$AE$5, 2, FALSE),"0")</f>
        <v>40</v>
      </c>
      <c r="AQ5" s="29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1</v>
      </c>
      <c r="AR5" s="16">
        <v>3</v>
      </c>
      <c r="AS5" s="23">
        <f>IFERROR(HLOOKUP(AR5, 'POINT GRIDS'!$B$4:$AE$5, 2, FALSE),"0")</f>
        <v>45</v>
      </c>
      <c r="AT5" s="25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2</v>
      </c>
      <c r="AU5" s="18">
        <v>3</v>
      </c>
      <c r="AV5" s="27">
        <f>IFERROR(HLOOKUP(AU5, 'POINT GRIDS'!$B$4:$AE$5, 2, FALSE),"0")</f>
        <v>45</v>
      </c>
      <c r="AW5" s="29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2</v>
      </c>
      <c r="AX5" s="52">
        <v>2</v>
      </c>
      <c r="AY5" s="53">
        <f>IFERROR(HLOOKUP(AX5, 'POINT GRIDS'!$B$4:$AE$5, 2, FALSE),"0")</f>
        <v>50</v>
      </c>
      <c r="AZ5" s="54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2</v>
      </c>
      <c r="BA5" s="18">
        <v>5</v>
      </c>
      <c r="BB5" s="27">
        <f>IFERROR(HLOOKUP(BA5, 'POINT GRIDS'!$B$4:$AE$5, 2, FALSE),"0")</f>
        <v>35</v>
      </c>
      <c r="BC5" s="29">
        <f>IFERROR(IF(AND(BA$2&gt;=0,BA$2&lt;=4),VLOOKUP(BA5,'POINT GRIDS'!$A$11:$F$16,2,FALSE),IF(AND(BA$2&gt;=5,BA$2&lt;=15),VLOOKUP(BA5,'POINT GRIDS'!$A$11:$F$16,3,FALSE),IF(AND(BA$2&gt;=16,BA$2&lt;=24),VLOOKUP(BA5,'POINT GRIDS'!$A$11:$F$16,4,FALSE),IF(AND(BA$2&gt;=25,BA$2&lt;=40),VLOOKUP(BA5,'POINT GRIDS'!$A$11:$F$16,5,FALSE),IF(AND(BA$2&gt;=41,BA$2&lt;=99),VLOOKUP(BA5,'POINT GRIDS'!$A$11:$F$16,6,FALSE)))))),"0")</f>
        <v>0</v>
      </c>
    </row>
    <row r="6" spans="1:55" s="8" customFormat="1" ht="18" customHeight="1" x14ac:dyDescent="0.25">
      <c r="A6" s="21">
        <v>3</v>
      </c>
      <c r="B6" s="10" t="s">
        <v>222</v>
      </c>
      <c r="C6" s="10" t="s">
        <v>212</v>
      </c>
      <c r="D6" s="10" t="s">
        <v>72</v>
      </c>
      <c r="E6" s="36">
        <f>SUM(I6,L6,O6,R6,U6,X6,AA6,AD6,AG6,AJ6,AM6,AV6,AP6,AS6,AY6,BB6)</f>
        <v>325</v>
      </c>
      <c r="F6" s="37">
        <f>SUM(BC6,AZ6,AW6,AT6,AQ6,AW6,AN6,AK6,AH6,AE6,AB6,Y6,V6,S6,P6,M6,J6,G6)</f>
        <v>29</v>
      </c>
      <c r="G6" s="13">
        <v>12</v>
      </c>
      <c r="H6" s="46">
        <v>1</v>
      </c>
      <c r="I6" s="47">
        <f>IFERROR(HLOOKUP(H6, 'POINT GRIDS'!$B$4:$AE$5, 2, FALSE),"0")</f>
        <v>60</v>
      </c>
      <c r="J6" s="48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4</v>
      </c>
      <c r="K6" s="18"/>
      <c r="L6" s="27" t="str">
        <f>IFERROR(HLOOKUP(K6, 'POINT GRIDS'!$B$4:$AE$5, 2, FALSE),"0")</f>
        <v>0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/>
      <c r="O6" s="23" t="str">
        <f>IFERROR(HLOOKUP(N6, 'POINT GRIDS'!$B$4:$AE$5, 2, FALSE),"0")</f>
        <v>0</v>
      </c>
      <c r="P6" s="25" t="str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/>
      <c r="R6" s="27" t="str">
        <f>IFERROR(HLOOKUP(Q6, 'POINT GRIDS'!$B$4:$AE$5, 2, FALSE),"0")</f>
        <v>0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>
        <v>1</v>
      </c>
      <c r="U6" s="23">
        <f>IFERROR(HLOOKUP(T6, 'POINT GRIDS'!$B$4:$AE$5, 2, FALSE),"0")</f>
        <v>60</v>
      </c>
      <c r="V6" s="25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4</v>
      </c>
      <c r="W6" s="18"/>
      <c r="X6" s="27" t="str">
        <f>IFERROR(HLOOKUP(W6, 'POINT GRIDS'!$B$4:$AE$5, 2, FALSE),"0")</f>
        <v>0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/>
      <c r="AA6" s="23" t="str">
        <f>IFERROR(HLOOKUP(Z6, 'POINT GRIDS'!$B$4:$AE$5, 2, FALSE),"0")</f>
        <v>0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/>
      <c r="AD6" s="27" t="str">
        <f>IFERROR(HLOOKUP(AC6, 'POINT GRIDS'!$B$4:$AE$5, 2, FALSE),"0")</f>
        <v>0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/>
      <c r="AG6" s="23" t="str">
        <f>IFERROR(HLOOKUP(AF6, 'POINT GRIDS'!$B$4:$AE$5, 2, FALSE),"0")</f>
        <v>0</v>
      </c>
      <c r="AH6" s="25" t="str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0</v>
      </c>
      <c r="AI6" s="18"/>
      <c r="AJ6" s="27" t="str">
        <f>IFERROR(HLOOKUP(AI6, 'POINT GRIDS'!$B$4:$AE$5, 2, FALSE),"0")</f>
        <v>0</v>
      </c>
      <c r="AK6" s="29" t="str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0</v>
      </c>
      <c r="AL6" s="16">
        <v>2</v>
      </c>
      <c r="AM6" s="23">
        <f>IFERROR(HLOOKUP(AL6, 'POINT GRIDS'!$B$4:$AE$5, 2, FALSE),"0")</f>
        <v>50</v>
      </c>
      <c r="AN6" s="25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2</v>
      </c>
      <c r="AO6" s="18">
        <v>1</v>
      </c>
      <c r="AP6" s="27">
        <f>IFERROR(HLOOKUP(AO6, 'POINT GRIDS'!$B$4:$AE$5, 2, FALSE),"0")</f>
        <v>60</v>
      </c>
      <c r="AQ6" s="29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4</v>
      </c>
      <c r="AR6" s="16"/>
      <c r="AS6" s="23" t="str">
        <f>IFERROR(HLOOKUP(AR6, 'POINT GRIDS'!$B$4:$AE$5, 2, FALSE),"0")</f>
        <v>0</v>
      </c>
      <c r="AT6" s="25" t="str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8">
        <v>5</v>
      </c>
      <c r="AV6" s="27">
        <f>IFERROR(HLOOKUP(AU6, 'POINT GRIDS'!$B$4:$AE$5, 2, FALSE),"0")</f>
        <v>35</v>
      </c>
      <c r="AW6" s="29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0</v>
      </c>
      <c r="AX6" s="52">
        <v>1</v>
      </c>
      <c r="AY6" s="53">
        <f>IFERROR(HLOOKUP(AX6, 'POINT GRIDS'!$B$4:$AE$5, 2, FALSE),"0")</f>
        <v>60</v>
      </c>
      <c r="AZ6" s="54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3</v>
      </c>
      <c r="BA6" s="18"/>
      <c r="BB6" s="27" t="str">
        <f>IFERROR(HLOOKUP(BA6, 'POINT GRIDS'!$B$4:$AE$5, 2, FALSE),"0")</f>
        <v>0</v>
      </c>
      <c r="BC6" s="29" t="str">
        <f>IFERROR(IF(AND(BA$2&gt;=0,BA$2&lt;=4),VLOOKUP(BA6,'POINT GRIDS'!$A$11:$F$16,2,FALSE),IF(AND(BA$2&gt;=5,BA$2&lt;=15),VLOOKUP(BA6,'POINT GRIDS'!$A$11:$F$16,3,FALSE),IF(AND(BA$2&gt;=16,BA$2&lt;=24),VLOOKUP(BA6,'POINT GRIDS'!$A$11:$F$16,4,FALSE),IF(AND(BA$2&gt;=25,BA$2&lt;=40),VLOOKUP(BA6,'POINT GRIDS'!$A$11:$F$16,5,FALSE),IF(AND(BA$2&gt;=41,BA$2&lt;=99),VLOOKUP(BA6,'POINT GRIDS'!$A$11:$F$16,6,FALSE)))))),"0")</f>
        <v>0</v>
      </c>
    </row>
    <row r="7" spans="1:55" s="8" customFormat="1" ht="18" customHeight="1" x14ac:dyDescent="0.25">
      <c r="A7" s="21">
        <v>4</v>
      </c>
      <c r="B7" s="10" t="s">
        <v>230</v>
      </c>
      <c r="C7" s="10" t="s">
        <v>149</v>
      </c>
      <c r="D7" s="10" t="s">
        <v>121</v>
      </c>
      <c r="E7" s="36">
        <f>SUM(I7,L7,O7,R7,U7,X7,AA7,AD7,AG7,AJ7,AM7,AV7,AP7,AS7,AY7,BB7)</f>
        <v>301</v>
      </c>
      <c r="F7" s="37">
        <f>SUM(BC7,AZ7,AW7,AT7,AQ7,AW7,AN7,AK7,AH7,AE7,AB7,Y7,V7,S7,P7,M7,J7,G7)</f>
        <v>4</v>
      </c>
      <c r="G7" s="13">
        <v>0</v>
      </c>
      <c r="H7" s="46">
        <v>8</v>
      </c>
      <c r="I7" s="47">
        <f>IFERROR(HLOOKUP(H7, 'POINT GRIDS'!$B$4:$AE$5, 2, FALSE),"0")</f>
        <v>26</v>
      </c>
      <c r="J7" s="48" t="str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0</v>
      </c>
      <c r="K7" s="18"/>
      <c r="L7" s="27" t="str">
        <f>IFERROR(HLOOKUP(K7, 'POINT GRIDS'!$B$4:$AE$5, 2, FALSE),"0")</f>
        <v>0</v>
      </c>
      <c r="M7" s="29" t="str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0</v>
      </c>
      <c r="N7" s="16"/>
      <c r="O7" s="23" t="str">
        <f>IFERROR(HLOOKUP(N7, 'POINT GRIDS'!$B$4:$AE$5, 2, FALSE),"0")</f>
        <v>0</v>
      </c>
      <c r="P7" s="25" t="str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0</v>
      </c>
      <c r="Q7" s="18"/>
      <c r="R7" s="27" t="str">
        <f>IFERROR(HLOOKUP(Q7, 'POINT GRIDS'!$B$4:$AE$5, 2, FALSE),"0")</f>
        <v>0</v>
      </c>
      <c r="S7" s="29" t="str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>
        <v>5</v>
      </c>
      <c r="U7" s="23">
        <f>IFERROR(HLOOKUP(T7, 'POINT GRIDS'!$B$4:$AE$5, 2, FALSE),"0")</f>
        <v>35</v>
      </c>
      <c r="V7" s="25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/>
      <c r="X7" s="27" t="str">
        <f>IFERROR(HLOOKUP(W7, 'POINT GRIDS'!$B$4:$AE$5, 2, FALSE),"0")</f>
        <v>0</v>
      </c>
      <c r="Y7" s="29" t="str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0</v>
      </c>
      <c r="Z7" s="16"/>
      <c r="AA7" s="23" t="str">
        <f>IFERROR(HLOOKUP(Z7, 'POINT GRIDS'!$B$4:$AE$5, 2, FALSE),"0")</f>
        <v>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/>
      <c r="AD7" s="27" t="str">
        <f>IFERROR(HLOOKUP(AC7, 'POINT GRIDS'!$B$4:$AE$5, 2, FALSE),"0")</f>
        <v>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/>
      <c r="AG7" s="23" t="str">
        <f>IFERROR(HLOOKUP(AF7, 'POINT GRIDS'!$B$4:$AE$5, 2, FALSE),"0")</f>
        <v>0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>
        <v>6</v>
      </c>
      <c r="AJ7" s="27">
        <f>IFERROR(HLOOKUP(AI7, 'POINT GRIDS'!$B$4:$AE$5, 2, FALSE),"0")</f>
        <v>30</v>
      </c>
      <c r="AK7" s="29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>
        <v>5</v>
      </c>
      <c r="AM7" s="23">
        <f>IFERROR(HLOOKUP(AL7, 'POINT GRIDS'!$B$4:$AE$5, 2, FALSE),"0")</f>
        <v>35</v>
      </c>
      <c r="AN7" s="25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>
        <v>3</v>
      </c>
      <c r="AP7" s="27">
        <f>IFERROR(HLOOKUP(AO7, 'POINT GRIDS'!$B$4:$AE$5, 2, FALSE),"0")</f>
        <v>45</v>
      </c>
      <c r="AQ7" s="29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2</v>
      </c>
      <c r="AR7" s="16">
        <v>7</v>
      </c>
      <c r="AS7" s="23">
        <f>IFERROR(HLOOKUP(AR7, 'POINT GRIDS'!$B$4:$AE$5, 2, FALSE),"0")</f>
        <v>28</v>
      </c>
      <c r="AT7" s="25" t="str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0</v>
      </c>
      <c r="AU7" s="18">
        <v>10</v>
      </c>
      <c r="AV7" s="27">
        <f>IFERROR(HLOOKUP(AU7, 'POINT GRIDS'!$B$4:$AE$5, 2, FALSE),"0")</f>
        <v>22</v>
      </c>
      <c r="AW7" s="29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52">
        <v>5</v>
      </c>
      <c r="AY7" s="53">
        <f>IFERROR(HLOOKUP(AX7, 'POINT GRIDS'!$B$4:$AE$5, 2, FALSE),"0")</f>
        <v>35</v>
      </c>
      <c r="AZ7" s="54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  <c r="BA7" s="18">
        <v>3</v>
      </c>
      <c r="BB7" s="27">
        <f>IFERROR(HLOOKUP(BA7, 'POINT GRIDS'!$B$4:$AE$5, 2, FALSE),"0")</f>
        <v>45</v>
      </c>
      <c r="BC7" s="29">
        <f>IFERROR(IF(AND(BA$2&gt;=0,BA$2&lt;=4),VLOOKUP(BA7,'POINT GRIDS'!$A$11:$F$16,2,FALSE),IF(AND(BA$2&gt;=5,BA$2&lt;=15),VLOOKUP(BA7,'POINT GRIDS'!$A$11:$F$16,3,FALSE),IF(AND(BA$2&gt;=16,BA$2&lt;=24),VLOOKUP(BA7,'POINT GRIDS'!$A$11:$F$16,4,FALSE),IF(AND(BA$2&gt;=25,BA$2&lt;=40),VLOOKUP(BA7,'POINT GRIDS'!$A$11:$F$16,5,FALSE),IF(AND(BA$2&gt;=41,BA$2&lt;=99),VLOOKUP(BA7,'POINT GRIDS'!$A$11:$F$16,6,FALSE)))))),"0")</f>
        <v>2</v>
      </c>
    </row>
    <row r="8" spans="1:55" s="8" customFormat="1" ht="18" customHeight="1" x14ac:dyDescent="0.25">
      <c r="A8" s="21">
        <v>5</v>
      </c>
      <c r="B8" s="10" t="s">
        <v>224</v>
      </c>
      <c r="C8" s="10" t="s">
        <v>110</v>
      </c>
      <c r="D8" s="10" t="s">
        <v>45</v>
      </c>
      <c r="E8" s="36">
        <f>SUM(I8,L8,O8,R8,U8,X8,AA8,AD8,AG8,AJ8,AM8,AV8,AP8,AS8,AY8,BB8)</f>
        <v>266</v>
      </c>
      <c r="F8" s="37">
        <f>SUM(BC8,AZ8,AW8,AT8,AQ8,AW8,AN8,AK8,AH8,AE8,AB8,Y8,V8,S8,P8,M8,J8,G8)</f>
        <v>15</v>
      </c>
      <c r="G8" s="13">
        <v>0</v>
      </c>
      <c r="H8" s="46">
        <v>2</v>
      </c>
      <c r="I8" s="47">
        <f>IFERROR(HLOOKUP(H8, 'POINT GRIDS'!$B$4:$AE$5, 2, FALSE),"0")</f>
        <v>50</v>
      </c>
      <c r="J8" s="48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3</v>
      </c>
      <c r="K8" s="18"/>
      <c r="L8" s="27" t="str">
        <f>IFERROR(HLOOKUP(K8, 'POINT GRIDS'!$B$4:$AE$5, 2, FALSE),"0")</f>
        <v>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/>
      <c r="O8" s="23" t="str">
        <f>IFERROR(HLOOKUP(N8, 'POINT GRIDS'!$B$4:$AE$5, 2, FALSE),"0")</f>
        <v>0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/>
      <c r="R8" s="27" t="str">
        <f>IFERROR(HLOOKUP(Q8, 'POINT GRIDS'!$B$4:$AE$5, 2, FALSE),"0")</f>
        <v>0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>
        <v>2</v>
      </c>
      <c r="U8" s="23">
        <f>IFERROR(HLOOKUP(T8, 'POINT GRIDS'!$B$4:$AE$5, 2, FALSE),"0")</f>
        <v>50</v>
      </c>
      <c r="V8" s="25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3</v>
      </c>
      <c r="W8" s="18">
        <v>8</v>
      </c>
      <c r="X8" s="27">
        <f>IFERROR(HLOOKUP(W8, 'POINT GRIDS'!$B$4:$AE$5, 2, FALSE),"0")</f>
        <v>26</v>
      </c>
      <c r="Y8" s="29" t="str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0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/>
      <c r="AG8" s="23" t="str">
        <f>IFERROR(HLOOKUP(AF8, 'POINT GRIDS'!$B$4:$AE$5, 2, FALSE),"0")</f>
        <v>0</v>
      </c>
      <c r="AH8" s="25" t="str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0</v>
      </c>
      <c r="AI8" s="18"/>
      <c r="AJ8" s="27" t="str">
        <f>IFERROR(HLOOKUP(AI8, 'POINT GRIDS'!$B$4:$AE$5, 2, FALSE),"0")</f>
        <v>0</v>
      </c>
      <c r="AK8" s="29" t="str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0</v>
      </c>
      <c r="AL8" s="16"/>
      <c r="AM8" s="23" t="str">
        <f>IFERROR(HLOOKUP(AL8, 'POINT GRIDS'!$B$4:$AE$5, 2, FALSE),"0")</f>
        <v>0</v>
      </c>
      <c r="AN8" s="25" t="str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0</v>
      </c>
      <c r="AO8" s="18"/>
      <c r="AP8" s="27" t="str">
        <f>IFERROR(HLOOKUP(AO8, 'POINT GRIDS'!$B$4:$AE$5, 2, FALSE),"0")</f>
        <v>0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6"/>
      <c r="AS8" s="23" t="str">
        <f>IFERROR(HLOOKUP(AR8, 'POINT GRIDS'!$B$4:$AE$5, 2, FALSE),"0")</f>
        <v>0</v>
      </c>
      <c r="AT8" s="25" t="str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8">
        <v>2</v>
      </c>
      <c r="AV8" s="27">
        <f>IFERROR(HLOOKUP(AU8, 'POINT GRIDS'!$B$4:$AE$5, 2, FALSE),"0")</f>
        <v>50</v>
      </c>
      <c r="AW8" s="29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3</v>
      </c>
      <c r="AX8" s="52">
        <v>4</v>
      </c>
      <c r="AY8" s="53">
        <f>IFERROR(HLOOKUP(AX8, 'POINT GRIDS'!$B$4:$AE$5, 2, FALSE),"0")</f>
        <v>40</v>
      </c>
      <c r="AZ8" s="54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  <c r="BA8" s="18">
        <v>2</v>
      </c>
      <c r="BB8" s="27">
        <f>IFERROR(HLOOKUP(BA8, 'POINT GRIDS'!$B$4:$AE$5, 2, FALSE),"0")</f>
        <v>50</v>
      </c>
      <c r="BC8" s="29">
        <f>IFERROR(IF(AND(BA$2&gt;=0,BA$2&lt;=4),VLOOKUP(BA8,'POINT GRIDS'!$A$11:$F$16,2,FALSE),IF(AND(BA$2&gt;=5,BA$2&lt;=15),VLOOKUP(BA8,'POINT GRIDS'!$A$11:$F$16,3,FALSE),IF(AND(BA$2&gt;=16,BA$2&lt;=24),VLOOKUP(BA8,'POINT GRIDS'!$A$11:$F$16,4,FALSE),IF(AND(BA$2&gt;=25,BA$2&lt;=40),VLOOKUP(BA8,'POINT GRIDS'!$A$11:$F$16,5,FALSE),IF(AND(BA$2&gt;=41,BA$2&lt;=99),VLOOKUP(BA8,'POINT GRIDS'!$A$11:$F$16,6,FALSE)))))),"0")</f>
        <v>3</v>
      </c>
    </row>
    <row r="9" spans="1:55" s="8" customFormat="1" ht="18" customHeight="1" x14ac:dyDescent="0.25">
      <c r="A9" s="21">
        <v>6</v>
      </c>
      <c r="B9" s="10" t="s">
        <v>220</v>
      </c>
      <c r="C9" s="10" t="s">
        <v>48</v>
      </c>
      <c r="D9" s="10" t="s">
        <v>122</v>
      </c>
      <c r="E9" s="36">
        <f>SUM(I9,L9,O9,R9,U9,X9,AA9,AD9,AG9,AJ9,AM9,AV9,AP9,AS9,AY9,BB9)</f>
        <v>263</v>
      </c>
      <c r="F9" s="37">
        <f>SUM(BC9,AZ9,AW9,AT9,AQ9,AW9,AN9,AK9,AH9,AE9,AB9,Y9,V9,S9,P9,M9,J9,G9)</f>
        <v>23</v>
      </c>
      <c r="G9" s="13">
        <v>18</v>
      </c>
      <c r="H9" s="46"/>
      <c r="I9" s="47" t="str">
        <f>IFERROR(HLOOKUP(H9, 'POINT GRIDS'!$B$4:$AE$5, 2, FALSE),"0")</f>
        <v>0</v>
      </c>
      <c r="J9" s="48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/>
      <c r="L9" s="27" t="str">
        <f>IFERROR(HLOOKUP(K9, 'POINT GRIDS'!$B$4:$AE$5, 2, FALSE),"0")</f>
        <v>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/>
      <c r="O9" s="23" t="str">
        <f>IFERROR(HLOOKUP(N9, 'POINT GRIDS'!$B$4:$AE$5, 2, FALSE),"0")</f>
        <v>0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/>
      <c r="R9" s="27" t="str">
        <f>IFERROR(HLOOKUP(Q9, 'POINT GRIDS'!$B$4:$AE$5, 2, FALSE),"0")</f>
        <v>0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/>
      <c r="U9" s="23" t="str">
        <f>IFERROR(HLOOKUP(T9, 'POINT GRIDS'!$B$4:$AE$5, 2, FALSE),"0")</f>
        <v>0</v>
      </c>
      <c r="V9" s="25" t="str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0</v>
      </c>
      <c r="W9" s="18">
        <v>3</v>
      </c>
      <c r="X9" s="27">
        <f>IFERROR(HLOOKUP(W9, 'POINT GRIDS'!$B$4:$AE$5, 2, FALSE),"0")</f>
        <v>45</v>
      </c>
      <c r="Y9" s="29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1</v>
      </c>
      <c r="Z9" s="16">
        <v>3</v>
      </c>
      <c r="AA9" s="23">
        <f>IFERROR(HLOOKUP(Z9, 'POINT GRIDS'!$B$4:$AE$5, 2, FALSE),"0")</f>
        <v>45</v>
      </c>
      <c r="AB9" s="25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2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/>
      <c r="AG9" s="23" t="str">
        <f>IFERROR(HLOOKUP(AF9, 'POINT GRIDS'!$B$4:$AE$5, 2, FALSE),"0")</f>
        <v>0</v>
      </c>
      <c r="AH9" s="25" t="str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7</v>
      </c>
      <c r="AJ9" s="27">
        <f>IFERROR(HLOOKUP(AI9, 'POINT GRIDS'!$B$4:$AE$5, 2, FALSE),"0")</f>
        <v>28</v>
      </c>
      <c r="AK9" s="29" t="str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>
        <v>6</v>
      </c>
      <c r="AM9" s="23">
        <f>IFERROR(HLOOKUP(AL9, 'POINT GRIDS'!$B$4:$AE$5, 2, FALSE),"0")</f>
        <v>30</v>
      </c>
      <c r="AN9" s="25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>
        <v>5</v>
      </c>
      <c r="AP9" s="27">
        <f>IFERROR(HLOOKUP(AO9, 'POINT GRIDS'!$B$4:$AE$5, 2, FALSE),"0")</f>
        <v>35</v>
      </c>
      <c r="AQ9" s="29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6">
        <v>4</v>
      </c>
      <c r="AS9" s="23">
        <f>IFERROR(HLOOKUP(AR9, 'POINT GRIDS'!$B$4:$AE$5, 2, FALSE),"0")</f>
        <v>40</v>
      </c>
      <c r="AT9" s="25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1</v>
      </c>
      <c r="AU9" s="18"/>
      <c r="AV9" s="27" t="str">
        <f>IFERROR(HLOOKUP(AU9, 'POINT GRIDS'!$B$4:$AE$5, 2, FALSE),"0")</f>
        <v>0</v>
      </c>
      <c r="AW9" s="29" t="str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52"/>
      <c r="AY9" s="53" t="str">
        <f>IFERROR(HLOOKUP(AX9, 'POINT GRIDS'!$B$4:$AE$5, 2, FALSE),"0")</f>
        <v>0</v>
      </c>
      <c r="AZ9" s="54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  <c r="BA9" s="18">
        <v>4</v>
      </c>
      <c r="BB9" s="27">
        <f>IFERROR(HLOOKUP(BA9, 'POINT GRIDS'!$B$4:$AE$5, 2, FALSE),"0")</f>
        <v>40</v>
      </c>
      <c r="BC9" s="29">
        <f>IFERROR(IF(AND(BA$2&gt;=0,BA$2&lt;=4),VLOOKUP(BA9,'POINT GRIDS'!$A$11:$F$16,2,FALSE),IF(AND(BA$2&gt;=5,BA$2&lt;=15),VLOOKUP(BA9,'POINT GRIDS'!$A$11:$F$16,3,FALSE),IF(AND(BA$2&gt;=16,BA$2&lt;=24),VLOOKUP(BA9,'POINT GRIDS'!$A$11:$F$16,4,FALSE),IF(AND(BA$2&gt;=25,BA$2&lt;=40),VLOOKUP(BA9,'POINT GRIDS'!$A$11:$F$16,5,FALSE),IF(AND(BA$2&gt;=41,BA$2&lt;=99),VLOOKUP(BA9,'POINT GRIDS'!$A$11:$F$16,6,FALSE)))))),"0")</f>
        <v>1</v>
      </c>
    </row>
    <row r="10" spans="1:55" s="8" customFormat="1" ht="18" customHeight="1" x14ac:dyDescent="0.25">
      <c r="A10" s="21">
        <v>7</v>
      </c>
      <c r="B10" s="10" t="s">
        <v>281</v>
      </c>
      <c r="C10" s="10" t="s">
        <v>141</v>
      </c>
      <c r="D10" s="10" t="s">
        <v>56</v>
      </c>
      <c r="E10" s="36">
        <f>SUM(I10,L10,O10,R10,U10,X10,AA10,AD10,AG10,AJ10,AM10,AV10,AP10,AS10,AY10,BB10)</f>
        <v>228</v>
      </c>
      <c r="F10" s="37">
        <f>SUM(BC10,AZ10,AW10,AT10,AQ10,AW10,AN10,AK10,AH10,AE10,AB10,Y10,V10,S10,P10,M10,J10,G10)</f>
        <v>1</v>
      </c>
      <c r="G10" s="13">
        <v>1</v>
      </c>
      <c r="H10" s="46">
        <v>5</v>
      </c>
      <c r="I10" s="47">
        <f>IFERROR(HLOOKUP(H10, 'POINT GRIDS'!$B$4:$AE$5, 2, FALSE),"0")</f>
        <v>35</v>
      </c>
      <c r="J10" s="48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/>
      <c r="L10" s="27" t="str">
        <f>IFERROR(HLOOKUP(K10, 'POINT GRIDS'!$B$4:$AE$5, 2, FALSE),"0")</f>
        <v>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/>
      <c r="O10" s="23" t="str">
        <f>IFERROR(HLOOKUP(N10, 'POINT GRIDS'!$B$4:$AE$5, 2, FALSE),"0")</f>
        <v>0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/>
      <c r="R10" s="27" t="str">
        <f>IFERROR(HLOOKUP(Q10, 'POINT GRIDS'!$B$4:$AE$5, 2, FALSE),"0")</f>
        <v>0</v>
      </c>
      <c r="S10" s="29" t="str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>
        <v>7</v>
      </c>
      <c r="U10" s="23">
        <f>IFERROR(HLOOKUP(T10, 'POINT GRIDS'!$B$4:$AE$5, 2, FALSE),"0")</f>
        <v>28</v>
      </c>
      <c r="V10" s="25" t="str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>
        <v>5</v>
      </c>
      <c r="X10" s="27">
        <f>IFERROR(HLOOKUP(W10, 'POINT GRIDS'!$B$4:$AE$5, 2, FALSE),"0")</f>
        <v>35</v>
      </c>
      <c r="Y10" s="29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>
        <v>7</v>
      </c>
      <c r="AA10" s="23">
        <f>IFERROR(HLOOKUP(Z10, 'POINT GRIDS'!$B$4:$AE$5, 2, FALSE),"0")</f>
        <v>28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/>
      <c r="AG10" s="23" t="str">
        <f>IFERROR(HLOOKUP(AF10, 'POINT GRIDS'!$B$4:$AE$5, 2, FALSE),"0")</f>
        <v>0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/>
      <c r="AJ10" s="27" t="str">
        <f>IFERROR(HLOOKUP(AI10, 'POINT GRIDS'!$B$4:$AE$5, 2, FALSE),"0")</f>
        <v>0</v>
      </c>
      <c r="AK10" s="29" t="str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/>
      <c r="AM10" s="23" t="str">
        <f>IFERROR(HLOOKUP(AL10, 'POINT GRIDS'!$B$4:$AE$5, 2, FALSE),"0")</f>
        <v>0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>
        <v>7</v>
      </c>
      <c r="AP10" s="27">
        <f>IFERROR(HLOOKUP(AO10, 'POINT GRIDS'!$B$4:$AE$5, 2, FALSE),"0")</f>
        <v>28</v>
      </c>
      <c r="AQ10" s="29" t="str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6">
        <v>6</v>
      </c>
      <c r="AS10" s="23">
        <f>IFERROR(HLOOKUP(AR10, 'POINT GRIDS'!$B$4:$AE$5, 2, FALSE),"0")</f>
        <v>30</v>
      </c>
      <c r="AT10" s="25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8"/>
      <c r="AV10" s="27" t="str">
        <f>IFERROR(HLOOKUP(AU10, 'POINT GRIDS'!$B$4:$AE$5, 2, FALSE),"0")</f>
        <v>0</v>
      </c>
      <c r="AW10" s="29" t="str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52">
        <v>10</v>
      </c>
      <c r="AY10" s="53">
        <f>IFERROR(HLOOKUP(AX10, 'POINT GRIDS'!$B$4:$AE$5, 2, FALSE),"0")</f>
        <v>22</v>
      </c>
      <c r="AZ10" s="54" t="str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  <c r="BA10" s="18">
        <v>10</v>
      </c>
      <c r="BB10" s="27">
        <f>IFERROR(HLOOKUP(BA10, 'POINT GRIDS'!$B$4:$AE$5, 2, FALSE),"0")</f>
        <v>22</v>
      </c>
      <c r="BC10" s="29" t="str">
        <f>IFERROR(IF(AND(BA$2&gt;=0,BA$2&lt;=4),VLOOKUP(BA10,'POINT GRIDS'!$A$11:$F$16,2,FALSE),IF(AND(BA$2&gt;=5,BA$2&lt;=15),VLOOKUP(BA10,'POINT GRIDS'!$A$11:$F$16,3,FALSE),IF(AND(BA$2&gt;=16,BA$2&lt;=24),VLOOKUP(BA10,'POINT GRIDS'!$A$11:$F$16,4,FALSE),IF(AND(BA$2&gt;=25,BA$2&lt;=40),VLOOKUP(BA10,'POINT GRIDS'!$A$11:$F$16,5,FALSE),IF(AND(BA$2&gt;=41,BA$2&lt;=99),VLOOKUP(BA10,'POINT GRIDS'!$A$11:$F$16,6,FALSE)))))),"0")</f>
        <v>0</v>
      </c>
    </row>
    <row r="11" spans="1:55" s="8" customFormat="1" ht="18" customHeight="1" x14ac:dyDescent="0.25">
      <c r="A11" s="21">
        <v>8</v>
      </c>
      <c r="B11" s="10" t="s">
        <v>699</v>
      </c>
      <c r="C11" s="10" t="s">
        <v>114</v>
      </c>
      <c r="D11" s="10" t="s">
        <v>122</v>
      </c>
      <c r="E11" s="36">
        <f>SUM(I11,L11,O11,R11,U11,X11,AA11,AD11,AG11,AJ11,AM11,AV11,AP11,AS11,AY11,BB11)</f>
        <v>203</v>
      </c>
      <c r="F11" s="37">
        <f>SUM(BC11,AZ11,AW11,AT11,AQ11,AW11,AN11,AK11,AH11,AE11,AB11,Y11,V11,S11,P11,M11,J11,G11)</f>
        <v>6</v>
      </c>
      <c r="G11" s="13">
        <v>0</v>
      </c>
      <c r="H11" s="46"/>
      <c r="I11" s="47" t="str">
        <f>IFERROR(HLOOKUP(H11, 'POINT GRIDS'!$B$4:$AE$5, 2, FALSE),"0")</f>
        <v>0</v>
      </c>
      <c r="J11" s="48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/>
      <c r="L11" s="27" t="str">
        <f>IFERROR(HLOOKUP(K11, 'POINT GRIDS'!$B$4:$AE$5, 2, FALSE),"0")</f>
        <v>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/>
      <c r="O11" s="23" t="str">
        <f>IFERROR(HLOOKUP(N11, 'POINT GRIDS'!$B$4:$AE$5, 2, FALSE),"0")</f>
        <v>0</v>
      </c>
      <c r="P11" s="25" t="str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/>
      <c r="R11" s="27" t="str">
        <f>IFERROR(HLOOKUP(Q11, 'POINT GRIDS'!$B$4:$AE$5, 2, FALSE),"0")</f>
        <v>0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/>
      <c r="U11" s="23" t="str">
        <f>IFERROR(HLOOKUP(T11, 'POINT GRIDS'!$B$4:$AE$5, 2, FALSE),"0")</f>
        <v>0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/>
      <c r="X11" s="27" t="str">
        <f>IFERROR(HLOOKUP(W11, 'POINT GRIDS'!$B$4:$AE$5, 2, FALSE),"0")</f>
        <v>0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/>
      <c r="AG11" s="23" t="str">
        <f>IFERROR(HLOOKUP(AF11, 'POINT GRIDS'!$B$4:$AE$5, 2, FALSE),"0")</f>
        <v>0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>
        <v>4</v>
      </c>
      <c r="AJ11" s="27">
        <f>IFERROR(HLOOKUP(AI11, 'POINT GRIDS'!$B$4:$AE$5, 2, FALSE),"0")</f>
        <v>40</v>
      </c>
      <c r="AK11" s="29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/>
      <c r="AM11" s="23" t="str">
        <f>IFERROR(HLOOKUP(AL11, 'POINT GRIDS'!$B$4:$AE$5, 2, FALSE),"0")</f>
        <v>0</v>
      </c>
      <c r="AN11" s="25" t="str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0</v>
      </c>
      <c r="AO11" s="18"/>
      <c r="AP11" s="27" t="str">
        <f>IFERROR(HLOOKUP(AO11, 'POINT GRIDS'!$B$4:$AE$5, 2, FALSE),"0")</f>
        <v>0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6">
        <v>2</v>
      </c>
      <c r="AS11" s="23">
        <f>IFERROR(HLOOKUP(AR11, 'POINT GRIDS'!$B$4:$AE$5, 2, FALSE),"0")</f>
        <v>50</v>
      </c>
      <c r="AT11" s="25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3</v>
      </c>
      <c r="AU11" s="18">
        <v>4</v>
      </c>
      <c r="AV11" s="27">
        <f>IFERROR(HLOOKUP(AU11, 'POINT GRIDS'!$B$4:$AE$5, 2, FALSE),"0")</f>
        <v>40</v>
      </c>
      <c r="AW11" s="29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1</v>
      </c>
      <c r="AX11" s="52">
        <v>3</v>
      </c>
      <c r="AY11" s="53">
        <f>IFERROR(HLOOKUP(AX11, 'POINT GRIDS'!$B$4:$AE$5, 2, FALSE),"0")</f>
        <v>45</v>
      </c>
      <c r="AZ11" s="54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1</v>
      </c>
      <c r="BA11" s="18">
        <v>7</v>
      </c>
      <c r="BB11" s="27">
        <f>IFERROR(HLOOKUP(BA11, 'POINT GRIDS'!$B$4:$AE$5, 2, FALSE),"0")</f>
        <v>28</v>
      </c>
      <c r="BC11" s="29" t="str">
        <f>IFERROR(IF(AND(BA$2&gt;=0,BA$2&lt;=4),VLOOKUP(BA11,'POINT GRIDS'!$A$11:$F$16,2,FALSE),IF(AND(BA$2&gt;=5,BA$2&lt;=15),VLOOKUP(BA11,'POINT GRIDS'!$A$11:$F$16,3,FALSE),IF(AND(BA$2&gt;=16,BA$2&lt;=24),VLOOKUP(BA11,'POINT GRIDS'!$A$11:$F$16,4,FALSE),IF(AND(BA$2&gt;=25,BA$2&lt;=40),VLOOKUP(BA11,'POINT GRIDS'!$A$11:$F$16,5,FALSE),IF(AND(BA$2&gt;=41,BA$2&lt;=99),VLOOKUP(BA11,'POINT GRIDS'!$A$11:$F$16,6,FALSE)))))),"0")</f>
        <v>0</v>
      </c>
    </row>
    <row r="12" spans="1:55" s="8" customFormat="1" ht="18" customHeight="1" x14ac:dyDescent="0.25">
      <c r="A12" s="21">
        <v>9</v>
      </c>
      <c r="B12" s="10" t="s">
        <v>221</v>
      </c>
      <c r="C12" s="10" t="s">
        <v>55</v>
      </c>
      <c r="D12" s="10" t="s">
        <v>143</v>
      </c>
      <c r="E12" s="36">
        <f>SUM(I12,L12,O12,R12,U12,X12,AA12,AD12,AG12,AJ12,AM12,AV12,AP12,AS12,AY12,BB12)</f>
        <v>185</v>
      </c>
      <c r="F12" s="37">
        <f>SUM(BC12,AZ12,AW12,AT12,AQ12,AW12,AN12,AK12,AH12,AE12,AB12,Y12,V12,S12,P12,M12,J12,G12)</f>
        <v>5</v>
      </c>
      <c r="G12" s="13">
        <v>3</v>
      </c>
      <c r="H12" s="46">
        <v>6</v>
      </c>
      <c r="I12" s="47">
        <f>IFERROR(HLOOKUP(H12, 'POINT GRIDS'!$B$4:$AE$5, 2, FALSE),"0")</f>
        <v>30</v>
      </c>
      <c r="J12" s="48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/>
      <c r="L12" s="27" t="str">
        <f>IFERROR(HLOOKUP(K12, 'POINT GRIDS'!$B$4:$AE$5, 2, FALSE),"0")</f>
        <v>0</v>
      </c>
      <c r="M12" s="29" t="str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/>
      <c r="O12" s="23" t="str">
        <f>IFERROR(HLOOKUP(N12, 'POINT GRIDS'!$B$4:$AE$5, 2, FALSE),"0")</f>
        <v>0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/>
      <c r="R12" s="27" t="str">
        <f>IFERROR(HLOOKUP(Q12, 'POINT GRIDS'!$B$4:$AE$5, 2, FALSE),"0")</f>
        <v>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>
        <v>4</v>
      </c>
      <c r="U12" s="23">
        <f>IFERROR(HLOOKUP(T12, 'POINT GRIDS'!$B$4:$AE$5, 2, FALSE),"0")</f>
        <v>40</v>
      </c>
      <c r="V12" s="25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1</v>
      </c>
      <c r="W12" s="18">
        <v>4</v>
      </c>
      <c r="X12" s="27">
        <f>IFERROR(HLOOKUP(W12, 'POINT GRIDS'!$B$4:$AE$5, 2, FALSE),"0")</f>
        <v>40</v>
      </c>
      <c r="Y12" s="29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>
        <v>6</v>
      </c>
      <c r="AA12" s="23">
        <f>IFERROR(HLOOKUP(Z12, 'POINT GRIDS'!$B$4:$AE$5, 2, FALSE),"0")</f>
        <v>30</v>
      </c>
      <c r="AB12" s="25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/>
      <c r="AD12" s="27" t="str">
        <f>IFERROR(HLOOKUP(AC12, 'POINT GRIDS'!$B$4:$AE$5, 2, FALSE),"0")</f>
        <v>0</v>
      </c>
      <c r="AE12" s="29" t="str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0</v>
      </c>
      <c r="AF12" s="16"/>
      <c r="AG12" s="23" t="str">
        <f>IFERROR(HLOOKUP(AF12, 'POINT GRIDS'!$B$4:$AE$5, 2, FALSE),"0")</f>
        <v>0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>
        <v>3</v>
      </c>
      <c r="AJ12" s="27">
        <f>IFERROR(HLOOKUP(AI12, 'POINT GRIDS'!$B$4:$AE$5, 2, FALSE),"0")</f>
        <v>45</v>
      </c>
      <c r="AK12" s="29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1</v>
      </c>
      <c r="AL12" s="16"/>
      <c r="AM12" s="23" t="str">
        <f>IFERROR(HLOOKUP(AL12, 'POINT GRIDS'!$B$4:$AE$5, 2, FALSE),"0")</f>
        <v>0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/>
      <c r="AP12" s="27" t="str">
        <f>IFERROR(HLOOKUP(AO12, 'POINT GRIDS'!$B$4:$AE$5, 2, FALSE),"0")</f>
        <v>0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6"/>
      <c r="AS12" s="23" t="str">
        <f>IFERROR(HLOOKUP(AR12, 'POINT GRIDS'!$B$4:$AE$5, 2, FALSE),"0")</f>
        <v>0</v>
      </c>
      <c r="AT12" s="25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8"/>
      <c r="AV12" s="27" t="str">
        <f>IFERROR(HLOOKUP(AU12, 'POINT GRIDS'!$B$4:$AE$5, 2, FALSE),"0")</f>
        <v>0</v>
      </c>
      <c r="AW12" s="29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52"/>
      <c r="AY12" s="53" t="str">
        <f>IFERROR(HLOOKUP(AX12, 'POINT GRIDS'!$B$4:$AE$5, 2, FALSE),"0")</f>
        <v>0</v>
      </c>
      <c r="AZ12" s="54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  <c r="BA12" s="18"/>
      <c r="BB12" s="27" t="str">
        <f>IFERROR(HLOOKUP(BA12, 'POINT GRIDS'!$B$4:$AE$5, 2, FALSE),"0")</f>
        <v>0</v>
      </c>
      <c r="BC12" s="29" t="str">
        <f>IFERROR(IF(AND(BA$2&gt;=0,BA$2&lt;=4),VLOOKUP(BA12,'POINT GRIDS'!$A$11:$F$16,2,FALSE),IF(AND(BA$2&gt;=5,BA$2&lt;=15),VLOOKUP(BA12,'POINT GRIDS'!$A$11:$F$16,3,FALSE),IF(AND(BA$2&gt;=16,BA$2&lt;=24),VLOOKUP(BA12,'POINT GRIDS'!$A$11:$F$16,4,FALSE),IF(AND(BA$2&gt;=25,BA$2&lt;=40),VLOOKUP(BA12,'POINT GRIDS'!$A$11:$F$16,5,FALSE),IF(AND(BA$2&gt;=41,BA$2&lt;=99),VLOOKUP(BA12,'POINT GRIDS'!$A$11:$F$16,6,FALSE)))))),"0")</f>
        <v>0</v>
      </c>
    </row>
    <row r="13" spans="1:55" s="8" customFormat="1" ht="18" customHeight="1" x14ac:dyDescent="0.25">
      <c r="A13" s="21">
        <v>10</v>
      </c>
      <c r="B13" s="10" t="s">
        <v>286</v>
      </c>
      <c r="C13" s="10" t="s">
        <v>55</v>
      </c>
      <c r="D13" s="10" t="s">
        <v>45</v>
      </c>
      <c r="E13" s="36">
        <f>SUM(I13,L13,O13,R13,U13,X13,AA13,AD13,AG13,AJ13,AM13,AV13,AP13,AS13,AY13,BB13)</f>
        <v>182</v>
      </c>
      <c r="F13" s="37">
        <f>SUM(BC13,AZ13,AW13,AT13,AQ13,AW13,AN13,AK13,AH13,AE13,AB13,Y13,V13,S13,P13,M13,J13,G13)</f>
        <v>0</v>
      </c>
      <c r="G13" s="13">
        <v>0</v>
      </c>
      <c r="H13" s="46">
        <v>11</v>
      </c>
      <c r="I13" s="47">
        <f>IFERROR(HLOOKUP(H13, 'POINT GRIDS'!$B$4:$AE$5, 2, FALSE),"0")</f>
        <v>20</v>
      </c>
      <c r="J13" s="48" t="str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0</v>
      </c>
      <c r="K13" s="18"/>
      <c r="L13" s="27" t="str">
        <f>IFERROR(HLOOKUP(K13, 'POINT GRIDS'!$B$4:$AE$5, 2, FALSE),"0")</f>
        <v>0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/>
      <c r="O13" s="23" t="str">
        <f>IFERROR(HLOOKUP(N13, 'POINT GRIDS'!$B$4:$AE$5, 2, FALSE),"0")</f>
        <v>0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/>
      <c r="R13" s="27" t="str">
        <f>IFERROR(HLOOKUP(Q13, 'POINT GRIDS'!$B$4:$AE$5, 2, FALSE),"0")</f>
        <v>0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>
        <v>11</v>
      </c>
      <c r="U13" s="23">
        <f>IFERROR(HLOOKUP(T13, 'POINT GRIDS'!$B$4:$AE$5, 2, FALSE),"0")</f>
        <v>20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>
        <v>10</v>
      </c>
      <c r="X13" s="27">
        <f>IFERROR(HLOOKUP(W13, 'POINT GRIDS'!$B$4:$AE$5, 2, FALSE),"0")</f>
        <v>22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>
        <v>10</v>
      </c>
      <c r="AA13" s="23">
        <f>IFERROR(HLOOKUP(Z13, 'POINT GRIDS'!$B$4:$AE$5, 2, FALSE),"0")</f>
        <v>22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/>
      <c r="AG13" s="23" t="str">
        <f>IFERROR(HLOOKUP(AF13, 'POINT GRIDS'!$B$4:$AE$5, 2, FALSE),"0")</f>
        <v>0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>
        <v>8</v>
      </c>
      <c r="AJ13" s="27">
        <f>IFERROR(HLOOKUP(AI13, 'POINT GRIDS'!$B$4:$AE$5, 2, FALSE),"0")</f>
        <v>26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/>
      <c r="AM13" s="23" t="str">
        <f>IFERROR(HLOOKUP(AL13, 'POINT GRIDS'!$B$4:$AE$5, 2, FALSE),"0")</f>
        <v>0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>
        <v>8</v>
      </c>
      <c r="AP13" s="27">
        <f>IFERROR(HLOOKUP(AO13, 'POINT GRIDS'!$B$4:$AE$5, 2, FALSE),"0")</f>
        <v>26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6">
        <v>8</v>
      </c>
      <c r="AS13" s="23">
        <f>IFERROR(HLOOKUP(AR13, 'POINT GRIDS'!$B$4:$AE$5, 2, FALSE),"0")</f>
        <v>26</v>
      </c>
      <c r="AT13" s="25" t="str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8">
        <v>11</v>
      </c>
      <c r="AV13" s="27">
        <f>IFERROR(HLOOKUP(AU13, 'POINT GRIDS'!$B$4:$AE$5, 2, FALSE),"0")</f>
        <v>20</v>
      </c>
      <c r="AW13" s="29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52"/>
      <c r="AY13" s="53" t="str">
        <f>IFERROR(HLOOKUP(AX13, 'POINT GRIDS'!$B$4:$AE$5, 2, FALSE),"0")</f>
        <v>0</v>
      </c>
      <c r="AZ13" s="54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  <c r="BA13" s="18"/>
      <c r="BB13" s="27" t="str">
        <f>IFERROR(HLOOKUP(BA13, 'POINT GRIDS'!$B$4:$AE$5, 2, FALSE),"0")</f>
        <v>0</v>
      </c>
      <c r="BC13" s="29" t="str">
        <f>IFERROR(IF(AND(BA$2&gt;=0,BA$2&lt;=4),VLOOKUP(BA13,'POINT GRIDS'!$A$11:$F$16,2,FALSE),IF(AND(BA$2&gt;=5,BA$2&lt;=15),VLOOKUP(BA13,'POINT GRIDS'!$A$11:$F$16,3,FALSE),IF(AND(BA$2&gt;=16,BA$2&lt;=24),VLOOKUP(BA13,'POINT GRIDS'!$A$11:$F$16,4,FALSE),IF(AND(BA$2&gt;=25,BA$2&lt;=40),VLOOKUP(BA13,'POINT GRIDS'!$A$11:$F$16,5,FALSE),IF(AND(BA$2&gt;=41,BA$2&lt;=99),VLOOKUP(BA13,'POINT GRIDS'!$A$11:$F$16,6,FALSE)))))),"0")</f>
        <v>0</v>
      </c>
    </row>
    <row r="14" spans="1:55" s="8" customFormat="1" ht="18" customHeight="1" x14ac:dyDescent="0.25">
      <c r="A14" s="21">
        <v>11</v>
      </c>
      <c r="B14" s="10" t="s">
        <v>219</v>
      </c>
      <c r="C14" s="10" t="s">
        <v>80</v>
      </c>
      <c r="D14" s="10" t="s">
        <v>36</v>
      </c>
      <c r="E14" s="36">
        <f>SUM(I14,L14,O14,R14,U14,X14,AA14,AD14,AG14,AJ14,AM14,AV14,AP14,AS14,AY14,BB14)</f>
        <v>168</v>
      </c>
      <c r="F14" s="37">
        <f>SUM(BC14,AZ14,AW14,AT14,AQ14,AW14,AN14,AK14,AH14,AE14,AB14,Y14,V14,S14,P14,M14,J14,G14)</f>
        <v>46</v>
      </c>
      <c r="G14" s="13">
        <v>44</v>
      </c>
      <c r="H14" s="46">
        <v>3</v>
      </c>
      <c r="I14" s="47">
        <f>IFERROR(HLOOKUP(H14, 'POINT GRIDS'!$B$4:$AE$5, 2, FALSE),"0")</f>
        <v>45</v>
      </c>
      <c r="J14" s="48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2</v>
      </c>
      <c r="K14" s="18"/>
      <c r="L14" s="27" t="str">
        <f>IFERROR(HLOOKUP(K14, 'POINT GRIDS'!$B$4:$AE$5, 2, FALSE),"0")</f>
        <v>0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/>
      <c r="U14" s="23" t="str">
        <f>IFERROR(HLOOKUP(T14, 'POINT GRIDS'!$B$4:$AE$5, 2, FALSE),"0")</f>
        <v>0</v>
      </c>
      <c r="V14" s="25" t="str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>
        <v>6</v>
      </c>
      <c r="X14" s="27">
        <f>IFERROR(HLOOKUP(W14, 'POINT GRIDS'!$B$4:$AE$5, 2, FALSE),"0")</f>
        <v>30</v>
      </c>
      <c r="Y14" s="29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>
        <v>5</v>
      </c>
      <c r="AA14" s="23">
        <f>IFERROR(HLOOKUP(Z14, 'POINT GRIDS'!$B$4:$AE$5, 2, FALSE),"0")</f>
        <v>35</v>
      </c>
      <c r="AB14" s="25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/>
      <c r="AD14" s="27" t="str">
        <f>IFERROR(HLOOKUP(AC14, 'POINT GRIDS'!$B$4:$AE$5, 2, FALSE),"0")</f>
        <v>0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/>
      <c r="AG14" s="23" t="str">
        <f>IFERROR(HLOOKUP(AF14, 'POINT GRIDS'!$B$4:$AE$5, 2, FALSE),"0")</f>
        <v>0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/>
      <c r="AJ14" s="27" t="str">
        <f>IFERROR(HLOOKUP(AI14, 'POINT GRIDS'!$B$4:$AE$5, 2, FALSE),"0")</f>
        <v>0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/>
      <c r="AM14" s="23" t="str">
        <f>IFERROR(HLOOKUP(AL14, 'POINT GRIDS'!$B$4:$AE$5, 2, FALSE),"0")</f>
        <v>0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>
        <v>6</v>
      </c>
      <c r="AP14" s="27">
        <f>IFERROR(HLOOKUP(AO14, 'POINT GRIDS'!$B$4:$AE$5, 2, FALSE),"0")</f>
        <v>30</v>
      </c>
      <c r="AQ14" s="29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6"/>
      <c r="AS14" s="23" t="str">
        <f>IFERROR(HLOOKUP(AR14, 'POINT GRIDS'!$B$4:$AE$5, 2, FALSE),"0")</f>
        <v>0</v>
      </c>
      <c r="AT14" s="25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8"/>
      <c r="AV14" s="27" t="str">
        <f>IFERROR(HLOOKUP(AU14, 'POINT GRIDS'!$B$4:$AE$5, 2, FALSE),"0")</f>
        <v>0</v>
      </c>
      <c r="AW14" s="29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52">
        <v>7</v>
      </c>
      <c r="AY14" s="53">
        <f>IFERROR(HLOOKUP(AX14, 'POINT GRIDS'!$B$4:$AE$5, 2, FALSE),"0")</f>
        <v>28</v>
      </c>
      <c r="AZ14" s="54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  <c r="BA14" s="18"/>
      <c r="BB14" s="27" t="str">
        <f>IFERROR(HLOOKUP(BA14, 'POINT GRIDS'!$B$4:$AE$5, 2, FALSE),"0")</f>
        <v>0</v>
      </c>
      <c r="BC14" s="29" t="str">
        <f>IFERROR(IF(AND(BA$2&gt;=0,BA$2&lt;=4),VLOOKUP(BA14,'POINT GRIDS'!$A$11:$F$16,2,FALSE),IF(AND(BA$2&gt;=5,BA$2&lt;=15),VLOOKUP(BA14,'POINT GRIDS'!$A$11:$F$16,3,FALSE),IF(AND(BA$2&gt;=16,BA$2&lt;=24),VLOOKUP(BA14,'POINT GRIDS'!$A$11:$F$16,4,FALSE),IF(AND(BA$2&gt;=25,BA$2&lt;=40),VLOOKUP(BA14,'POINT GRIDS'!$A$11:$F$16,5,FALSE),IF(AND(BA$2&gt;=41,BA$2&lt;=99),VLOOKUP(BA14,'POINT GRIDS'!$A$11:$F$16,6,FALSE)))))),"0")</f>
        <v>0</v>
      </c>
    </row>
    <row r="15" spans="1:55" s="8" customFormat="1" ht="18" customHeight="1" x14ac:dyDescent="0.25">
      <c r="A15" s="21">
        <v>12</v>
      </c>
      <c r="B15" s="10" t="s">
        <v>480</v>
      </c>
      <c r="C15" s="10" t="s">
        <v>54</v>
      </c>
      <c r="D15" s="10" t="s">
        <v>43</v>
      </c>
      <c r="E15" s="36">
        <f>SUM(I15,L15,O15,R15,U15,X15,AA15,AD15,AG15,AJ15,AM15,AV15,AP15,AS15,AY15,BB15)</f>
        <v>167</v>
      </c>
      <c r="F15" s="37">
        <f>SUM(BC15,AZ15,AW15,AT15,AQ15,AW15,AN15,AK15,AH15,AE15,AB15,Y15,V15,S15,P15,M15,J15,G15)</f>
        <v>0</v>
      </c>
      <c r="G15" s="13">
        <v>0</v>
      </c>
      <c r="H15" s="46"/>
      <c r="I15" s="47" t="str">
        <f>IFERROR(HLOOKUP(H15, 'POINT GRIDS'!$B$4:$AE$5, 2, FALSE),"0")</f>
        <v>0</v>
      </c>
      <c r="J15" s="48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>
        <v>12</v>
      </c>
      <c r="X15" s="27">
        <f>IFERROR(HLOOKUP(W15, 'POINT GRIDS'!$B$4:$AE$5, 2, FALSE),"0")</f>
        <v>19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>
        <v>15</v>
      </c>
      <c r="AA15" s="23">
        <f>IFERROR(HLOOKUP(Z15, 'POINT GRIDS'!$B$4:$AE$5, 2, FALSE),"0")</f>
        <v>16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/>
      <c r="AD15" s="27" t="str">
        <f>IFERROR(HLOOKUP(AC15, 'POINT GRIDS'!$B$4:$AE$5, 2, FALSE),"0")</f>
        <v>0</v>
      </c>
      <c r="AE15" s="29" t="str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0</v>
      </c>
      <c r="AF15" s="16"/>
      <c r="AG15" s="23" t="str">
        <f>IFERROR(HLOOKUP(AF15, 'POINT GRIDS'!$B$4:$AE$5, 2, FALSE),"0")</f>
        <v>0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>
        <v>13</v>
      </c>
      <c r="AJ15" s="27">
        <f>IFERROR(HLOOKUP(AI15, 'POINT GRIDS'!$B$4:$AE$5, 2, FALSE),"0")</f>
        <v>18</v>
      </c>
      <c r="AK15" s="29" t="str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0</v>
      </c>
      <c r="AL15" s="16">
        <v>9</v>
      </c>
      <c r="AM15" s="23">
        <f>IFERROR(HLOOKUP(AL15, 'POINT GRIDS'!$B$4:$AE$5, 2, FALSE),"0")</f>
        <v>24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>
        <v>13</v>
      </c>
      <c r="AP15" s="27">
        <f>IFERROR(HLOOKUP(AO15, 'POINT GRIDS'!$B$4:$AE$5, 2, FALSE),"0")</f>
        <v>18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6">
        <v>13</v>
      </c>
      <c r="AS15" s="23">
        <f>IFERROR(HLOOKUP(AR15, 'POINT GRIDS'!$B$4:$AE$5, 2, FALSE),"0")</f>
        <v>18</v>
      </c>
      <c r="AT15" s="25" t="str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0</v>
      </c>
      <c r="AU15" s="18">
        <v>13</v>
      </c>
      <c r="AV15" s="27">
        <f>IFERROR(HLOOKUP(AU15, 'POINT GRIDS'!$B$4:$AE$5, 2, FALSE),"0")</f>
        <v>18</v>
      </c>
      <c r="AW15" s="29" t="str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0</v>
      </c>
      <c r="AX15" s="52">
        <v>12</v>
      </c>
      <c r="AY15" s="53">
        <f>IFERROR(HLOOKUP(AX15, 'POINT GRIDS'!$B$4:$AE$5, 2, FALSE),"0")</f>
        <v>19</v>
      </c>
      <c r="AZ15" s="54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  <c r="BA15" s="18">
        <v>14</v>
      </c>
      <c r="BB15" s="27">
        <f>IFERROR(HLOOKUP(BA15, 'POINT GRIDS'!$B$4:$AE$5, 2, FALSE),"0")</f>
        <v>17</v>
      </c>
      <c r="BC15" s="29" t="str">
        <f>IFERROR(IF(AND(BA$2&gt;=0,BA$2&lt;=4),VLOOKUP(BA15,'POINT GRIDS'!$A$11:$F$16,2,FALSE),IF(AND(BA$2&gt;=5,BA$2&lt;=15),VLOOKUP(BA15,'POINT GRIDS'!$A$11:$F$16,3,FALSE),IF(AND(BA$2&gt;=16,BA$2&lt;=24),VLOOKUP(BA15,'POINT GRIDS'!$A$11:$F$16,4,FALSE),IF(AND(BA$2&gt;=25,BA$2&lt;=40),VLOOKUP(BA15,'POINT GRIDS'!$A$11:$F$16,5,FALSE),IF(AND(BA$2&gt;=41,BA$2&lt;=99),VLOOKUP(BA15,'POINT GRIDS'!$A$11:$F$16,6,FALSE)))))),"0")</f>
        <v>0</v>
      </c>
    </row>
    <row r="16" spans="1:55" s="8" customFormat="1" ht="18" customHeight="1" x14ac:dyDescent="0.25">
      <c r="A16" s="21">
        <v>13</v>
      </c>
      <c r="B16" s="10" t="s">
        <v>224</v>
      </c>
      <c r="C16" s="10" t="s">
        <v>46</v>
      </c>
      <c r="D16" s="10" t="s">
        <v>45</v>
      </c>
      <c r="E16" s="36">
        <f>SUM(I16,L16,O16,R16,U16,X16,AA16,AD16,AG16,AJ16,AM16,AV16,AP16,AS16,AY16,BB16)</f>
        <v>153</v>
      </c>
      <c r="F16" s="37">
        <f>SUM(BC16,AZ16,AW16,AT16,AQ16,AW16,AN16,AK16,AH16,AE16,AB16,Y16,V16,S16,P16,M16,J16,G16)</f>
        <v>0</v>
      </c>
      <c r="G16" s="13">
        <v>0</v>
      </c>
      <c r="H16" s="46">
        <v>7</v>
      </c>
      <c r="I16" s="47">
        <f>IFERROR(HLOOKUP(H16, 'POINT GRIDS'!$B$4:$AE$5, 2, FALSE),"0")</f>
        <v>28</v>
      </c>
      <c r="J16" s="48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/>
      <c r="O16" s="23" t="str">
        <f>IFERROR(HLOOKUP(N16, 'POINT GRIDS'!$B$4:$AE$5, 2, FALSE),"0")</f>
        <v>0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>
        <v>6</v>
      </c>
      <c r="U16" s="23">
        <f>IFERROR(HLOOKUP(T16, 'POINT GRIDS'!$B$4:$AE$5, 2, FALSE),"0")</f>
        <v>30</v>
      </c>
      <c r="V16" s="25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>
        <v>7</v>
      </c>
      <c r="X16" s="27">
        <f>IFERROR(HLOOKUP(W16, 'POINT GRIDS'!$B$4:$AE$5, 2, FALSE),"0")</f>
        <v>28</v>
      </c>
      <c r="Y16" s="29" t="str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/>
      <c r="AA16" s="23" t="str">
        <f>IFERROR(HLOOKUP(Z16, 'POINT GRIDS'!$B$4:$AE$5, 2, FALSE),"0")</f>
        <v>0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/>
      <c r="AG16" s="23" t="str">
        <f>IFERROR(HLOOKUP(AF16, 'POINT GRIDS'!$B$4:$AE$5, 2, FALSE),"0")</f>
        <v>0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/>
      <c r="AJ16" s="27" t="str">
        <f>IFERROR(HLOOKUP(AI16, 'POINT GRIDS'!$B$4:$AE$5, 2, FALSE),"0")</f>
        <v>0</v>
      </c>
      <c r="AK16" s="29" t="str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/>
      <c r="AP16" s="27" t="str">
        <f>IFERROR(HLOOKUP(AO16, 'POINT GRIDS'!$B$4:$AE$5, 2, FALSE),"0")</f>
        <v>0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6"/>
      <c r="AS16" s="23" t="str">
        <f>IFERROR(HLOOKUP(AR16, 'POINT GRIDS'!$B$4:$AE$5, 2, FALSE),"0")</f>
        <v>0</v>
      </c>
      <c r="AT16" s="25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8">
        <v>7</v>
      </c>
      <c r="AV16" s="27">
        <f>IFERROR(HLOOKUP(AU16, 'POINT GRIDS'!$B$4:$AE$5, 2, FALSE),"0")</f>
        <v>28</v>
      </c>
      <c r="AW16" s="29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52">
        <v>11</v>
      </c>
      <c r="AY16" s="53">
        <f>IFERROR(HLOOKUP(AX16, 'POINT GRIDS'!$B$4:$AE$5, 2, FALSE),"0")</f>
        <v>20</v>
      </c>
      <c r="AZ16" s="54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  <c r="BA16" s="18">
        <v>12</v>
      </c>
      <c r="BB16" s="27">
        <f>IFERROR(HLOOKUP(BA16, 'POINT GRIDS'!$B$4:$AE$5, 2, FALSE),"0")</f>
        <v>19</v>
      </c>
      <c r="BC16" s="29" t="str">
        <f>IFERROR(IF(AND(BA$2&gt;=0,BA$2&lt;=4),VLOOKUP(BA16,'POINT GRIDS'!$A$11:$F$16,2,FALSE),IF(AND(BA$2&gt;=5,BA$2&lt;=15),VLOOKUP(BA16,'POINT GRIDS'!$A$11:$F$16,3,FALSE),IF(AND(BA$2&gt;=16,BA$2&lt;=24),VLOOKUP(BA16,'POINT GRIDS'!$A$11:$F$16,4,FALSE),IF(AND(BA$2&gt;=25,BA$2&lt;=40),VLOOKUP(BA16,'POINT GRIDS'!$A$11:$F$16,5,FALSE),IF(AND(BA$2&gt;=41,BA$2&lt;=99),VLOOKUP(BA16,'POINT GRIDS'!$A$11:$F$16,6,FALSE)))))),"0")</f>
        <v>0</v>
      </c>
    </row>
    <row r="17" spans="1:55" s="8" customFormat="1" ht="18" customHeight="1" x14ac:dyDescent="0.25">
      <c r="A17" s="21">
        <v>14</v>
      </c>
      <c r="B17" s="10" t="s">
        <v>245</v>
      </c>
      <c r="C17" s="10" t="s">
        <v>149</v>
      </c>
      <c r="D17" s="10" t="s">
        <v>45</v>
      </c>
      <c r="E17" s="36">
        <f>SUM(I17,L17,O17,R17,U17,X17,AA17,AD17,AG17,AJ17,AM17,AV17,AP17,AS17,AY17,BB17)</f>
        <v>142</v>
      </c>
      <c r="F17" s="37">
        <f>SUM(BC17,AZ17,AW17,AT17,AQ17,AW17,AN17,AK17,AH17,AE17,AB17,Y17,V17,S17,P17,M17,J17,G17)</f>
        <v>0</v>
      </c>
      <c r="G17" s="13">
        <v>0</v>
      </c>
      <c r="H17" s="46">
        <v>17</v>
      </c>
      <c r="I17" s="47">
        <f>IFERROR(HLOOKUP(H17, 'POINT GRIDS'!$B$4:$AE$5, 2, FALSE),"0")</f>
        <v>14</v>
      </c>
      <c r="J17" s="48" t="str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/>
      <c r="L17" s="27" t="str">
        <f>IFERROR(HLOOKUP(K17, 'POINT GRIDS'!$B$4:$AE$5, 2, FALSE),"0")</f>
        <v>0</v>
      </c>
      <c r="M17" s="29" t="str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0</v>
      </c>
      <c r="N17" s="16"/>
      <c r="O17" s="23" t="str">
        <f>IFERROR(HLOOKUP(N17, 'POINT GRIDS'!$B$4:$AE$5, 2, FALSE),"0")</f>
        <v>0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>
        <v>13</v>
      </c>
      <c r="U17" s="23">
        <f>IFERROR(HLOOKUP(T17, 'POINT GRIDS'!$B$4:$AE$5, 2, FALSE),"0")</f>
        <v>18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/>
      <c r="AD17" s="27" t="str">
        <f>IFERROR(HLOOKUP(AC17, 'POINT GRIDS'!$B$4:$AE$5, 2, FALSE),"0")</f>
        <v>0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>
        <v>10</v>
      </c>
      <c r="AJ17" s="27">
        <f>IFERROR(HLOOKUP(AI17, 'POINT GRIDS'!$B$4:$AE$5, 2, FALSE),"0")</f>
        <v>22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/>
      <c r="AM17" s="23" t="str">
        <f>IFERROR(HLOOKUP(AL17, 'POINT GRIDS'!$B$4:$AE$5, 2, FALSE),"0")</f>
        <v>0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>
        <v>11</v>
      </c>
      <c r="AP17" s="27">
        <f>IFERROR(HLOOKUP(AO17, 'POINT GRIDS'!$B$4:$AE$5, 2, FALSE),"0")</f>
        <v>20</v>
      </c>
      <c r="AQ17" s="29" t="str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0</v>
      </c>
      <c r="AR17" s="16">
        <v>10</v>
      </c>
      <c r="AS17" s="23">
        <f>IFERROR(HLOOKUP(AR17, 'POINT GRIDS'!$B$4:$AE$5, 2, FALSE),"0")</f>
        <v>22</v>
      </c>
      <c r="AT17" s="25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8"/>
      <c r="AV17" s="27" t="str">
        <f>IFERROR(HLOOKUP(AU17, 'POINT GRIDS'!$B$4:$AE$5, 2, FALSE),"0")</f>
        <v>0</v>
      </c>
      <c r="AW17" s="29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52">
        <v>8</v>
      </c>
      <c r="AY17" s="53">
        <f>IFERROR(HLOOKUP(AX17, 'POINT GRIDS'!$B$4:$AE$5, 2, FALSE),"0")</f>
        <v>26</v>
      </c>
      <c r="AZ17" s="54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  <c r="BA17" s="18">
        <v>11</v>
      </c>
      <c r="BB17" s="27">
        <f>IFERROR(HLOOKUP(BA17, 'POINT GRIDS'!$B$4:$AE$5, 2, FALSE),"0")</f>
        <v>20</v>
      </c>
      <c r="BC17" s="29" t="str">
        <f>IFERROR(IF(AND(BA$2&gt;=0,BA$2&lt;=4),VLOOKUP(BA17,'POINT GRIDS'!$A$11:$F$16,2,FALSE),IF(AND(BA$2&gt;=5,BA$2&lt;=15),VLOOKUP(BA17,'POINT GRIDS'!$A$11:$F$16,3,FALSE),IF(AND(BA$2&gt;=16,BA$2&lt;=24),VLOOKUP(BA17,'POINT GRIDS'!$A$11:$F$16,4,FALSE),IF(AND(BA$2&gt;=25,BA$2&lt;=40),VLOOKUP(BA17,'POINT GRIDS'!$A$11:$F$16,5,FALSE),IF(AND(BA$2&gt;=41,BA$2&lt;=99),VLOOKUP(BA17,'POINT GRIDS'!$A$11:$F$16,6,FALSE)))))),"0")</f>
        <v>0</v>
      </c>
    </row>
    <row r="18" spans="1:55" s="8" customFormat="1" ht="18" customHeight="1" x14ac:dyDescent="0.25">
      <c r="A18" s="21">
        <v>15</v>
      </c>
      <c r="B18" s="10" t="s">
        <v>236</v>
      </c>
      <c r="C18" s="10" t="s">
        <v>147</v>
      </c>
      <c r="D18" s="10" t="s">
        <v>148</v>
      </c>
      <c r="E18" s="36">
        <f>SUM(I18,L18,O18,R18,U18,X18,AA18,AD18,AG18,AJ18,AM18,AV18,AP18,AS18,AY18,BB18)</f>
        <v>141</v>
      </c>
      <c r="F18" s="37">
        <f>SUM(BC18,AZ18,AW18,AT18,AQ18,AW18,AN18,AK18,AH18,AE18,AB18,Y18,V18,S18,P18,M18,J18,G18)</f>
        <v>0</v>
      </c>
      <c r="G18" s="13">
        <v>0</v>
      </c>
      <c r="H18" s="46">
        <v>9</v>
      </c>
      <c r="I18" s="47">
        <f>IFERROR(HLOOKUP(H18, 'POINT GRIDS'!$B$4:$AE$5, 2, FALSE),"0")</f>
        <v>24</v>
      </c>
      <c r="J18" s="48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/>
      <c r="L18" s="27" t="str">
        <f>IFERROR(HLOOKUP(K18, 'POINT GRIDS'!$B$4:$AE$5, 2, FALSE),"0")</f>
        <v>0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/>
      <c r="O18" s="23" t="str">
        <f>IFERROR(HLOOKUP(N18, 'POINT GRIDS'!$B$4:$AE$5, 2, FALSE),"0")</f>
        <v>0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/>
      <c r="R18" s="27" t="str">
        <f>IFERROR(HLOOKUP(Q18, 'POINT GRIDS'!$B$4:$AE$5, 2, FALSE),"0")</f>
        <v>0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/>
      <c r="U18" s="23" t="str">
        <f>IFERROR(HLOOKUP(T18, 'POINT GRIDS'!$B$4:$AE$5, 2, FALSE),"0")</f>
        <v>0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/>
      <c r="X18" s="27" t="str">
        <f>IFERROR(HLOOKUP(W18, 'POINT GRIDS'!$B$4:$AE$5, 2, FALSE),"0")</f>
        <v>0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/>
      <c r="AA18" s="23" t="str">
        <f>IFERROR(HLOOKUP(Z18, 'POINT GRIDS'!$B$4:$AE$5, 2, FALSE),"0")</f>
        <v>0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/>
      <c r="AG18" s="23" t="str">
        <f>IFERROR(HLOOKUP(AF18, 'POINT GRIDS'!$B$4:$AE$5, 2, FALSE),"0")</f>
        <v>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>
        <v>5</v>
      </c>
      <c r="AJ18" s="27">
        <f>IFERROR(HLOOKUP(AI18, 'POINT GRIDS'!$B$4:$AE$5, 2, FALSE),"0")</f>
        <v>35</v>
      </c>
      <c r="AK18" s="29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>
        <v>4</v>
      </c>
      <c r="AM18" s="23">
        <f>IFERROR(HLOOKUP(AL18, 'POINT GRIDS'!$B$4:$AE$5, 2, FALSE),"0")</f>
        <v>40</v>
      </c>
      <c r="AN18" s="25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/>
      <c r="AP18" s="27" t="str">
        <f>IFERROR(HLOOKUP(AO18, 'POINT GRIDS'!$B$4:$AE$5, 2, FALSE),"0")</f>
        <v>0</v>
      </c>
      <c r="AQ18" s="29" t="str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6"/>
      <c r="AS18" s="23" t="str">
        <f>IFERROR(HLOOKUP(AR18, 'POINT GRIDS'!$B$4:$AE$5, 2, FALSE),"0")</f>
        <v>0</v>
      </c>
      <c r="AT18" s="25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8">
        <v>9</v>
      </c>
      <c r="AV18" s="27">
        <f>IFERROR(HLOOKUP(AU18, 'POINT GRIDS'!$B$4:$AE$5, 2, FALSE),"0")</f>
        <v>24</v>
      </c>
      <c r="AW18" s="29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52"/>
      <c r="AY18" s="53" t="str">
        <f>IFERROR(HLOOKUP(AX18, 'POINT GRIDS'!$B$4:$AE$5, 2, FALSE),"0")</f>
        <v>0</v>
      </c>
      <c r="AZ18" s="54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  <c r="BA18" s="18">
        <v>13</v>
      </c>
      <c r="BB18" s="27">
        <f>IFERROR(HLOOKUP(BA18, 'POINT GRIDS'!$B$4:$AE$5, 2, FALSE),"0")</f>
        <v>18</v>
      </c>
      <c r="BC18" s="29" t="str">
        <f>IFERROR(IF(AND(BA$2&gt;=0,BA$2&lt;=4),VLOOKUP(BA18,'POINT GRIDS'!$A$11:$F$16,2,FALSE),IF(AND(BA$2&gt;=5,BA$2&lt;=15),VLOOKUP(BA18,'POINT GRIDS'!$A$11:$F$16,3,FALSE),IF(AND(BA$2&gt;=16,BA$2&lt;=24),VLOOKUP(BA18,'POINT GRIDS'!$A$11:$F$16,4,FALSE),IF(AND(BA$2&gt;=25,BA$2&lt;=40),VLOOKUP(BA18,'POINT GRIDS'!$A$11:$F$16,5,FALSE),IF(AND(BA$2&gt;=41,BA$2&lt;=99),VLOOKUP(BA18,'POINT GRIDS'!$A$11:$F$16,6,FALSE)))))),"0")</f>
        <v>0</v>
      </c>
    </row>
    <row r="19" spans="1:55" s="8" customFormat="1" ht="18" customHeight="1" x14ac:dyDescent="0.25">
      <c r="A19" s="21">
        <v>16</v>
      </c>
      <c r="B19" s="10" t="s">
        <v>225</v>
      </c>
      <c r="C19" s="10" t="s">
        <v>58</v>
      </c>
      <c r="D19" s="10" t="s">
        <v>45</v>
      </c>
      <c r="E19" s="36">
        <f>SUM(I19,L19,O19,R19,U19,X19,AA19,AD19,AG19,AJ19,AM19,AV19,AP19,AS19,AY19,BB19)</f>
        <v>141</v>
      </c>
      <c r="F19" s="37">
        <f>SUM(BC19,AZ19,AW19,AT19,AQ19,AW19,AN19,AK19,AH19,AE19,AB19,Y19,V19,S19,P19,M19,J19,G19)</f>
        <v>2</v>
      </c>
      <c r="G19" s="13">
        <v>2</v>
      </c>
      <c r="H19" s="46">
        <v>12</v>
      </c>
      <c r="I19" s="47">
        <f>IFERROR(HLOOKUP(H19, 'POINT GRIDS'!$B$4:$AE$5, 2, FALSE),"0")</f>
        <v>19</v>
      </c>
      <c r="J19" s="48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/>
      <c r="O19" s="23" t="str">
        <f>IFERROR(HLOOKUP(N19, 'POINT GRIDS'!$B$4:$AE$5, 2, FALSE),"0")</f>
        <v>0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/>
      <c r="R19" s="27" t="str">
        <f>IFERROR(HLOOKUP(Q19, 'POINT GRIDS'!$B$4:$AE$5, 2, FALSE),"0")</f>
        <v>0</v>
      </c>
      <c r="S19" s="29" t="str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0</v>
      </c>
      <c r="T19" s="16">
        <v>9</v>
      </c>
      <c r="U19" s="23">
        <f>IFERROR(HLOOKUP(T19, 'POINT GRIDS'!$B$4:$AE$5, 2, FALSE),"0")</f>
        <v>24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>
        <v>9</v>
      </c>
      <c r="X19" s="27">
        <f>IFERROR(HLOOKUP(W19, 'POINT GRIDS'!$B$4:$AE$5, 2, FALSE),"0")</f>
        <v>24</v>
      </c>
      <c r="Y19" s="29" t="str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0</v>
      </c>
      <c r="Z19" s="16"/>
      <c r="AA19" s="23" t="str">
        <f>IFERROR(HLOOKUP(Z19, 'POINT GRIDS'!$B$4:$AE$5, 2, FALSE),"0")</f>
        <v>0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/>
      <c r="AJ19" s="27" t="str">
        <f>IFERROR(HLOOKUP(AI19, 'POINT GRIDS'!$B$4:$AE$5, 2, FALSE),"0")</f>
        <v>0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/>
      <c r="AM19" s="23" t="str">
        <f>IFERROR(HLOOKUP(AL19, 'POINT GRIDS'!$B$4:$AE$5, 2, FALSE),"0")</f>
        <v>0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6"/>
      <c r="AS19" s="23" t="str">
        <f>IFERROR(HLOOKUP(AR19, 'POINT GRIDS'!$B$4:$AE$5, 2, FALSE),"0")</f>
        <v>0</v>
      </c>
      <c r="AT19" s="25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8">
        <v>8</v>
      </c>
      <c r="AV19" s="27">
        <f>IFERROR(HLOOKUP(AU19, 'POINT GRIDS'!$B$4:$AE$5, 2, FALSE),"0")</f>
        <v>26</v>
      </c>
      <c r="AW19" s="29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52">
        <v>9</v>
      </c>
      <c r="AY19" s="53">
        <f>IFERROR(HLOOKUP(AX19, 'POINT GRIDS'!$B$4:$AE$5, 2, FALSE),"0")</f>
        <v>24</v>
      </c>
      <c r="AZ19" s="54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  <c r="BA19" s="18">
        <v>9</v>
      </c>
      <c r="BB19" s="27">
        <f>IFERROR(HLOOKUP(BA19, 'POINT GRIDS'!$B$4:$AE$5, 2, FALSE),"0")</f>
        <v>24</v>
      </c>
      <c r="BC19" s="29" t="str">
        <f>IFERROR(IF(AND(BA$2&gt;=0,BA$2&lt;=4),VLOOKUP(BA19,'POINT GRIDS'!$A$11:$F$16,2,FALSE),IF(AND(BA$2&gt;=5,BA$2&lt;=15),VLOOKUP(BA19,'POINT GRIDS'!$A$11:$F$16,3,FALSE),IF(AND(BA$2&gt;=16,BA$2&lt;=24),VLOOKUP(BA19,'POINT GRIDS'!$A$11:$F$16,4,FALSE),IF(AND(BA$2&gt;=25,BA$2&lt;=40),VLOOKUP(BA19,'POINT GRIDS'!$A$11:$F$16,5,FALSE),IF(AND(BA$2&gt;=41,BA$2&lt;=99),VLOOKUP(BA19,'POINT GRIDS'!$A$11:$F$16,6,FALSE)))))),"0")</f>
        <v>0</v>
      </c>
    </row>
    <row r="20" spans="1:55" s="8" customFormat="1" ht="18" customHeight="1" x14ac:dyDescent="0.25">
      <c r="A20" s="21">
        <v>17</v>
      </c>
      <c r="B20" s="10" t="s">
        <v>321</v>
      </c>
      <c r="C20" s="10" t="s">
        <v>79</v>
      </c>
      <c r="D20" s="10" t="s">
        <v>95</v>
      </c>
      <c r="E20" s="36">
        <f>SUM(I20,L20,O20,R20,U20,X20,AA20,AD20,AG20,AJ20,AM20,AV20,AP20,AS20,AY20,BB20)</f>
        <v>136</v>
      </c>
      <c r="F20" s="37">
        <f>SUM(BC20,AZ20,AW20,AT20,AQ20,AW20,AN20,AK20,AH20,AE20,AB20,Y20,V20,S20,P20,M20,J20,G20)</f>
        <v>0</v>
      </c>
      <c r="G20" s="13">
        <v>0</v>
      </c>
      <c r="H20" s="46"/>
      <c r="I20" s="47" t="str">
        <f>IFERROR(HLOOKUP(H20, 'POINT GRIDS'!$B$4:$AE$5, 2, FALSE),"0")</f>
        <v>0</v>
      </c>
      <c r="J20" s="48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/>
      <c r="O20" s="23" t="str">
        <f>IFERROR(HLOOKUP(N20, 'POINT GRIDS'!$B$4:$AE$5, 2, FALSE),"0")</f>
        <v>0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/>
      <c r="R20" s="27" t="str">
        <f>IFERROR(HLOOKUP(Q20, 'POINT GRIDS'!$B$4:$AE$5, 2, FALSE),"0")</f>
        <v>0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/>
      <c r="U20" s="23" t="str">
        <f>IFERROR(HLOOKUP(T20, 'POINT GRIDS'!$B$4:$AE$5, 2, FALSE),"0")</f>
        <v>0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>
        <v>11</v>
      </c>
      <c r="X20" s="27">
        <f>IFERROR(HLOOKUP(W20, 'POINT GRIDS'!$B$4:$AE$5, 2, FALSE),"0")</f>
        <v>20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>
        <v>11</v>
      </c>
      <c r="AA20" s="23">
        <f>IFERROR(HLOOKUP(Z20, 'POINT GRIDS'!$B$4:$AE$5, 2, FALSE),"0")</f>
        <v>20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/>
      <c r="AG20" s="23" t="str">
        <f>IFERROR(HLOOKUP(AF20, 'POINT GRIDS'!$B$4:$AE$5, 2, FALSE),"0")</f>
        <v>0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>
        <v>11</v>
      </c>
      <c r="AJ20" s="27">
        <f>IFERROR(HLOOKUP(AI20, 'POINT GRIDS'!$B$4:$AE$5, 2, FALSE),"0")</f>
        <v>20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>
        <v>7</v>
      </c>
      <c r="AM20" s="23">
        <f>IFERROR(HLOOKUP(AL20, 'POINT GRIDS'!$B$4:$AE$5, 2, FALSE),"0")</f>
        <v>28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>
        <v>9</v>
      </c>
      <c r="AP20" s="27">
        <f>IFERROR(HLOOKUP(AO20, 'POINT GRIDS'!$B$4:$AE$5, 2, FALSE),"0")</f>
        <v>24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6">
        <v>9</v>
      </c>
      <c r="AS20" s="23">
        <f>IFERROR(HLOOKUP(AR20, 'POINT GRIDS'!$B$4:$AE$5, 2, FALSE),"0")</f>
        <v>24</v>
      </c>
      <c r="AT20" s="25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8"/>
      <c r="AV20" s="27" t="str">
        <f>IFERROR(HLOOKUP(AU20, 'POINT GRIDS'!$B$4:$AE$5, 2, FALSE),"0")</f>
        <v>0</v>
      </c>
      <c r="AW20" s="29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52"/>
      <c r="AY20" s="53" t="str">
        <f>IFERROR(HLOOKUP(AX20, 'POINT GRIDS'!$B$4:$AE$5, 2, FALSE),"0")</f>
        <v>0</v>
      </c>
      <c r="AZ20" s="54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  <c r="BA20" s="18"/>
      <c r="BB20" s="27" t="str">
        <f>IFERROR(HLOOKUP(BA20, 'POINT GRIDS'!$B$4:$AE$5, 2, FALSE),"0")</f>
        <v>0</v>
      </c>
      <c r="BC20" s="29" t="str">
        <f>IFERROR(IF(AND(BA$2&gt;=0,BA$2&lt;=4),VLOOKUP(BA20,'POINT GRIDS'!$A$11:$F$16,2,FALSE),IF(AND(BA$2&gt;=5,BA$2&lt;=15),VLOOKUP(BA20,'POINT GRIDS'!$A$11:$F$16,3,FALSE),IF(AND(BA$2&gt;=16,BA$2&lt;=24),VLOOKUP(BA20,'POINT GRIDS'!$A$11:$F$16,4,FALSE),IF(AND(BA$2&gt;=25,BA$2&lt;=40),VLOOKUP(BA20,'POINT GRIDS'!$A$11:$F$16,5,FALSE),IF(AND(BA$2&gt;=41,BA$2&lt;=99),VLOOKUP(BA20,'POINT GRIDS'!$A$11:$F$16,6,FALSE)))))),"0")</f>
        <v>0</v>
      </c>
    </row>
    <row r="21" spans="1:55" s="8" customFormat="1" ht="18" customHeight="1" x14ac:dyDescent="0.25">
      <c r="A21" s="21">
        <v>18</v>
      </c>
      <c r="B21" s="10" t="s">
        <v>278</v>
      </c>
      <c r="C21" s="10" t="s">
        <v>111</v>
      </c>
      <c r="D21" s="10" t="s">
        <v>109</v>
      </c>
      <c r="E21" s="36">
        <f>SUM(I21,L21,O21,R21,U21,X21,AA21,AD21,AG21,AJ21,AM21,AV21,AP21,AS21,AY21,BB21)</f>
        <v>132</v>
      </c>
      <c r="F21" s="37">
        <f>SUM(BC21,AZ21,AW21,AT21,AQ21,AW21,AN21,AK21,AH21,AE21,AB21,Y21,V21,S21,P21,M21,J21,G21)</f>
        <v>0</v>
      </c>
      <c r="G21" s="13">
        <v>0</v>
      </c>
      <c r="H21" s="46">
        <v>14</v>
      </c>
      <c r="I21" s="47">
        <f>IFERROR(HLOOKUP(H21, 'POINT GRIDS'!$B$4:$AE$5, 2, FALSE),"0")</f>
        <v>17</v>
      </c>
      <c r="J21" s="48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/>
      <c r="O21" s="23" t="str">
        <f>IFERROR(HLOOKUP(N21, 'POINT GRIDS'!$B$4:$AE$5, 2, FALSE),"0")</f>
        <v>0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/>
      <c r="R21" s="27" t="str">
        <f>IFERROR(HLOOKUP(Q21, 'POINT GRIDS'!$B$4:$AE$5, 2, FALSE),"0")</f>
        <v>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>
        <v>10</v>
      </c>
      <c r="U21" s="23">
        <f>IFERROR(HLOOKUP(T21, 'POINT GRIDS'!$B$4:$AE$5, 2, FALSE),"0")</f>
        <v>22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/>
      <c r="X21" s="27" t="str">
        <f>IFERROR(HLOOKUP(W21, 'POINT GRIDS'!$B$4:$AE$5, 2, FALSE),"0")</f>
        <v>0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/>
      <c r="AG21" s="23" t="str">
        <f>IFERROR(HLOOKUP(AF21, 'POINT GRIDS'!$B$4:$AE$5, 2, FALSE),"0")</f>
        <v>0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/>
      <c r="AJ21" s="27" t="str">
        <f>IFERROR(HLOOKUP(AI21, 'POINT GRIDS'!$B$4:$AE$5, 2, FALSE),"0")</f>
        <v>0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>
        <v>8</v>
      </c>
      <c r="AM21" s="23">
        <f>IFERROR(HLOOKUP(AL21, 'POINT GRIDS'!$B$4:$AE$5, 2, FALSE),"0")</f>
        <v>26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>
        <v>12</v>
      </c>
      <c r="AP21" s="27">
        <f>IFERROR(HLOOKUP(AO21, 'POINT GRIDS'!$B$4:$AE$5, 2, FALSE),"0")</f>
        <v>19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6">
        <v>14</v>
      </c>
      <c r="AS21" s="23">
        <f>IFERROR(HLOOKUP(AR21, 'POINT GRIDS'!$B$4:$AE$5, 2, FALSE),"0")</f>
        <v>17</v>
      </c>
      <c r="AT21" s="25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8"/>
      <c r="AV21" s="27" t="str">
        <f>IFERROR(HLOOKUP(AU21, 'POINT GRIDS'!$B$4:$AE$5, 2, FALSE),"0")</f>
        <v>0</v>
      </c>
      <c r="AW21" s="29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52">
        <v>15</v>
      </c>
      <c r="AY21" s="53">
        <f>IFERROR(HLOOKUP(AX21, 'POINT GRIDS'!$B$4:$AE$5, 2, FALSE),"0")</f>
        <v>16</v>
      </c>
      <c r="AZ21" s="54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  <c r="BA21" s="18">
        <v>16</v>
      </c>
      <c r="BB21" s="27">
        <f>IFERROR(HLOOKUP(BA21, 'POINT GRIDS'!$B$4:$AE$5, 2, FALSE),"0")</f>
        <v>15</v>
      </c>
      <c r="BC21" s="29" t="str">
        <f>IFERROR(IF(AND(BA$2&gt;=0,BA$2&lt;=4),VLOOKUP(BA21,'POINT GRIDS'!$A$11:$F$16,2,FALSE),IF(AND(BA$2&gt;=5,BA$2&lt;=15),VLOOKUP(BA21,'POINT GRIDS'!$A$11:$F$16,3,FALSE),IF(AND(BA$2&gt;=16,BA$2&lt;=24),VLOOKUP(BA21,'POINT GRIDS'!$A$11:$F$16,4,FALSE),IF(AND(BA$2&gt;=25,BA$2&lt;=40),VLOOKUP(BA21,'POINT GRIDS'!$A$11:$F$16,5,FALSE),IF(AND(BA$2&gt;=41,BA$2&lt;=99),VLOOKUP(BA21,'POINT GRIDS'!$A$11:$F$16,6,FALSE)))))),"0")</f>
        <v>0</v>
      </c>
    </row>
    <row r="22" spans="1:55" s="8" customFormat="1" ht="18" customHeight="1" x14ac:dyDescent="0.25">
      <c r="A22" s="21">
        <v>19</v>
      </c>
      <c r="B22" s="10" t="s">
        <v>235</v>
      </c>
      <c r="C22" s="10" t="s">
        <v>213</v>
      </c>
      <c r="D22" s="10" t="s">
        <v>43</v>
      </c>
      <c r="E22" s="36">
        <f>SUM(I22,L22,O22,R22,U22,X22,AA22,AD22,AG22,AJ22,AM22,AV22,AP22,AS22,AY22,BB22)</f>
        <v>102</v>
      </c>
      <c r="F22" s="37">
        <f>SUM(BC22,AZ22,AW22,AT22,AQ22,AW22,AN22,AK22,AH22,AE22,AB22,Y22,V22,S22,P22,M22,J22,G22)</f>
        <v>0</v>
      </c>
      <c r="G22" s="13">
        <v>0</v>
      </c>
      <c r="H22" s="46">
        <v>10</v>
      </c>
      <c r="I22" s="47">
        <f>IFERROR(HLOOKUP(H22, 'POINT GRIDS'!$B$4:$AE$5, 2, FALSE),"0")</f>
        <v>22</v>
      </c>
      <c r="J22" s="48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/>
      <c r="L22" s="27" t="str">
        <f>IFERROR(HLOOKUP(K22, 'POINT GRIDS'!$B$4:$AE$5, 2, FALSE),"0")</f>
        <v>0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/>
      <c r="U22" s="23" t="str">
        <f>IFERROR(HLOOKUP(T22, 'POINT GRIDS'!$B$4:$AE$5, 2, FALSE),"0")</f>
        <v>0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/>
      <c r="X22" s="27" t="str">
        <f>IFERROR(HLOOKUP(W22, 'POINT GRIDS'!$B$4:$AE$5, 2, FALSE),"0")</f>
        <v>0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/>
      <c r="AG22" s="23" t="str">
        <f>IFERROR(HLOOKUP(AF22, 'POINT GRIDS'!$B$4:$AE$5, 2, FALSE),"0")</f>
        <v>0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>
        <v>9</v>
      </c>
      <c r="AJ22" s="27">
        <f>IFERROR(HLOOKUP(AI22, 'POINT GRIDS'!$B$4:$AE$5, 2, FALSE),"0")</f>
        <v>24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/>
      <c r="AM22" s="23" t="str">
        <f>IFERROR(HLOOKUP(AL22, 'POINT GRIDS'!$B$4:$AE$5, 2, FALSE),"0")</f>
        <v>0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/>
      <c r="AP22" s="27" t="str">
        <f>IFERROR(HLOOKUP(AO22, 'POINT GRIDS'!$B$4:$AE$5, 2, FALSE),"0")</f>
        <v>0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6"/>
      <c r="AS22" s="23" t="str">
        <f>IFERROR(HLOOKUP(AR22, 'POINT GRIDS'!$B$4:$AE$5, 2, FALSE),"0")</f>
        <v>0</v>
      </c>
      <c r="AT22" s="25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8">
        <v>6</v>
      </c>
      <c r="AV22" s="27">
        <f>IFERROR(HLOOKUP(AU22, 'POINT GRIDS'!$B$4:$AE$5, 2, FALSE),"0")</f>
        <v>30</v>
      </c>
      <c r="AW22" s="29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52"/>
      <c r="AY22" s="53" t="str">
        <f>IFERROR(HLOOKUP(AX22, 'POINT GRIDS'!$B$4:$AE$5, 2, FALSE),"0")</f>
        <v>0</v>
      </c>
      <c r="AZ22" s="54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  <c r="BA22" s="18">
        <v>8</v>
      </c>
      <c r="BB22" s="27">
        <f>IFERROR(HLOOKUP(BA22, 'POINT GRIDS'!$B$4:$AE$5, 2, FALSE),"0")</f>
        <v>26</v>
      </c>
      <c r="BC22" s="29" t="str">
        <f>IFERROR(IF(AND(BA$2&gt;=0,BA$2&lt;=4),VLOOKUP(BA22,'POINT GRIDS'!$A$11:$F$16,2,FALSE),IF(AND(BA$2&gt;=5,BA$2&lt;=15),VLOOKUP(BA22,'POINT GRIDS'!$A$11:$F$16,3,FALSE),IF(AND(BA$2&gt;=16,BA$2&lt;=24),VLOOKUP(BA22,'POINT GRIDS'!$A$11:$F$16,4,FALSE),IF(AND(BA$2&gt;=25,BA$2&lt;=40),VLOOKUP(BA22,'POINT GRIDS'!$A$11:$F$16,5,FALSE),IF(AND(BA$2&gt;=41,BA$2&lt;=99),VLOOKUP(BA22,'POINT GRIDS'!$A$11:$F$16,6,FALSE)))))),"0")</f>
        <v>0</v>
      </c>
    </row>
    <row r="23" spans="1:55" ht="18" customHeight="1" x14ac:dyDescent="0.25">
      <c r="A23" s="21">
        <v>20</v>
      </c>
      <c r="B23" s="10" t="s">
        <v>782</v>
      </c>
      <c r="C23" s="10" t="s">
        <v>781</v>
      </c>
      <c r="D23" s="10"/>
      <c r="E23" s="36">
        <f>SUM(I23,L23,O23,R23,U23,X23,AA23,AD23,AG23,AJ23,AM23,AV23,AP23,AS23,AY23,BB23)</f>
        <v>60</v>
      </c>
      <c r="F23" s="37">
        <f>SUM(BC23,AZ23,AW23,AT23,AQ23,AW23,AN23,AK23,AH23,AE23,AB23,Y23,V23,S23,P23,M23,J23,G23)</f>
        <v>4</v>
      </c>
      <c r="G23" s="13">
        <v>0</v>
      </c>
      <c r="H23" s="46"/>
      <c r="I23" s="47" t="str">
        <f>IFERROR(HLOOKUP(H23, 'POINT GRIDS'!$B$4:$AE$5, 2, FALSE),"0")</f>
        <v>0</v>
      </c>
      <c r="J23" s="48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/>
      <c r="O23" s="23" t="str">
        <f>IFERROR(HLOOKUP(N23, 'POINT GRIDS'!$B$4:$AE$5, 2, FALSE),"0")</f>
        <v>0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/>
      <c r="R23" s="27" t="str">
        <f>IFERROR(HLOOKUP(Q23, 'POINT GRIDS'!$B$4:$AE$5, 2, FALSE),"0")</f>
        <v>0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/>
      <c r="U23" s="23" t="str">
        <f>IFERROR(HLOOKUP(T23, 'POINT GRIDS'!$B$4:$AE$5, 2, FALSE),"0")</f>
        <v>0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/>
      <c r="X23" s="27" t="str">
        <f>IFERROR(HLOOKUP(W23, 'POINT GRIDS'!$B$4:$AE$5, 2, FALSE),"0")</f>
        <v>0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/>
      <c r="AA23" s="23" t="str">
        <f>IFERROR(HLOOKUP(Z23, 'POINT GRIDS'!$B$4:$AE$5, 2, FALSE),"0")</f>
        <v>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/>
      <c r="AG23" s="23" t="str">
        <f>IFERROR(HLOOKUP(AF23, 'POINT GRIDS'!$B$4:$AE$5, 2, FALSE),"0")</f>
        <v>0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/>
      <c r="AJ23" s="27" t="str">
        <f>IFERROR(HLOOKUP(AI23, 'POINT GRIDS'!$B$4:$AE$5, 2, FALSE),"0")</f>
        <v>0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/>
      <c r="AM23" s="23" t="str">
        <f>IFERROR(HLOOKUP(AL23, 'POINT GRIDS'!$B$4:$AE$5, 2, FALSE),"0")</f>
        <v>0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/>
      <c r="AP23" s="27" t="str">
        <f>IFERROR(HLOOKUP(AO23, 'POINT GRIDS'!$B$4:$AE$5, 2, FALSE),"0")</f>
        <v>0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6"/>
      <c r="AS23" s="23" t="str">
        <f>IFERROR(HLOOKUP(AR23, 'POINT GRIDS'!$B$4:$AE$5, 2, FALSE),"0")</f>
        <v>0</v>
      </c>
      <c r="AT23" s="25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8"/>
      <c r="AV23" s="27" t="str">
        <f>IFERROR(HLOOKUP(AU23, 'POINT GRIDS'!$B$4:$AE$5, 2, FALSE),"0")</f>
        <v>0</v>
      </c>
      <c r="AW23" s="29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52"/>
      <c r="AY23" s="53" t="str">
        <f>IFERROR(HLOOKUP(AX23, 'POINT GRIDS'!$B$4:$AE$5, 2, FALSE),"0")</f>
        <v>0</v>
      </c>
      <c r="AZ23" s="54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  <c r="BA23" s="18">
        <v>1</v>
      </c>
      <c r="BB23" s="27">
        <f>IFERROR(HLOOKUP(BA23, 'POINT GRIDS'!$B$4:$AE$5, 2, FALSE),"0")</f>
        <v>60</v>
      </c>
      <c r="BC23" s="29">
        <f>IFERROR(IF(AND(BA$2&gt;=0,BA$2&lt;=4),VLOOKUP(BA23,'POINT GRIDS'!$A$11:$F$16,2,FALSE),IF(AND(BA$2&gt;=5,BA$2&lt;=15),VLOOKUP(BA23,'POINT GRIDS'!$A$11:$F$16,3,FALSE),IF(AND(BA$2&gt;=16,BA$2&lt;=24),VLOOKUP(BA23,'POINT GRIDS'!$A$11:$F$16,4,FALSE),IF(AND(BA$2&gt;=25,BA$2&lt;=40),VLOOKUP(BA23,'POINT GRIDS'!$A$11:$F$16,5,FALSE),IF(AND(BA$2&gt;=41,BA$2&lt;=99),VLOOKUP(BA23,'POINT GRIDS'!$A$11:$F$16,6,FALSE)))))),"0")</f>
        <v>4</v>
      </c>
    </row>
    <row r="24" spans="1:55" ht="18" customHeight="1" x14ac:dyDescent="0.25">
      <c r="A24" s="21">
        <v>21</v>
      </c>
      <c r="B24" s="10" t="s">
        <v>277</v>
      </c>
      <c r="C24" s="10" t="s">
        <v>112</v>
      </c>
      <c r="D24" s="10" t="s">
        <v>122</v>
      </c>
      <c r="E24" s="36">
        <f>SUM(I24,L24,O24,R24,U24,X24,AA24,AD24,AG24,AJ24,AM24,AV24,AP24,AS24,AY24,BB24)</f>
        <v>59</v>
      </c>
      <c r="F24" s="37">
        <f>SUM(BC24,AZ24,AW24,AT24,AQ24,AW24,AN24,AK24,AH24,AE24,AB24,Y24,V24,S24,P24,M24,J24,G24)</f>
        <v>4</v>
      </c>
      <c r="G24" s="13">
        <v>4</v>
      </c>
      <c r="H24" s="46"/>
      <c r="I24" s="47" t="str">
        <f>IFERROR(HLOOKUP(H24, 'POINT GRIDS'!$B$4:$AE$5, 2, FALSE),"0")</f>
        <v>0</v>
      </c>
      <c r="J24" s="48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/>
      <c r="U24" s="23" t="str">
        <f>IFERROR(HLOOKUP(T24, 'POINT GRIDS'!$B$4:$AE$5, 2, FALSE),"0")</f>
        <v>0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/>
      <c r="X24" s="27" t="str">
        <f>IFERROR(HLOOKUP(W24, 'POINT GRIDS'!$B$4:$AE$5, 2, FALSE),"0")</f>
        <v>0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>
        <v>9</v>
      </c>
      <c r="AA24" s="23">
        <f>IFERROR(HLOOKUP(Z24, 'POINT GRIDS'!$B$4:$AE$5, 2, FALSE),"0")</f>
        <v>24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/>
      <c r="AG24" s="23" t="str">
        <f>IFERROR(HLOOKUP(AF24, 'POINT GRIDS'!$B$4:$AE$5, 2, FALSE),"0")</f>
        <v>0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/>
      <c r="AM24" s="23" t="str">
        <f>IFERROR(HLOOKUP(AL24, 'POINT GRIDS'!$B$4:$AE$5, 2, FALSE),"0")</f>
        <v>0</v>
      </c>
      <c r="AN24" s="25" t="str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/>
      <c r="AP24" s="27" t="str">
        <f>IFERROR(HLOOKUP(AO24, 'POINT GRIDS'!$B$4:$AE$5, 2, FALSE),"0")</f>
        <v>0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6">
        <v>5</v>
      </c>
      <c r="AS24" s="23">
        <f>IFERROR(HLOOKUP(AR24, 'POINT GRIDS'!$B$4:$AE$5, 2, FALSE),"0")</f>
        <v>35</v>
      </c>
      <c r="AT24" s="25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8"/>
      <c r="AV24" s="27" t="str">
        <f>IFERROR(HLOOKUP(AU24, 'POINT GRIDS'!$B$4:$AE$5, 2, FALSE),"0")</f>
        <v>0</v>
      </c>
      <c r="AW24" s="29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52"/>
      <c r="AY24" s="53" t="str">
        <f>IFERROR(HLOOKUP(AX24, 'POINT GRIDS'!$B$4:$AE$5, 2, FALSE),"0")</f>
        <v>0</v>
      </c>
      <c r="AZ24" s="54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  <c r="BA24" s="18"/>
      <c r="BB24" s="27" t="str">
        <f>IFERROR(HLOOKUP(BA24, 'POINT GRIDS'!$B$4:$AE$5, 2, FALSE),"0")</f>
        <v>0</v>
      </c>
      <c r="BC24" s="29" t="str">
        <f>IFERROR(IF(AND(BA$2&gt;=0,BA$2&lt;=4),VLOOKUP(BA24,'POINT GRIDS'!$A$11:$F$16,2,FALSE),IF(AND(BA$2&gt;=5,BA$2&lt;=15),VLOOKUP(BA24,'POINT GRIDS'!$A$11:$F$16,3,FALSE),IF(AND(BA$2&gt;=16,BA$2&lt;=24),VLOOKUP(BA24,'POINT GRIDS'!$A$11:$F$16,4,FALSE),IF(AND(BA$2&gt;=25,BA$2&lt;=40),VLOOKUP(BA24,'POINT GRIDS'!$A$11:$F$16,5,FALSE),IF(AND(BA$2&gt;=41,BA$2&lt;=99),VLOOKUP(BA24,'POINT GRIDS'!$A$11:$F$16,6,FALSE)))))),"0")</f>
        <v>0</v>
      </c>
    </row>
    <row r="25" spans="1:55" ht="18" customHeight="1" x14ac:dyDescent="0.25">
      <c r="A25" s="21">
        <v>22</v>
      </c>
      <c r="B25" s="10" t="s">
        <v>684</v>
      </c>
      <c r="C25" s="10" t="s">
        <v>41</v>
      </c>
      <c r="D25" s="10" t="s">
        <v>43</v>
      </c>
      <c r="E25" s="36">
        <f>SUM(I25,L25,O25,R25,U25,X25,AA25,AD25,AG25,AJ25,AM25,AV25,AP25,AS25,AY25,BB25)</f>
        <v>55</v>
      </c>
      <c r="F25" s="37">
        <f>SUM(BC25,AZ25,AW25,AT25,AQ25,AW25,AN25,AK25,AH25,AE25,AB25,Y25,V25,S25,P25,M25,J25,G25)</f>
        <v>0</v>
      </c>
      <c r="G25" s="13">
        <v>0</v>
      </c>
      <c r="H25" s="46">
        <v>13</v>
      </c>
      <c r="I25" s="47">
        <f>IFERROR(HLOOKUP(H25, 'POINT GRIDS'!$B$4:$AE$5, 2, FALSE),"0")</f>
        <v>18</v>
      </c>
      <c r="J25" s="48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/>
      <c r="O25" s="23" t="str">
        <f>IFERROR(HLOOKUP(N25, 'POINT GRIDS'!$B$4:$AE$5, 2, FALSE),"0")</f>
        <v>0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/>
      <c r="R25" s="27" t="str">
        <f>IFERROR(HLOOKUP(Q25, 'POINT GRIDS'!$B$4:$AE$5, 2, FALSE),"0")</f>
        <v>0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/>
      <c r="U25" s="23" t="str">
        <f>IFERROR(HLOOKUP(T25, 'POINT GRIDS'!$B$4:$AE$5, 2, FALSE),"0")</f>
        <v>0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/>
      <c r="X25" s="27" t="str">
        <f>IFERROR(HLOOKUP(W25, 'POINT GRIDS'!$B$4:$AE$5, 2, FALSE),"0")</f>
        <v>0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/>
      <c r="AD25" s="27" t="str">
        <f>IFERROR(HLOOKUP(AC25, 'POINT GRIDS'!$B$4:$AE$5, 2, FALSE),"0")</f>
        <v>0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/>
      <c r="AG25" s="23" t="str">
        <f>IFERROR(HLOOKUP(AF25, 'POINT GRIDS'!$B$4:$AE$5, 2, FALSE),"0")</f>
        <v>0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/>
      <c r="AJ25" s="27" t="str">
        <f>IFERROR(HLOOKUP(AI25, 'POINT GRIDS'!$B$4:$AE$5, 2, FALSE),"0")</f>
        <v>0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6"/>
      <c r="AS25" s="23" t="str">
        <f>IFERROR(HLOOKUP(AR25, 'POINT GRIDS'!$B$4:$AE$5, 2, FALSE),"0")</f>
        <v>0</v>
      </c>
      <c r="AT25" s="25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8">
        <v>12</v>
      </c>
      <c r="AV25" s="27">
        <f>IFERROR(HLOOKUP(AU25, 'POINT GRIDS'!$B$4:$AE$5, 2, FALSE),"0")</f>
        <v>19</v>
      </c>
      <c r="AW25" s="29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52">
        <v>13</v>
      </c>
      <c r="AY25" s="53">
        <f>IFERROR(HLOOKUP(AX25, 'POINT GRIDS'!$B$4:$AE$5, 2, FALSE),"0")</f>
        <v>18</v>
      </c>
      <c r="AZ25" s="54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  <c r="BA25" s="18"/>
      <c r="BB25" s="27" t="str">
        <f>IFERROR(HLOOKUP(BA25, 'POINT GRIDS'!$B$4:$AE$5, 2, FALSE),"0")</f>
        <v>0</v>
      </c>
      <c r="BC25" s="29" t="str">
        <f>IFERROR(IF(AND(BA$2&gt;=0,BA$2&lt;=4),VLOOKUP(BA25,'POINT GRIDS'!$A$11:$F$16,2,FALSE),IF(AND(BA$2&gt;=5,BA$2&lt;=15),VLOOKUP(BA25,'POINT GRIDS'!$A$11:$F$16,3,FALSE),IF(AND(BA$2&gt;=16,BA$2&lt;=24),VLOOKUP(BA25,'POINT GRIDS'!$A$11:$F$16,4,FALSE),IF(AND(BA$2&gt;=25,BA$2&lt;=40),VLOOKUP(BA25,'POINT GRIDS'!$A$11:$F$16,5,FALSE),IF(AND(BA$2&gt;=41,BA$2&lt;=99),VLOOKUP(BA25,'POINT GRIDS'!$A$11:$F$16,6,FALSE)))))),"0")</f>
        <v>0</v>
      </c>
    </row>
    <row r="26" spans="1:55" ht="18" customHeight="1" x14ac:dyDescent="0.25">
      <c r="A26" s="21">
        <v>23</v>
      </c>
      <c r="B26" s="10" t="s">
        <v>477</v>
      </c>
      <c r="C26" s="10" t="s">
        <v>61</v>
      </c>
      <c r="D26" s="10" t="s">
        <v>105</v>
      </c>
      <c r="E26" s="36">
        <f>SUM(I26,L26,O26,R26,U26,X26,AA26,AD26,AG26,AJ26,AM26,AV26,AP26,AS26,AY26,BB26)</f>
        <v>50</v>
      </c>
      <c r="F26" s="37">
        <f>SUM(BC26,AZ26,AW26,AT26,AQ26,AW26,AN26,AK26,AH26,AE26,AB26,Y26,V26,S26,P26,M26,J26,G26)</f>
        <v>0</v>
      </c>
      <c r="G26" s="13">
        <v>0</v>
      </c>
      <c r="H26" s="46"/>
      <c r="I26" s="47" t="str">
        <f>IFERROR(HLOOKUP(H26, 'POINT GRIDS'!$B$4:$AE$5, 2, FALSE),"0")</f>
        <v>0</v>
      </c>
      <c r="J26" s="48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/>
      <c r="L26" s="27" t="str">
        <f>IFERROR(HLOOKUP(K26, 'POINT GRIDS'!$B$4:$AE$5, 2, FALSE),"0")</f>
        <v>0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/>
      <c r="U26" s="23" t="str">
        <f>IFERROR(HLOOKUP(T26, 'POINT GRIDS'!$B$4:$AE$5, 2, FALSE),"0")</f>
        <v>0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/>
      <c r="X26" s="27" t="str">
        <f>IFERROR(HLOOKUP(W26, 'POINT GRIDS'!$B$4:$AE$5, 2, FALSE),"0")</f>
        <v>0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>
        <v>13</v>
      </c>
      <c r="AA26" s="23">
        <f>IFERROR(HLOOKUP(Z26, 'POINT GRIDS'!$B$4:$AE$5, 2, FALSE),"0")</f>
        <v>18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/>
      <c r="AG26" s="23" t="str">
        <f>IFERROR(HLOOKUP(AF26, 'POINT GRIDS'!$B$4:$AE$5, 2, FALSE),"0")</f>
        <v>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/>
      <c r="AJ26" s="27" t="str">
        <f>IFERROR(HLOOKUP(AI26, 'POINT GRIDS'!$B$4:$AE$5, 2, FALSE),"0")</f>
        <v>0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/>
      <c r="AM26" s="23" t="str">
        <f>IFERROR(HLOOKUP(AL26, 'POINT GRIDS'!$B$4:$AE$5, 2, FALSE),"0")</f>
        <v>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>
        <v>16</v>
      </c>
      <c r="AP26" s="27">
        <f>IFERROR(HLOOKUP(AO26, 'POINT GRIDS'!$B$4:$AE$5, 2, FALSE),"0")</f>
        <v>15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6"/>
      <c r="AS26" s="23" t="str">
        <f>IFERROR(HLOOKUP(AR26, 'POINT GRIDS'!$B$4:$AE$5, 2, FALSE),"0")</f>
        <v>0</v>
      </c>
      <c r="AT26" s="25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8">
        <v>14</v>
      </c>
      <c r="AV26" s="27">
        <f>IFERROR(HLOOKUP(AU26, 'POINT GRIDS'!$B$4:$AE$5, 2, FALSE),"0")</f>
        <v>17</v>
      </c>
      <c r="AW26" s="29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52"/>
      <c r="AY26" s="53" t="str">
        <f>IFERROR(HLOOKUP(AX26, 'POINT GRIDS'!$B$4:$AE$5, 2, FALSE),"0")</f>
        <v>0</v>
      </c>
      <c r="AZ26" s="54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  <c r="BA26" s="18"/>
      <c r="BB26" s="27" t="str">
        <f>IFERROR(HLOOKUP(BA26, 'POINT GRIDS'!$B$4:$AE$5, 2, FALSE),"0")</f>
        <v>0</v>
      </c>
      <c r="BC26" s="29" t="str">
        <f>IFERROR(IF(AND(BA$2&gt;=0,BA$2&lt;=4),VLOOKUP(BA26,'POINT GRIDS'!$A$11:$F$16,2,FALSE),IF(AND(BA$2&gt;=5,BA$2&lt;=15),VLOOKUP(BA26,'POINT GRIDS'!$A$11:$F$16,3,FALSE),IF(AND(BA$2&gt;=16,BA$2&lt;=24),VLOOKUP(BA26,'POINT GRIDS'!$A$11:$F$16,4,FALSE),IF(AND(BA$2&gt;=25,BA$2&lt;=40),VLOOKUP(BA26,'POINT GRIDS'!$A$11:$F$16,5,FALSE),IF(AND(BA$2&gt;=41,BA$2&lt;=99),VLOOKUP(BA26,'POINT GRIDS'!$A$11:$F$16,6,FALSE)))))),"0")</f>
        <v>0</v>
      </c>
    </row>
    <row r="27" spans="1:55" ht="18" customHeight="1" x14ac:dyDescent="0.25">
      <c r="A27" s="21">
        <v>24</v>
      </c>
      <c r="B27" s="10" t="s">
        <v>570</v>
      </c>
      <c r="C27" s="10" t="s">
        <v>571</v>
      </c>
      <c r="D27" s="10" t="s">
        <v>109</v>
      </c>
      <c r="E27" s="36">
        <f>SUM(I27,L27,O27,R27,U27,X27,AA27,AD27,AG27,AJ27,AM27,AV27,AP27,AS27,AY27,BB27)</f>
        <v>50</v>
      </c>
      <c r="F27" s="37">
        <f>SUM(BC27,AZ27,AW27,AT27,AQ27,AW27,AN27,AK27,AH27,AE27,AB27,Y27,V27,S27,P27,M27,J27,G27)</f>
        <v>0</v>
      </c>
      <c r="G27" s="13">
        <v>0</v>
      </c>
      <c r="H27" s="46"/>
      <c r="I27" s="47" t="str">
        <f>IFERROR(HLOOKUP(H27, 'POINT GRIDS'!$B$4:$AE$5, 2, FALSE),"0")</f>
        <v>0</v>
      </c>
      <c r="J27" s="48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/>
      <c r="U27" s="23" t="str">
        <f>IFERROR(HLOOKUP(T27, 'POINT GRIDS'!$B$4:$AE$5, 2, FALSE),"0")</f>
        <v>0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/>
      <c r="X27" s="27" t="str">
        <f>IFERROR(HLOOKUP(W27, 'POINT GRIDS'!$B$4:$AE$5, 2, FALSE),"0")</f>
        <v>0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/>
      <c r="AG27" s="23" t="str">
        <f>IFERROR(HLOOKUP(AF27, 'POINT GRIDS'!$B$4:$AE$5, 2, FALSE),"0")</f>
        <v>0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/>
      <c r="AJ27" s="27" t="str">
        <f>IFERROR(HLOOKUP(AI27, 'POINT GRIDS'!$B$4:$AE$5, 2, FALSE),"0")</f>
        <v>0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>
        <v>14</v>
      </c>
      <c r="AP27" s="27">
        <f>IFERROR(HLOOKUP(AO27, 'POINT GRIDS'!$B$4:$AE$5, 2, FALSE),"0")</f>
        <v>17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6"/>
      <c r="AS27" s="23" t="str">
        <f>IFERROR(HLOOKUP(AR27, 'POINT GRIDS'!$B$4:$AE$5, 2, FALSE),"0")</f>
        <v>0</v>
      </c>
      <c r="AT27" s="25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8"/>
      <c r="AV27" s="27" t="str">
        <f>IFERROR(HLOOKUP(AU27, 'POINT GRIDS'!$B$4:$AE$5, 2, FALSE),"0")</f>
        <v>0</v>
      </c>
      <c r="AW27" s="29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52">
        <v>14</v>
      </c>
      <c r="AY27" s="53">
        <f>IFERROR(HLOOKUP(AX27, 'POINT GRIDS'!$B$4:$AE$5, 2, FALSE),"0")</f>
        <v>17</v>
      </c>
      <c r="AZ27" s="54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  <c r="BA27" s="18">
        <v>15</v>
      </c>
      <c r="BB27" s="27">
        <f>IFERROR(HLOOKUP(BA27, 'POINT GRIDS'!$B$4:$AE$5, 2, FALSE),"0")</f>
        <v>16</v>
      </c>
      <c r="BC27" s="29" t="str">
        <f>IFERROR(IF(AND(BA$2&gt;=0,BA$2&lt;=4),VLOOKUP(BA27,'POINT GRIDS'!$A$11:$F$16,2,FALSE),IF(AND(BA$2&gt;=5,BA$2&lt;=15),VLOOKUP(BA27,'POINT GRIDS'!$A$11:$F$16,3,FALSE),IF(AND(BA$2&gt;=16,BA$2&lt;=24),VLOOKUP(BA27,'POINT GRIDS'!$A$11:$F$16,4,FALSE),IF(AND(BA$2&gt;=25,BA$2&lt;=40),VLOOKUP(BA27,'POINT GRIDS'!$A$11:$F$16,5,FALSE),IF(AND(BA$2&gt;=41,BA$2&lt;=99),VLOOKUP(BA27,'POINT GRIDS'!$A$11:$F$16,6,FALSE)))))),"0")</f>
        <v>0</v>
      </c>
    </row>
    <row r="28" spans="1:55" ht="18" customHeight="1" x14ac:dyDescent="0.25">
      <c r="A28" s="21">
        <v>25</v>
      </c>
      <c r="B28" s="10" t="s">
        <v>481</v>
      </c>
      <c r="C28" s="10" t="s">
        <v>48</v>
      </c>
      <c r="D28" s="10" t="s">
        <v>122</v>
      </c>
      <c r="E28" s="36">
        <f>SUM(I28,L28,O28,R28,U28,X28,AA28,AD28,AG28,AJ28,AM28,AV28,AP28,AS28,AY28,BB28)</f>
        <v>41</v>
      </c>
      <c r="F28" s="37">
        <f>SUM(BC28,AZ28,AW28,AT28,AQ28,AW28,AN28,AK28,AH28,AE28,AB28,Y28,V28,S28,P28,M28,J28,G28)</f>
        <v>0</v>
      </c>
      <c r="G28" s="13">
        <v>0</v>
      </c>
      <c r="H28" s="46"/>
      <c r="I28" s="47" t="str">
        <f>IFERROR(HLOOKUP(H28, 'POINT GRIDS'!$B$4:$AE$5, 2, FALSE),"0")</f>
        <v>0</v>
      </c>
      <c r="J28" s="48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/>
      <c r="L28" s="27" t="str">
        <f>IFERROR(HLOOKUP(K28, 'POINT GRIDS'!$B$4:$AE$5, 2, FALSE),"0")</f>
        <v>0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/>
      <c r="U28" s="23" t="str">
        <f>IFERROR(HLOOKUP(T28, 'POINT GRIDS'!$B$4:$AE$5, 2, FALSE),"0")</f>
        <v>0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/>
      <c r="X28" s="27" t="str">
        <f>IFERROR(HLOOKUP(W28, 'POINT GRIDS'!$B$4:$AE$5, 2, FALSE),"0")</f>
        <v>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/>
      <c r="AG28" s="23" t="str">
        <f>IFERROR(HLOOKUP(AF28, 'POINT GRIDS'!$B$4:$AE$5, 2, FALSE),"0")</f>
        <v>0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/>
      <c r="AJ28" s="27" t="str">
        <f>IFERROR(HLOOKUP(AI28, 'POINT GRIDS'!$B$4:$AE$5, 2, FALSE),"0")</f>
        <v>0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>
        <v>10</v>
      </c>
      <c r="AP28" s="27">
        <f>IFERROR(HLOOKUP(AO28, 'POINT GRIDS'!$B$4:$AE$5, 2, FALSE),"0")</f>
        <v>22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6">
        <v>12</v>
      </c>
      <c r="AS28" s="23">
        <f>IFERROR(HLOOKUP(AR28, 'POINT GRIDS'!$B$4:$AE$5, 2, FALSE),"0")</f>
        <v>19</v>
      </c>
      <c r="AT28" s="25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8"/>
      <c r="AV28" s="27" t="str">
        <f>IFERROR(HLOOKUP(AU28, 'POINT GRIDS'!$B$4:$AE$5, 2, FALSE),"0")</f>
        <v>0</v>
      </c>
      <c r="AW28" s="29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52"/>
      <c r="AY28" s="53" t="str">
        <f>IFERROR(HLOOKUP(AX28, 'POINT GRIDS'!$B$4:$AE$5, 2, FALSE),"0")</f>
        <v>0</v>
      </c>
      <c r="AZ28" s="54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  <c r="BA28" s="18"/>
      <c r="BB28" s="27" t="str">
        <f>IFERROR(HLOOKUP(BA28, 'POINT GRIDS'!$B$4:$AE$5, 2, FALSE),"0")</f>
        <v>0</v>
      </c>
      <c r="BC28" s="29" t="str">
        <f>IFERROR(IF(AND(BA$2&gt;=0,BA$2&lt;=4),VLOOKUP(BA28,'POINT GRIDS'!$A$11:$F$16,2,FALSE),IF(AND(BA$2&gt;=5,BA$2&lt;=15),VLOOKUP(BA28,'POINT GRIDS'!$A$11:$F$16,3,FALSE),IF(AND(BA$2&gt;=16,BA$2&lt;=24),VLOOKUP(BA28,'POINT GRIDS'!$A$11:$F$16,4,FALSE),IF(AND(BA$2&gt;=25,BA$2&lt;=40),VLOOKUP(BA28,'POINT GRIDS'!$A$11:$F$16,5,FALSE),IF(AND(BA$2&gt;=41,BA$2&lt;=99),VLOOKUP(BA28,'POINT GRIDS'!$A$11:$F$16,6,FALSE)))))),"0")</f>
        <v>0</v>
      </c>
    </row>
    <row r="29" spans="1:55" ht="18" customHeight="1" x14ac:dyDescent="0.25">
      <c r="A29" s="21">
        <v>26</v>
      </c>
      <c r="B29" s="10" t="s">
        <v>232</v>
      </c>
      <c r="C29" s="10" t="s">
        <v>41</v>
      </c>
      <c r="D29" s="10" t="s">
        <v>72</v>
      </c>
      <c r="E29" s="36">
        <f>SUM(I29,L29,O29,R29,U29,X29,AA29,AD29,AG29,AJ29,AM29,AV29,AP29,AS29,AY29,BB29)</f>
        <v>39</v>
      </c>
      <c r="F29" s="37">
        <f>SUM(BC29,AZ29,AW29,AT29,AQ29,AW29,AN29,AK29,AH29,AE29,AB29,Y29,V29,S29,P29,M29,J29,G29)</f>
        <v>0</v>
      </c>
      <c r="G29" s="13">
        <v>0</v>
      </c>
      <c r="H29" s="46">
        <v>18</v>
      </c>
      <c r="I29" s="47">
        <f>IFERROR(HLOOKUP(H29, 'POINT GRIDS'!$B$4:$AE$5, 2, FALSE),"0")</f>
        <v>13</v>
      </c>
      <c r="J29" s="48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/>
      <c r="O29" s="23" t="str">
        <f>IFERROR(HLOOKUP(N29, 'POINT GRIDS'!$B$4:$AE$5, 2, FALSE),"0")</f>
        <v>0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/>
      <c r="R29" s="27" t="str">
        <f>IFERROR(HLOOKUP(Q29, 'POINT GRIDS'!$B$4:$AE$5, 2, FALSE),"0")</f>
        <v>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>
        <v>8</v>
      </c>
      <c r="U29" s="23">
        <f>IFERROR(HLOOKUP(T29, 'POINT GRIDS'!$B$4:$AE$5, 2, FALSE),"0")</f>
        <v>26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/>
      <c r="X29" s="27" t="str">
        <f>IFERROR(HLOOKUP(W29, 'POINT GRIDS'!$B$4:$AE$5, 2, FALSE),"0")</f>
        <v>0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/>
      <c r="AD29" s="27" t="str">
        <f>IFERROR(HLOOKUP(AC29, 'POINT GRIDS'!$B$4:$AE$5, 2, FALSE),"0")</f>
        <v>0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/>
      <c r="AP29" s="27" t="str">
        <f>IFERROR(HLOOKUP(AO29, 'POINT GRIDS'!$B$4:$AE$5, 2, FALSE),"0")</f>
        <v>0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6"/>
      <c r="AS29" s="23" t="str">
        <f>IFERROR(HLOOKUP(AR29, 'POINT GRIDS'!$B$4:$AE$5, 2, FALSE),"0")</f>
        <v>0</v>
      </c>
      <c r="AT29" s="25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8"/>
      <c r="AV29" s="27" t="str">
        <f>IFERROR(HLOOKUP(AU29, 'POINT GRIDS'!$B$4:$AE$5, 2, FALSE),"0")</f>
        <v>0</v>
      </c>
      <c r="AW29" s="29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52"/>
      <c r="AY29" s="53" t="str">
        <f>IFERROR(HLOOKUP(AX29, 'POINT GRIDS'!$B$4:$AE$5, 2, FALSE),"0")</f>
        <v>0</v>
      </c>
      <c r="AZ29" s="54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  <c r="BA29" s="18"/>
      <c r="BB29" s="27" t="str">
        <f>IFERROR(HLOOKUP(BA29, 'POINT GRIDS'!$B$4:$AE$5, 2, FALSE),"0")</f>
        <v>0</v>
      </c>
      <c r="BC29" s="29" t="str">
        <f>IFERROR(IF(AND(BA$2&gt;=0,BA$2&lt;=4),VLOOKUP(BA29,'POINT GRIDS'!$A$11:$F$16,2,FALSE),IF(AND(BA$2&gt;=5,BA$2&lt;=15),VLOOKUP(BA29,'POINT GRIDS'!$A$11:$F$16,3,FALSE),IF(AND(BA$2&gt;=16,BA$2&lt;=24),VLOOKUP(BA29,'POINT GRIDS'!$A$11:$F$16,4,FALSE),IF(AND(BA$2&gt;=25,BA$2&lt;=40),VLOOKUP(BA29,'POINT GRIDS'!$A$11:$F$16,5,FALSE),IF(AND(BA$2&gt;=41,BA$2&lt;=99),VLOOKUP(BA29,'POINT GRIDS'!$A$11:$F$16,6,FALSE)))))),"0")</f>
        <v>0</v>
      </c>
    </row>
    <row r="30" spans="1:55" ht="18" customHeight="1" x14ac:dyDescent="0.25">
      <c r="A30" s="21">
        <v>27</v>
      </c>
      <c r="B30" s="10" t="s">
        <v>231</v>
      </c>
      <c r="C30" s="10" t="s">
        <v>46</v>
      </c>
      <c r="D30" s="10" t="s">
        <v>56</v>
      </c>
      <c r="E30" s="36">
        <f>SUM(I30,L30,O30,R30,U30,X30,AA30,AD30,AG30,AJ30,AM30,AV30,AP30,AS30,AY30,BB30)</f>
        <v>39</v>
      </c>
      <c r="F30" s="37">
        <f>SUM(BC30,AZ30,AW30,AT30,AQ30,AW30,AN30,AK30,AH30,AE30,AB30,Y30,V30,S30,P30,M30,J30,G30)</f>
        <v>0</v>
      </c>
      <c r="G30" s="13">
        <v>0</v>
      </c>
      <c r="H30" s="46"/>
      <c r="I30" s="47" t="str">
        <f>IFERROR(HLOOKUP(H30, 'POINT GRIDS'!$B$4:$AE$5, 2, FALSE),"0")</f>
        <v>0</v>
      </c>
      <c r="J30" s="48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/>
      <c r="X30" s="27" t="str">
        <f>IFERROR(HLOOKUP(W30, 'POINT GRIDS'!$B$4:$AE$5, 2, FALSE),"0")</f>
        <v>0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>
        <v>12</v>
      </c>
      <c r="AA30" s="23">
        <f>IFERROR(HLOOKUP(Z30, 'POINT GRIDS'!$B$4:$AE$5, 2, FALSE),"0")</f>
        <v>19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/>
      <c r="AD30" s="27" t="str">
        <f>IFERROR(HLOOKUP(AC30, 'POINT GRIDS'!$B$4:$AE$5, 2, FALSE),"0")</f>
        <v>0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/>
      <c r="AJ30" s="27" t="str">
        <f>IFERROR(HLOOKUP(AI30, 'POINT GRIDS'!$B$4:$AE$5, 2, FALSE),"0")</f>
        <v>0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6">
        <v>11</v>
      </c>
      <c r="AS30" s="23">
        <f>IFERROR(HLOOKUP(AR30, 'POINT GRIDS'!$B$4:$AE$5, 2, FALSE),"0")</f>
        <v>20</v>
      </c>
      <c r="AT30" s="25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8"/>
      <c r="AV30" s="27" t="str">
        <f>IFERROR(HLOOKUP(AU30, 'POINT GRIDS'!$B$4:$AE$5, 2, FALSE),"0")</f>
        <v>0</v>
      </c>
      <c r="AW30" s="29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52"/>
      <c r="AY30" s="53" t="str">
        <f>IFERROR(HLOOKUP(AX30, 'POINT GRIDS'!$B$4:$AE$5, 2, FALSE),"0")</f>
        <v>0</v>
      </c>
      <c r="AZ30" s="54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  <c r="BA30" s="18"/>
      <c r="BB30" s="27" t="str">
        <f>IFERROR(HLOOKUP(BA30, 'POINT GRIDS'!$B$4:$AE$5, 2, FALSE),"0")</f>
        <v>0</v>
      </c>
      <c r="BC30" s="29" t="str">
        <f>IFERROR(IF(AND(BA$2&gt;=0,BA$2&lt;=4),VLOOKUP(BA30,'POINT GRIDS'!$A$11:$F$16,2,FALSE),IF(AND(BA$2&gt;=5,BA$2&lt;=15),VLOOKUP(BA30,'POINT GRIDS'!$A$11:$F$16,3,FALSE),IF(AND(BA$2&gt;=16,BA$2&lt;=24),VLOOKUP(BA30,'POINT GRIDS'!$A$11:$F$16,4,FALSE),IF(AND(BA$2&gt;=25,BA$2&lt;=40),VLOOKUP(BA30,'POINT GRIDS'!$A$11:$F$16,5,FALSE),IF(AND(BA$2&gt;=41,BA$2&lt;=99),VLOOKUP(BA30,'POINT GRIDS'!$A$11:$F$16,6,FALSE)))))),"0")</f>
        <v>0</v>
      </c>
    </row>
    <row r="31" spans="1:55" ht="18" customHeight="1" x14ac:dyDescent="0.25">
      <c r="A31" s="21">
        <v>28</v>
      </c>
      <c r="B31" s="10" t="s">
        <v>686</v>
      </c>
      <c r="C31" s="10" t="s">
        <v>127</v>
      </c>
      <c r="D31" s="10" t="s">
        <v>105</v>
      </c>
      <c r="E31" s="36">
        <f>SUM(I31,L31,O31,R31,U31,X31,AA31,AD31,AG31,AJ31,AM31,AV31,AP31,AS31,AY31,BB31)</f>
        <v>34</v>
      </c>
      <c r="F31" s="37">
        <f>SUM(BC31,AZ31,AW31,AT31,AQ31,AW31,AN31,AK31,AH31,AE31,AB31,Y31,V31,S31,P31,M31,J31,G31)</f>
        <v>0</v>
      </c>
      <c r="G31" s="13">
        <v>0</v>
      </c>
      <c r="H31" s="46">
        <v>16</v>
      </c>
      <c r="I31" s="47">
        <f>IFERROR(HLOOKUP(H31, 'POINT GRIDS'!$B$4:$AE$5, 2, FALSE),"0")</f>
        <v>15</v>
      </c>
      <c r="J31" s="48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/>
      <c r="L31" s="27" t="str">
        <f>IFERROR(HLOOKUP(K31, 'POINT GRIDS'!$B$4:$AE$5, 2, FALSE),"0")</f>
        <v>0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>
        <v>12</v>
      </c>
      <c r="U31" s="23">
        <f>IFERROR(HLOOKUP(T31, 'POINT GRIDS'!$B$4:$AE$5, 2, FALSE),"0")</f>
        <v>19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/>
      <c r="X31" s="27" t="str">
        <f>IFERROR(HLOOKUP(W31, 'POINT GRIDS'!$B$4:$AE$5, 2, FALSE),"0")</f>
        <v>0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/>
      <c r="AJ31" s="27" t="str">
        <f>IFERROR(HLOOKUP(AI31, 'POINT GRIDS'!$B$4:$AE$5, 2, FALSE),"0")</f>
        <v>0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/>
      <c r="AM31" s="23" t="str">
        <f>IFERROR(HLOOKUP(AL31, 'POINT GRIDS'!$B$4:$AE$5, 2, FALSE),"0")</f>
        <v>0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/>
      <c r="AP31" s="27" t="str">
        <f>IFERROR(HLOOKUP(AO31, 'POINT GRIDS'!$B$4:$AE$5, 2, FALSE),"0")</f>
        <v>0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6"/>
      <c r="AS31" s="23" t="str">
        <f>IFERROR(HLOOKUP(AR31, 'POINT GRIDS'!$B$4:$AE$5, 2, FALSE),"0")</f>
        <v>0</v>
      </c>
      <c r="AT31" s="25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8"/>
      <c r="AV31" s="27" t="str">
        <f>IFERROR(HLOOKUP(AU31, 'POINT GRIDS'!$B$4:$AE$5, 2, FALSE),"0")</f>
        <v>0</v>
      </c>
      <c r="AW31" s="29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52"/>
      <c r="AY31" s="53" t="str">
        <f>IFERROR(HLOOKUP(AX31, 'POINT GRIDS'!$B$4:$AE$5, 2, FALSE),"0")</f>
        <v>0</v>
      </c>
      <c r="AZ31" s="54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  <c r="BA31" s="18"/>
      <c r="BB31" s="27" t="str">
        <f>IFERROR(HLOOKUP(BA31, 'POINT GRIDS'!$B$4:$AE$5, 2, FALSE),"0")</f>
        <v>0</v>
      </c>
      <c r="BC31" s="29" t="str">
        <f>IFERROR(IF(AND(BA$2&gt;=0,BA$2&lt;=4),VLOOKUP(BA31,'POINT GRIDS'!$A$11:$F$16,2,FALSE),IF(AND(BA$2&gt;=5,BA$2&lt;=15),VLOOKUP(BA31,'POINT GRIDS'!$A$11:$F$16,3,FALSE),IF(AND(BA$2&gt;=16,BA$2&lt;=24),VLOOKUP(BA31,'POINT GRIDS'!$A$11:$F$16,4,FALSE),IF(AND(BA$2&gt;=25,BA$2&lt;=40),VLOOKUP(BA31,'POINT GRIDS'!$A$11:$F$16,5,FALSE),IF(AND(BA$2&gt;=41,BA$2&lt;=99),VLOOKUP(BA31,'POINT GRIDS'!$A$11:$F$16,6,FALSE)))))),"0")</f>
        <v>0</v>
      </c>
    </row>
    <row r="32" spans="1:55" ht="18" customHeight="1" x14ac:dyDescent="0.25">
      <c r="A32" s="21">
        <v>29</v>
      </c>
      <c r="B32" s="10" t="s">
        <v>242</v>
      </c>
      <c r="C32" s="10" t="s">
        <v>120</v>
      </c>
      <c r="D32" s="10" t="s">
        <v>121</v>
      </c>
      <c r="E32" s="36">
        <f>SUM(I32,L32,O32,R32,U32,X32,AA32,AD32,AG32,AJ32,AM32,AV32,AP32,AS32,AY32,BB32)</f>
        <v>32</v>
      </c>
      <c r="F32" s="37">
        <f>SUM(BC32,AZ32,AW32,AT32,AQ32,AW32,AN32,AK32,AH32,AE32,AB32,Y32,V32,S32,P32,M32,J32,G32)</f>
        <v>0</v>
      </c>
      <c r="G32" s="13">
        <v>0</v>
      </c>
      <c r="H32" s="46"/>
      <c r="I32" s="47" t="str">
        <f>IFERROR(HLOOKUP(H32, 'POINT GRIDS'!$B$4:$AE$5, 2, FALSE),"0")</f>
        <v>0</v>
      </c>
      <c r="J32" s="48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/>
      <c r="X32" s="27" t="str">
        <f>IFERROR(HLOOKUP(W32, 'POINT GRIDS'!$B$4:$AE$5, 2, FALSE),"0")</f>
        <v>0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/>
      <c r="AD32" s="27" t="str">
        <f>IFERROR(HLOOKUP(AC32, 'POINT GRIDS'!$B$4:$AE$5, 2, FALSE),"0")</f>
        <v>0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/>
      <c r="AJ32" s="27" t="str">
        <f>IFERROR(HLOOKUP(AI32, 'POINT GRIDS'!$B$4:$AE$5, 2, FALSE),"0")</f>
        <v>0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/>
      <c r="AM32" s="23" t="str">
        <f>IFERROR(HLOOKUP(AL32, 'POINT GRIDS'!$B$4:$AE$5, 2, FALSE),"0")</f>
        <v>0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>
        <v>15</v>
      </c>
      <c r="AP32" s="27">
        <f>IFERROR(HLOOKUP(AO32, 'POINT GRIDS'!$B$4:$AE$5, 2, FALSE),"0")</f>
        <v>16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6">
        <v>15</v>
      </c>
      <c r="AS32" s="23">
        <f>IFERROR(HLOOKUP(AR32, 'POINT GRIDS'!$B$4:$AE$5, 2, FALSE),"0")</f>
        <v>16</v>
      </c>
      <c r="AT32" s="25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8"/>
      <c r="AV32" s="27" t="str">
        <f>IFERROR(HLOOKUP(AU32, 'POINT GRIDS'!$B$4:$AE$5, 2, FALSE),"0")</f>
        <v>0</v>
      </c>
      <c r="AW32" s="29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52"/>
      <c r="AY32" s="53" t="str">
        <f>IFERROR(HLOOKUP(AX32, 'POINT GRIDS'!$B$4:$AE$5, 2, FALSE),"0")</f>
        <v>0</v>
      </c>
      <c r="AZ32" s="54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  <c r="BA32" s="18"/>
      <c r="BB32" s="27" t="str">
        <f>IFERROR(HLOOKUP(BA32, 'POINT GRIDS'!$B$4:$AE$5, 2, FALSE),"0")</f>
        <v>0</v>
      </c>
      <c r="BC32" s="29" t="str">
        <f>IFERROR(IF(AND(BA$2&gt;=0,BA$2&lt;=4),VLOOKUP(BA32,'POINT GRIDS'!$A$11:$F$16,2,FALSE),IF(AND(BA$2&gt;=5,BA$2&lt;=15),VLOOKUP(BA32,'POINT GRIDS'!$A$11:$F$16,3,FALSE),IF(AND(BA$2&gt;=16,BA$2&lt;=24),VLOOKUP(BA32,'POINT GRIDS'!$A$11:$F$16,4,FALSE),IF(AND(BA$2&gt;=25,BA$2&lt;=40),VLOOKUP(BA32,'POINT GRIDS'!$A$11:$F$16,5,FALSE),IF(AND(BA$2&gt;=41,BA$2&lt;=99),VLOOKUP(BA32,'POINT GRIDS'!$A$11:$F$16,6,FALSE)))))),"0")</f>
        <v>0</v>
      </c>
    </row>
    <row r="33" spans="1:55" ht="18" customHeight="1" x14ac:dyDescent="0.25">
      <c r="A33" s="21">
        <v>30</v>
      </c>
      <c r="B33" s="10" t="s">
        <v>229</v>
      </c>
      <c r="C33" s="10" t="s">
        <v>145</v>
      </c>
      <c r="D33" s="10" t="s">
        <v>122</v>
      </c>
      <c r="E33" s="36">
        <f>SUM(I33,L33,O33,R33,U33,X33,AA33,AD33,AG33,AJ33,AM33,AV33,AP33,AS33,AY33,BB33)</f>
        <v>26</v>
      </c>
      <c r="F33" s="37">
        <f>SUM(BC33,AZ33,AW33,AT33,AQ33,AW33,AN33,AK33,AH33,AE33,AB33,Y33,V33,S33,P33,M33,J33,G33)</f>
        <v>2</v>
      </c>
      <c r="G33" s="13">
        <v>2</v>
      </c>
      <c r="H33" s="46"/>
      <c r="I33" s="47" t="str">
        <f>IFERROR(HLOOKUP(H33, 'POINT GRIDS'!$B$4:$AE$5, 2, FALSE),"0")</f>
        <v>0</v>
      </c>
      <c r="J33" s="48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/>
      <c r="R33" s="27" t="str">
        <f>IFERROR(HLOOKUP(Q33, 'POINT GRIDS'!$B$4:$AE$5, 2, FALSE),"0")</f>
        <v>0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>
        <v>8</v>
      </c>
      <c r="AA33" s="23">
        <f>IFERROR(HLOOKUP(Z33, 'POINT GRIDS'!$B$4:$AE$5, 2, FALSE),"0")</f>
        <v>26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/>
      <c r="AD33" s="27" t="str">
        <f>IFERROR(HLOOKUP(AC33, 'POINT GRIDS'!$B$4:$AE$5, 2, FALSE),"0")</f>
        <v>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/>
      <c r="AG33" s="23" t="str">
        <f>IFERROR(HLOOKUP(AF33, 'POINT GRIDS'!$B$4:$AE$5, 2, FALSE),"0")</f>
        <v>0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/>
      <c r="AJ33" s="27" t="str">
        <f>IFERROR(HLOOKUP(AI33, 'POINT GRIDS'!$B$4:$AE$5, 2, FALSE),"0")</f>
        <v>0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/>
      <c r="AM33" s="23" t="str">
        <f>IFERROR(HLOOKUP(AL33, 'POINT GRIDS'!$B$4:$AE$5, 2, FALSE),"0")</f>
        <v>0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6"/>
      <c r="AS33" s="23" t="str">
        <f>IFERROR(HLOOKUP(AR33, 'POINT GRIDS'!$B$4:$AE$5, 2, FALSE),"0")</f>
        <v>0</v>
      </c>
      <c r="AT33" s="25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8"/>
      <c r="AV33" s="27" t="str">
        <f>IFERROR(HLOOKUP(AU33, 'POINT GRIDS'!$B$4:$AE$5, 2, FALSE),"0")</f>
        <v>0</v>
      </c>
      <c r="AW33" s="29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52"/>
      <c r="AY33" s="53" t="str">
        <f>IFERROR(HLOOKUP(AX33, 'POINT GRIDS'!$B$4:$AE$5, 2, FALSE),"0")</f>
        <v>0</v>
      </c>
      <c r="AZ33" s="54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  <c r="BA33" s="18"/>
      <c r="BB33" s="27" t="str">
        <f>IFERROR(HLOOKUP(BA33, 'POINT GRIDS'!$B$4:$AE$5, 2, FALSE),"0")</f>
        <v>0</v>
      </c>
      <c r="BC33" s="29" t="str">
        <f>IFERROR(IF(AND(BA$2&gt;=0,BA$2&lt;=4),VLOOKUP(BA33,'POINT GRIDS'!$A$11:$F$16,2,FALSE),IF(AND(BA$2&gt;=5,BA$2&lt;=15),VLOOKUP(BA33,'POINT GRIDS'!$A$11:$F$16,3,FALSE),IF(AND(BA$2&gt;=16,BA$2&lt;=24),VLOOKUP(BA33,'POINT GRIDS'!$A$11:$F$16,4,FALSE),IF(AND(BA$2&gt;=25,BA$2&lt;=40),VLOOKUP(BA33,'POINT GRIDS'!$A$11:$F$16,5,FALSE),IF(AND(BA$2&gt;=41,BA$2&lt;=99),VLOOKUP(BA33,'POINT GRIDS'!$A$11:$F$16,6,FALSE)))))),"0")</f>
        <v>0</v>
      </c>
    </row>
    <row r="34" spans="1:55" ht="18" customHeight="1" x14ac:dyDescent="0.25">
      <c r="A34" s="21">
        <v>31</v>
      </c>
      <c r="B34" s="10" t="s">
        <v>223</v>
      </c>
      <c r="C34" s="10" t="s">
        <v>144</v>
      </c>
      <c r="D34" s="10" t="s">
        <v>95</v>
      </c>
      <c r="E34" s="36">
        <f>SUM(I34,L34,O34,R34,U34,X34,AA34,AD34,AG34,AJ34,AM34,AV34,AP34,AS34,AY34,BB34)</f>
        <v>17</v>
      </c>
      <c r="F34" s="37">
        <f>SUM(BC34,AZ34,AW34,AT34,AQ34,AW34,AN34,AK34,AH34,AE34,AB34,Y34,V34,S34,P34,M34,J34,G34)</f>
        <v>6</v>
      </c>
      <c r="G34" s="13">
        <v>6</v>
      </c>
      <c r="H34" s="46"/>
      <c r="I34" s="47" t="str">
        <f>IFERROR(HLOOKUP(H34, 'POINT GRIDS'!$B$4:$AE$5, 2, FALSE),"0")</f>
        <v>0</v>
      </c>
      <c r="J34" s="48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/>
      <c r="L34" s="27" t="str">
        <f>IFERROR(HLOOKUP(K34, 'POINT GRIDS'!$B$4:$AE$5, 2, FALSE),"0")</f>
        <v>0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/>
      <c r="O34" s="23" t="str">
        <f>IFERROR(HLOOKUP(N34, 'POINT GRIDS'!$B$4:$AE$5, 2, FALSE),"0")</f>
        <v>0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/>
      <c r="X34" s="27" t="str">
        <f>IFERROR(HLOOKUP(W34, 'POINT GRIDS'!$B$4:$AE$5, 2, FALSE),"0")</f>
        <v>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>
        <v>14</v>
      </c>
      <c r="AA34" s="23">
        <f>IFERROR(HLOOKUP(Z34, 'POINT GRIDS'!$B$4:$AE$5, 2, FALSE),"0")</f>
        <v>17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6"/>
      <c r="AS34" s="23" t="str">
        <f>IFERROR(HLOOKUP(AR34, 'POINT GRIDS'!$B$4:$AE$5, 2, FALSE),"0")</f>
        <v>0</v>
      </c>
      <c r="AT34" s="25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8"/>
      <c r="AV34" s="27" t="str">
        <f>IFERROR(HLOOKUP(AU34, 'POINT GRIDS'!$B$4:$AE$5, 2, FALSE),"0")</f>
        <v>0</v>
      </c>
      <c r="AW34" s="29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52"/>
      <c r="AY34" s="53" t="str">
        <f>IFERROR(HLOOKUP(AX34, 'POINT GRIDS'!$B$4:$AE$5, 2, FALSE),"0")</f>
        <v>0</v>
      </c>
      <c r="AZ34" s="54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  <c r="BA34" s="18"/>
      <c r="BB34" s="27" t="str">
        <f>IFERROR(HLOOKUP(BA34, 'POINT GRIDS'!$B$4:$AE$5, 2, FALSE),"0")</f>
        <v>0</v>
      </c>
      <c r="BC34" s="29" t="str">
        <f>IFERROR(IF(AND(BA$2&gt;=0,BA$2&lt;=4),VLOOKUP(BA34,'POINT GRIDS'!$A$11:$F$16,2,FALSE),IF(AND(BA$2&gt;=5,BA$2&lt;=15),VLOOKUP(BA34,'POINT GRIDS'!$A$11:$F$16,3,FALSE),IF(AND(BA$2&gt;=16,BA$2&lt;=24),VLOOKUP(BA34,'POINT GRIDS'!$A$11:$F$16,4,FALSE),IF(AND(BA$2&gt;=25,BA$2&lt;=40),VLOOKUP(BA34,'POINT GRIDS'!$A$11:$F$16,5,FALSE),IF(AND(BA$2&gt;=41,BA$2&lt;=99),VLOOKUP(BA34,'POINT GRIDS'!$A$11:$F$16,6,FALSE)))))),"0")</f>
        <v>0</v>
      </c>
    </row>
    <row r="35" spans="1:55" ht="18" customHeight="1" x14ac:dyDescent="0.25">
      <c r="A35" s="21">
        <v>32</v>
      </c>
      <c r="B35" s="10" t="s">
        <v>320</v>
      </c>
      <c r="C35" s="10" t="s">
        <v>685</v>
      </c>
      <c r="D35" s="10" t="s">
        <v>36</v>
      </c>
      <c r="E35" s="36">
        <f>SUM(I35,L35,O35,R35,U35,X35,AA35,AD35,AG35,AJ35,AM35,AV35,AP35,AS35,AY35,BB35)</f>
        <v>16</v>
      </c>
      <c r="F35" s="37">
        <f>SUM(BC35,AZ35,AW35,AT35,AQ35,AW35,AN35,AK35,AH35,AE35,AB35,Y35,V35,S35,P35,M35,J35,G35)</f>
        <v>0</v>
      </c>
      <c r="G35" s="13">
        <v>0</v>
      </c>
      <c r="H35" s="46">
        <v>15</v>
      </c>
      <c r="I35" s="47">
        <f>IFERROR(HLOOKUP(H35, 'POINT GRIDS'!$B$4:$AE$5, 2, FALSE),"0")</f>
        <v>16</v>
      </c>
      <c r="J35" s="48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/>
      <c r="AM35" s="23" t="str">
        <f>IFERROR(HLOOKUP(AL35, 'POINT GRIDS'!$B$4:$AE$5, 2, FALSE),"0")</f>
        <v>0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/>
      <c r="AP35" s="27" t="str">
        <f>IFERROR(HLOOKUP(AO35, 'POINT GRIDS'!$B$4:$AE$5, 2, FALSE),"0")</f>
        <v>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6"/>
      <c r="AS35" s="23" t="str">
        <f>IFERROR(HLOOKUP(AR35, 'POINT GRIDS'!$B$4:$AE$5, 2, FALSE),"0")</f>
        <v>0</v>
      </c>
      <c r="AT35" s="25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8"/>
      <c r="AV35" s="27" t="str">
        <f>IFERROR(HLOOKUP(AU35, 'POINT GRIDS'!$B$4:$AE$5, 2, FALSE),"0")</f>
        <v>0</v>
      </c>
      <c r="AW35" s="29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52"/>
      <c r="AY35" s="53" t="str">
        <f>IFERROR(HLOOKUP(AX35, 'POINT GRIDS'!$B$4:$AE$5, 2, FALSE),"0")</f>
        <v>0</v>
      </c>
      <c r="AZ35" s="54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  <c r="BA35" s="18"/>
      <c r="BB35" s="27" t="str">
        <f>IFERROR(HLOOKUP(BA35, 'POINT GRIDS'!$B$4:$AE$5, 2, FALSE),"0")</f>
        <v>0</v>
      </c>
      <c r="BC35" s="29" t="str">
        <f>IFERROR(IF(AND(BA$2&gt;=0,BA$2&lt;=4),VLOOKUP(BA35,'POINT GRIDS'!$A$11:$F$16,2,FALSE),IF(AND(BA$2&gt;=5,BA$2&lt;=15),VLOOKUP(BA35,'POINT GRIDS'!$A$11:$F$16,3,FALSE),IF(AND(BA$2&gt;=16,BA$2&lt;=24),VLOOKUP(BA35,'POINT GRIDS'!$A$11:$F$16,4,FALSE),IF(AND(BA$2&gt;=25,BA$2&lt;=40),VLOOKUP(BA35,'POINT GRIDS'!$A$11:$F$16,5,FALSE),IF(AND(BA$2&gt;=41,BA$2&lt;=99),VLOOKUP(BA35,'POINT GRIDS'!$A$11:$F$16,6,FALSE)))))),"0")</f>
        <v>0</v>
      </c>
    </row>
    <row r="36" spans="1:55" ht="18" customHeight="1" x14ac:dyDescent="0.25">
      <c r="A36" s="21">
        <v>33</v>
      </c>
      <c r="B36" s="10" t="s">
        <v>227</v>
      </c>
      <c r="C36" s="10" t="s">
        <v>146</v>
      </c>
      <c r="D36" s="10" t="s">
        <v>95</v>
      </c>
      <c r="E36" s="36">
        <f>SUM(I36,L36,O36,R36,U36,X36,AA36,AD36,AG36,AJ36,AM36,AV36,AP36,AS36,AY36,BB36)</f>
        <v>0</v>
      </c>
      <c r="F36" s="37">
        <f>SUM(BC36,AZ36,AW36,AT36,AQ36,AW36,AN36,AK36,AH36,AE36,AB36,Y36,V36,S36,P36,M36,J36,G36)</f>
        <v>0</v>
      </c>
      <c r="G36" s="13">
        <v>0</v>
      </c>
      <c r="H36" s="46"/>
      <c r="I36" s="47" t="str">
        <f>IFERROR(HLOOKUP(H36, 'POINT GRIDS'!$B$4:$AE$5, 2, FALSE),"0")</f>
        <v>0</v>
      </c>
      <c r="J36" s="48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/>
      <c r="AP36" s="27" t="str">
        <f>IFERROR(HLOOKUP(AO36, 'POINT GRIDS'!$B$4:$AE$5, 2, FALSE),"0")</f>
        <v>0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6"/>
      <c r="AS36" s="23" t="str">
        <f>IFERROR(HLOOKUP(AR36, 'POINT GRIDS'!$B$4:$AE$5, 2, FALSE),"0")</f>
        <v>0</v>
      </c>
      <c r="AT36" s="25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8"/>
      <c r="AV36" s="27" t="str">
        <f>IFERROR(HLOOKUP(AU36, 'POINT GRIDS'!$B$4:$AE$5, 2, FALSE),"0")</f>
        <v>0</v>
      </c>
      <c r="AW36" s="29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52"/>
      <c r="AY36" s="53" t="str">
        <f>IFERROR(HLOOKUP(AX36, 'POINT GRIDS'!$B$4:$AE$5, 2, FALSE),"0")</f>
        <v>0</v>
      </c>
      <c r="AZ36" s="54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  <c r="BA36" s="18"/>
      <c r="BB36" s="27" t="str">
        <f>IFERROR(HLOOKUP(BA36, 'POINT GRIDS'!$B$4:$AE$5, 2, FALSE),"0")</f>
        <v>0</v>
      </c>
      <c r="BC36" s="29" t="str">
        <f>IFERROR(IF(AND(BA$2&gt;=0,BA$2&lt;=4),VLOOKUP(BA36,'POINT GRIDS'!$A$11:$F$16,2,FALSE),IF(AND(BA$2&gt;=5,BA$2&lt;=15),VLOOKUP(BA36,'POINT GRIDS'!$A$11:$F$16,3,FALSE),IF(AND(BA$2&gt;=16,BA$2&lt;=24),VLOOKUP(BA36,'POINT GRIDS'!$A$11:$F$16,4,FALSE),IF(AND(BA$2&gt;=25,BA$2&lt;=40),VLOOKUP(BA36,'POINT GRIDS'!$A$11:$F$16,5,FALSE),IF(AND(BA$2&gt;=41,BA$2&lt;=99),VLOOKUP(BA36,'POINT GRIDS'!$A$11:$F$16,6,FALSE)))))),"0")</f>
        <v>0</v>
      </c>
    </row>
    <row r="37" spans="1:55" ht="18" customHeight="1" x14ac:dyDescent="0.25">
      <c r="A37" s="21">
        <v>34</v>
      </c>
      <c r="B37" s="10" t="s">
        <v>475</v>
      </c>
      <c r="C37" s="10" t="s">
        <v>476</v>
      </c>
      <c r="D37" s="10" t="s">
        <v>95</v>
      </c>
      <c r="E37" s="36">
        <f>SUM(I37,L37,O37,R37,U37,X37,AA37,AD37,AG37,AJ37,AM37,AV37,AP37,AS37,AY37,BB37)</f>
        <v>0</v>
      </c>
      <c r="F37" s="37">
        <f>SUM(BC37,AZ37,AW37,AT37,AQ37,AW37,AN37,AK37,AH37,AE37,AB37,Y37,V37,S37,P37,M37,J37,G37)</f>
        <v>1</v>
      </c>
      <c r="G37" s="13">
        <v>1</v>
      </c>
      <c r="H37" s="46"/>
      <c r="I37" s="47" t="str">
        <f>IFERROR(HLOOKUP(H37, 'POINT GRIDS'!$B$4:$AE$5, 2, FALSE),"0")</f>
        <v>0</v>
      </c>
      <c r="J37" s="48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/>
      <c r="AJ37" s="27" t="str">
        <f>IFERROR(HLOOKUP(AI37, 'POINT GRIDS'!$B$4:$AE$5, 2, FALSE),"0")</f>
        <v>0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6"/>
      <c r="AS37" s="23" t="str">
        <f>IFERROR(HLOOKUP(AR37, 'POINT GRIDS'!$B$4:$AE$5, 2, FALSE),"0")</f>
        <v>0</v>
      </c>
      <c r="AT37" s="25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8"/>
      <c r="AV37" s="27" t="str">
        <f>IFERROR(HLOOKUP(AU37, 'POINT GRIDS'!$B$4:$AE$5, 2, FALSE),"0")</f>
        <v>0</v>
      </c>
      <c r="AW37" s="29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52"/>
      <c r="AY37" s="53" t="str">
        <f>IFERROR(HLOOKUP(AX37, 'POINT GRIDS'!$B$4:$AE$5, 2, FALSE),"0")</f>
        <v>0</v>
      </c>
      <c r="AZ37" s="54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  <c r="BA37" s="18"/>
      <c r="BB37" s="27" t="str">
        <f>IFERROR(HLOOKUP(BA37, 'POINT GRIDS'!$B$4:$AE$5, 2, FALSE),"0")</f>
        <v>0</v>
      </c>
      <c r="BC37" s="29" t="str">
        <f>IFERROR(IF(AND(BA$2&gt;=0,BA$2&lt;=4),VLOOKUP(BA37,'POINT GRIDS'!$A$11:$F$16,2,FALSE),IF(AND(BA$2&gt;=5,BA$2&lt;=15),VLOOKUP(BA37,'POINT GRIDS'!$A$11:$F$16,3,FALSE),IF(AND(BA$2&gt;=16,BA$2&lt;=24),VLOOKUP(BA37,'POINT GRIDS'!$A$11:$F$16,4,FALSE),IF(AND(BA$2&gt;=25,BA$2&lt;=40),VLOOKUP(BA37,'POINT GRIDS'!$A$11:$F$16,5,FALSE),IF(AND(BA$2&gt;=41,BA$2&lt;=99),VLOOKUP(BA37,'POINT GRIDS'!$A$11:$F$16,6,FALSE)))))),"0")</f>
        <v>0</v>
      </c>
    </row>
    <row r="38" spans="1:55" ht="18" customHeight="1" x14ac:dyDescent="0.25">
      <c r="A38" s="21">
        <v>35</v>
      </c>
      <c r="B38" s="10" t="s">
        <v>237</v>
      </c>
      <c r="C38" s="10" t="s">
        <v>158</v>
      </c>
      <c r="D38" s="10" t="s">
        <v>45</v>
      </c>
      <c r="E38" s="36">
        <f>SUM(I38,L38,O38,R38,U38,X38,AA38,AD38,AG38,AJ38,AM38,AV38,AP38,AS38,AY38,BB38)</f>
        <v>0</v>
      </c>
      <c r="F38" s="37">
        <f>SUM(BC38,AZ38,AW38,AT38,AQ38,AW38,AN38,AK38,AH38,AE38,AB38,Y38,V38,S38,P38,M38,J38,G38)</f>
        <v>0</v>
      </c>
      <c r="G38" s="13">
        <v>0</v>
      </c>
      <c r="H38" s="46"/>
      <c r="I38" s="47" t="str">
        <f>IFERROR(HLOOKUP(H38, 'POINT GRIDS'!$B$4:$AE$5, 2, FALSE),"0")</f>
        <v>0</v>
      </c>
      <c r="J38" s="48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/>
      <c r="L38" s="27" t="str">
        <f>IFERROR(HLOOKUP(K38, 'POINT GRIDS'!$B$4:$AE$5, 2, FALSE),"0")</f>
        <v>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/>
      <c r="AJ38" s="27" t="str">
        <f>IFERROR(HLOOKUP(AI38, 'POINT GRIDS'!$B$4:$AE$5, 2, FALSE),"0")</f>
        <v>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6"/>
      <c r="AS38" s="23" t="str">
        <f>IFERROR(HLOOKUP(AR38, 'POINT GRIDS'!$B$4:$AE$5, 2, FALSE),"0")</f>
        <v>0</v>
      </c>
      <c r="AT38" s="25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8"/>
      <c r="AV38" s="27" t="str">
        <f>IFERROR(HLOOKUP(AU38, 'POINT GRIDS'!$B$4:$AE$5, 2, FALSE),"0")</f>
        <v>0</v>
      </c>
      <c r="AW38" s="29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52"/>
      <c r="AY38" s="53" t="str">
        <f>IFERROR(HLOOKUP(AX38, 'POINT GRIDS'!$B$4:$AE$5, 2, FALSE),"0")</f>
        <v>0</v>
      </c>
      <c r="AZ38" s="54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  <c r="BA38" s="18"/>
      <c r="BB38" s="27" t="str">
        <f>IFERROR(HLOOKUP(BA38, 'POINT GRIDS'!$B$4:$AE$5, 2, FALSE),"0")</f>
        <v>0</v>
      </c>
      <c r="BC38" s="29" t="str">
        <f>IFERROR(IF(AND(BA$2&gt;=0,BA$2&lt;=4),VLOOKUP(BA38,'POINT GRIDS'!$A$11:$F$16,2,FALSE),IF(AND(BA$2&gt;=5,BA$2&lt;=15),VLOOKUP(BA38,'POINT GRIDS'!$A$11:$F$16,3,FALSE),IF(AND(BA$2&gt;=16,BA$2&lt;=24),VLOOKUP(BA38,'POINT GRIDS'!$A$11:$F$16,4,FALSE),IF(AND(BA$2&gt;=25,BA$2&lt;=40),VLOOKUP(BA38,'POINT GRIDS'!$A$11:$F$16,5,FALSE),IF(AND(BA$2&gt;=41,BA$2&lt;=99),VLOOKUP(BA38,'POINT GRIDS'!$A$11:$F$16,6,FALSE)))))),"0")</f>
        <v>0</v>
      </c>
    </row>
    <row r="39" spans="1:55" ht="18" customHeight="1" x14ac:dyDescent="0.25">
      <c r="A39" s="21">
        <v>36</v>
      </c>
      <c r="B39" s="10" t="s">
        <v>226</v>
      </c>
      <c r="C39" s="10" t="s">
        <v>58</v>
      </c>
      <c r="D39" s="10" t="s">
        <v>95</v>
      </c>
      <c r="E39" s="36">
        <f>SUM(I39,L39,O39,R39,U39,X39,AA39,AD39,AG39,AJ39,AM39,AV39,AP39,AS39,AY39,BB39)</f>
        <v>0</v>
      </c>
      <c r="F39" s="37">
        <f>SUM(BC39,AZ39,AW39,AT39,AQ39,AW39,AN39,AK39,AH39,AE39,AB39,Y39,V39,S39,P39,M39,J39,G39)</f>
        <v>0</v>
      </c>
      <c r="G39" s="13">
        <v>0</v>
      </c>
      <c r="H39" s="46"/>
      <c r="I39" s="47" t="str">
        <f>IFERROR(HLOOKUP(H39, 'POINT GRIDS'!$B$4:$AE$5, 2, FALSE),"0")</f>
        <v>0</v>
      </c>
      <c r="J39" s="48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/>
      <c r="R39" s="27" t="str">
        <f>IFERROR(HLOOKUP(Q39, 'POINT GRIDS'!$B$4:$AE$5, 2, FALSE),"0")</f>
        <v>0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6"/>
      <c r="AS39" s="23" t="str">
        <f>IFERROR(HLOOKUP(AR39, 'POINT GRIDS'!$B$4:$AE$5, 2, FALSE),"0")</f>
        <v>0</v>
      </c>
      <c r="AT39" s="25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8"/>
      <c r="AV39" s="27" t="str">
        <f>IFERROR(HLOOKUP(AU39, 'POINT GRIDS'!$B$4:$AE$5, 2, FALSE),"0")</f>
        <v>0</v>
      </c>
      <c r="AW39" s="29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52"/>
      <c r="AY39" s="53" t="str">
        <f>IFERROR(HLOOKUP(AX39, 'POINT GRIDS'!$B$4:$AE$5, 2, FALSE),"0")</f>
        <v>0</v>
      </c>
      <c r="AZ39" s="54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  <c r="BA39" s="18"/>
      <c r="BB39" s="27" t="str">
        <f>IFERROR(HLOOKUP(BA39, 'POINT GRIDS'!$B$4:$AE$5, 2, FALSE),"0")</f>
        <v>0</v>
      </c>
      <c r="BC39" s="29" t="str">
        <f>IFERROR(IF(AND(BA$2&gt;=0,BA$2&lt;=4),VLOOKUP(BA39,'POINT GRIDS'!$A$11:$F$16,2,FALSE),IF(AND(BA$2&gt;=5,BA$2&lt;=15),VLOOKUP(BA39,'POINT GRIDS'!$A$11:$F$16,3,FALSE),IF(AND(BA$2&gt;=16,BA$2&lt;=24),VLOOKUP(BA39,'POINT GRIDS'!$A$11:$F$16,4,FALSE),IF(AND(BA$2&gt;=25,BA$2&lt;=40),VLOOKUP(BA39,'POINT GRIDS'!$A$11:$F$16,5,FALSE),IF(AND(BA$2&gt;=41,BA$2&lt;=99),VLOOKUP(BA39,'POINT GRIDS'!$A$11:$F$16,6,FALSE)))))),"0")</f>
        <v>0</v>
      </c>
    </row>
    <row r="40" spans="1:55" ht="18" customHeight="1" x14ac:dyDescent="0.25">
      <c r="A40" s="21">
        <v>37</v>
      </c>
      <c r="B40" s="10" t="s">
        <v>228</v>
      </c>
      <c r="C40" s="10" t="s">
        <v>154</v>
      </c>
      <c r="D40" s="10" t="s">
        <v>155</v>
      </c>
      <c r="E40" s="36">
        <f>SUM(I40,L40,O40,R40,U40,X40,AA40,AD40,AG40,AJ40,AM40,AV40,AP40,AS40,AY40,BB40)</f>
        <v>0</v>
      </c>
      <c r="F40" s="37">
        <f>SUM(BC40,AZ40,AW40,AT40,AQ40,AW40,AN40,AK40,AH40,AE40,AB40,Y40,V40,S40,P40,M40,J40,G40)</f>
        <v>1</v>
      </c>
      <c r="G40" s="13">
        <v>1</v>
      </c>
      <c r="H40" s="46"/>
      <c r="I40" s="47" t="str">
        <f>IFERROR(HLOOKUP(H40, 'POINT GRIDS'!$B$4:$AE$5, 2, FALSE),"0")</f>
        <v>0</v>
      </c>
      <c r="J40" s="48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/>
      <c r="L40" s="27" t="str">
        <f>IFERROR(HLOOKUP(K40, 'POINT GRIDS'!$B$4:$AE$5, 2, FALSE),"0")</f>
        <v>0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/>
      <c r="AP40" s="27" t="str">
        <f>IFERROR(HLOOKUP(AO40, 'POINT GRIDS'!$B$4:$AE$5, 2, FALSE),"0")</f>
        <v>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6"/>
      <c r="AS40" s="23" t="str">
        <f>IFERROR(HLOOKUP(AR40, 'POINT GRIDS'!$B$4:$AE$5, 2, FALSE),"0")</f>
        <v>0</v>
      </c>
      <c r="AT40" s="25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8"/>
      <c r="AV40" s="27" t="str">
        <f>IFERROR(HLOOKUP(AU40, 'POINT GRIDS'!$B$4:$AE$5, 2, FALSE),"0")</f>
        <v>0</v>
      </c>
      <c r="AW40" s="29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52"/>
      <c r="AY40" s="53" t="str">
        <f>IFERROR(HLOOKUP(AX40, 'POINT GRIDS'!$B$4:$AE$5, 2, FALSE),"0")</f>
        <v>0</v>
      </c>
      <c r="AZ40" s="54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  <c r="BA40" s="18"/>
      <c r="BB40" s="27" t="str">
        <f>IFERROR(HLOOKUP(BA40, 'POINT GRIDS'!$B$4:$AE$5, 2, FALSE),"0")</f>
        <v>0</v>
      </c>
      <c r="BC40" s="29" t="str">
        <f>IFERROR(IF(AND(BA$2&gt;=0,BA$2&lt;=4),VLOOKUP(BA40,'POINT GRIDS'!$A$11:$F$16,2,FALSE),IF(AND(BA$2&gt;=5,BA$2&lt;=15),VLOOKUP(BA40,'POINT GRIDS'!$A$11:$F$16,3,FALSE),IF(AND(BA$2&gt;=16,BA$2&lt;=24),VLOOKUP(BA40,'POINT GRIDS'!$A$11:$F$16,4,FALSE),IF(AND(BA$2&gt;=25,BA$2&lt;=40),VLOOKUP(BA40,'POINT GRIDS'!$A$11:$F$16,5,FALSE),IF(AND(BA$2&gt;=41,BA$2&lt;=99),VLOOKUP(BA40,'POINT GRIDS'!$A$11:$F$16,6,FALSE)))))),"0")</f>
        <v>0</v>
      </c>
    </row>
    <row r="41" spans="1:55" ht="18" customHeight="1" x14ac:dyDescent="0.25">
      <c r="A41" s="21">
        <v>38</v>
      </c>
      <c r="B41" s="10" t="s">
        <v>478</v>
      </c>
      <c r="C41" s="10" t="s">
        <v>479</v>
      </c>
      <c r="D41" s="10" t="s">
        <v>124</v>
      </c>
      <c r="E41" s="36">
        <f>SUM(I41,L41,O41,R41,U41,X41,AA41,AD41,AG41,AJ41,AM41,AV41,AP41,AS41,AY41,BB41)</f>
        <v>0</v>
      </c>
      <c r="F41" s="37">
        <f>SUM(BC41,AZ41,AW41,AT41,AQ41,AW41,AN41,AK41,AH41,AE41,AB41,Y41,V41,S41,P41,M41,J41,G41)</f>
        <v>0</v>
      </c>
      <c r="G41" s="13">
        <v>0</v>
      </c>
      <c r="H41" s="46"/>
      <c r="I41" s="47" t="str">
        <f>IFERROR(HLOOKUP(H41, 'POINT GRIDS'!$B$4:$AE$5, 2, FALSE),"0")</f>
        <v>0</v>
      </c>
      <c r="J41" s="48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/>
      <c r="U41" s="23" t="str">
        <f>IFERROR(HLOOKUP(T41, 'POINT GRIDS'!$B$4:$AE$5, 2, FALSE),"0")</f>
        <v>0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/>
      <c r="X41" s="27" t="str">
        <f>IFERROR(HLOOKUP(W41, 'POINT GRIDS'!$B$4:$AE$5, 2, FALSE),"0")</f>
        <v>0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6"/>
      <c r="AS41" s="23" t="str">
        <f>IFERROR(HLOOKUP(AR41, 'POINT GRIDS'!$B$4:$AE$5, 2, FALSE),"0")</f>
        <v>0</v>
      </c>
      <c r="AT41" s="25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8"/>
      <c r="AV41" s="27" t="str">
        <f>IFERROR(HLOOKUP(AU41, 'POINT GRIDS'!$B$4:$AE$5, 2, FALSE),"0")</f>
        <v>0</v>
      </c>
      <c r="AW41" s="29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52"/>
      <c r="AY41" s="53" t="str">
        <f>IFERROR(HLOOKUP(AX41, 'POINT GRIDS'!$B$4:$AE$5, 2, FALSE),"0")</f>
        <v>0</v>
      </c>
      <c r="AZ41" s="54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  <c r="BA41" s="18"/>
      <c r="BB41" s="27" t="str">
        <f>IFERROR(HLOOKUP(BA41, 'POINT GRIDS'!$B$4:$AE$5, 2, FALSE),"0")</f>
        <v>0</v>
      </c>
      <c r="BC41" s="29" t="str">
        <f>IFERROR(IF(AND(BA$2&gt;=0,BA$2&lt;=4),VLOOKUP(BA41,'POINT GRIDS'!$A$11:$F$16,2,FALSE),IF(AND(BA$2&gt;=5,BA$2&lt;=15),VLOOKUP(BA41,'POINT GRIDS'!$A$11:$F$16,3,FALSE),IF(AND(BA$2&gt;=16,BA$2&lt;=24),VLOOKUP(BA41,'POINT GRIDS'!$A$11:$F$16,4,FALSE),IF(AND(BA$2&gt;=25,BA$2&lt;=40),VLOOKUP(BA41,'POINT GRIDS'!$A$11:$F$16,5,FALSE),IF(AND(BA$2&gt;=41,BA$2&lt;=99),VLOOKUP(BA41,'POINT GRIDS'!$A$11:$F$16,6,FALSE)))))),"0")</f>
        <v>0</v>
      </c>
    </row>
    <row r="42" spans="1:55" ht="18" customHeight="1" x14ac:dyDescent="0.25">
      <c r="A42" s="21">
        <v>39</v>
      </c>
      <c r="B42" s="10" t="s">
        <v>234</v>
      </c>
      <c r="C42" s="10" t="s">
        <v>150</v>
      </c>
      <c r="D42" s="10" t="s">
        <v>56</v>
      </c>
      <c r="E42" s="36">
        <f>SUM(I42,L42,O42,R42,U42,X42,AA42,AD42,AG42,AJ42,AM42,AV42,AP42,AS42,AY42,BB42)</f>
        <v>0</v>
      </c>
      <c r="F42" s="37">
        <f>SUM(BC42,AZ42,AW42,AT42,AQ42,AW42,AN42,AK42,AH42,AE42,AB42,Y42,V42,S42,P42,M42,J42,G42)</f>
        <v>0</v>
      </c>
      <c r="G42" s="13">
        <v>0</v>
      </c>
      <c r="H42" s="46"/>
      <c r="I42" s="47" t="str">
        <f>IFERROR(HLOOKUP(H42, 'POINT GRIDS'!$B$4:$AE$5, 2, FALSE),"0")</f>
        <v>0</v>
      </c>
      <c r="J42" s="48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/>
      <c r="AP42" s="27" t="str">
        <f>IFERROR(HLOOKUP(AO42, 'POINT GRIDS'!$B$4:$AE$5, 2, FALSE),"0")</f>
        <v>0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6"/>
      <c r="AS42" s="23" t="str">
        <f>IFERROR(HLOOKUP(AR42, 'POINT GRIDS'!$B$4:$AE$5, 2, FALSE),"0")</f>
        <v>0</v>
      </c>
      <c r="AT42" s="25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8"/>
      <c r="AV42" s="27" t="str">
        <f>IFERROR(HLOOKUP(AU42, 'POINT GRIDS'!$B$4:$AE$5, 2, FALSE),"0")</f>
        <v>0</v>
      </c>
      <c r="AW42" s="29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52"/>
      <c r="AY42" s="53" t="str">
        <f>IFERROR(HLOOKUP(AX42, 'POINT GRIDS'!$B$4:$AE$5, 2, FALSE),"0")</f>
        <v>0</v>
      </c>
      <c r="AZ42" s="54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  <c r="BA42" s="18"/>
      <c r="BB42" s="27" t="str">
        <f>IFERROR(HLOOKUP(BA42, 'POINT GRIDS'!$B$4:$AE$5, 2, FALSE),"0")</f>
        <v>0</v>
      </c>
      <c r="BC42" s="29" t="str">
        <f>IFERROR(IF(AND(BA$2&gt;=0,BA$2&lt;=4),VLOOKUP(BA42,'POINT GRIDS'!$A$11:$F$16,2,FALSE),IF(AND(BA$2&gt;=5,BA$2&lt;=15),VLOOKUP(BA42,'POINT GRIDS'!$A$11:$F$16,3,FALSE),IF(AND(BA$2&gt;=16,BA$2&lt;=24),VLOOKUP(BA42,'POINT GRIDS'!$A$11:$F$16,4,FALSE),IF(AND(BA$2&gt;=25,BA$2&lt;=40),VLOOKUP(BA42,'POINT GRIDS'!$A$11:$F$16,5,FALSE),IF(AND(BA$2&gt;=41,BA$2&lt;=99),VLOOKUP(BA42,'POINT GRIDS'!$A$11:$F$16,6,FALSE)))))),"0")</f>
        <v>0</v>
      </c>
    </row>
    <row r="43" spans="1:55" ht="18" customHeight="1" x14ac:dyDescent="0.25">
      <c r="A43" s="21">
        <v>40</v>
      </c>
      <c r="B43" s="10" t="s">
        <v>566</v>
      </c>
      <c r="C43" s="10" t="s">
        <v>111</v>
      </c>
      <c r="D43" s="10" t="s">
        <v>36</v>
      </c>
      <c r="E43" s="36">
        <f>SUM(I43,L43,O43,R43,U43,X43,AA43,AD43,AG43,AJ43,AM43,AV43,AP43,AS43,AY43,BB43)</f>
        <v>0</v>
      </c>
      <c r="F43" s="37">
        <f>SUM(BC43,AZ43,AW43,AT43,AQ43,AW43,AN43,AK43,AH43,AE43,AB43,Y43,V43,S43,P43,M43,J43,G43)</f>
        <v>1</v>
      </c>
      <c r="G43" s="13">
        <v>1</v>
      </c>
      <c r="H43" s="46"/>
      <c r="I43" s="47" t="str">
        <f>IFERROR(HLOOKUP(H43, 'POINT GRIDS'!$B$4:$AE$5, 2, FALSE),"0")</f>
        <v>0</v>
      </c>
      <c r="J43" s="48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/>
      <c r="O43" s="23" t="str">
        <f>IFERROR(HLOOKUP(N43, 'POINT GRIDS'!$B$4:$AE$5, 2, FALSE),"0")</f>
        <v>0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/>
      <c r="R43" s="27" t="str">
        <f>IFERROR(HLOOKUP(Q43, 'POINT GRIDS'!$B$4:$AE$5, 2, FALSE),"0")</f>
        <v>0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/>
      <c r="U43" s="23" t="str">
        <f>IFERROR(HLOOKUP(T43, 'POINT GRIDS'!$B$4:$AE$5, 2, FALSE),"0")</f>
        <v>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/>
      <c r="X43" s="27" t="str">
        <f>IFERROR(HLOOKUP(W43, 'POINT GRIDS'!$B$4:$AE$5, 2, FALSE),"0")</f>
        <v>0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6"/>
      <c r="AS43" s="23" t="str">
        <f>IFERROR(HLOOKUP(AR43, 'POINT GRIDS'!$B$4:$AE$5, 2, FALSE),"0")</f>
        <v>0</v>
      </c>
      <c r="AT43" s="25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8"/>
      <c r="AV43" s="27" t="str">
        <f>IFERROR(HLOOKUP(AU43, 'POINT GRIDS'!$B$4:$AE$5, 2, FALSE),"0")</f>
        <v>0</v>
      </c>
      <c r="AW43" s="29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52"/>
      <c r="AY43" s="53" t="str">
        <f>IFERROR(HLOOKUP(AX43, 'POINT GRIDS'!$B$4:$AE$5, 2, FALSE),"0")</f>
        <v>0</v>
      </c>
      <c r="AZ43" s="54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  <c r="BA43" s="18"/>
      <c r="BB43" s="27" t="str">
        <f>IFERROR(HLOOKUP(BA43, 'POINT GRIDS'!$B$4:$AE$5, 2, FALSE),"0")</f>
        <v>0</v>
      </c>
      <c r="BC43" s="29" t="str">
        <f>IFERROR(IF(AND(BA$2&gt;=0,BA$2&lt;=4),VLOOKUP(BA43,'POINT GRIDS'!$A$11:$F$16,2,FALSE),IF(AND(BA$2&gt;=5,BA$2&lt;=15),VLOOKUP(BA43,'POINT GRIDS'!$A$11:$F$16,3,FALSE),IF(AND(BA$2&gt;=16,BA$2&lt;=24),VLOOKUP(BA43,'POINT GRIDS'!$A$11:$F$16,4,FALSE),IF(AND(BA$2&gt;=25,BA$2&lt;=40),VLOOKUP(BA43,'POINT GRIDS'!$A$11:$F$16,5,FALSE),IF(AND(BA$2&gt;=41,BA$2&lt;=99),VLOOKUP(BA43,'POINT GRIDS'!$A$11:$F$16,6,FALSE)))))),"0")</f>
        <v>0</v>
      </c>
    </row>
    <row r="44" spans="1:55" ht="18" customHeight="1" x14ac:dyDescent="0.25">
      <c r="A44" s="21">
        <v>41</v>
      </c>
      <c r="B44" s="10" t="s">
        <v>288</v>
      </c>
      <c r="C44" s="10" t="s">
        <v>127</v>
      </c>
      <c r="D44" s="10" t="s">
        <v>258</v>
      </c>
      <c r="E44" s="36">
        <f>SUM(I44,L44,O44,R44,U44,X44,AA44,AD44,AG44,AJ44,AM44,AV44,AP44,AS44,AY44,BB44)</f>
        <v>0</v>
      </c>
      <c r="F44" s="37">
        <f>SUM(BC44,AZ44,AW44,AT44,AQ44,AW44,AN44,AK44,AH44,AE44,AB44,Y44,V44,S44,P44,M44,J44,G44)</f>
        <v>0</v>
      </c>
      <c r="G44" s="13">
        <v>0</v>
      </c>
      <c r="H44" s="46"/>
      <c r="I44" s="47" t="str">
        <f>IFERROR(HLOOKUP(H44, 'POINT GRIDS'!$B$4:$AE$5, 2, FALSE),"0")</f>
        <v>0</v>
      </c>
      <c r="J44" s="48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/>
      <c r="U44" s="23" t="str">
        <f>IFERROR(HLOOKUP(T44, 'POINT GRIDS'!$B$4:$AE$5, 2, FALSE),"0")</f>
        <v>0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/>
      <c r="X44" s="27" t="str">
        <f>IFERROR(HLOOKUP(W44, 'POINT GRIDS'!$B$4:$AE$5, 2, FALSE),"0")</f>
        <v>0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6"/>
      <c r="AS44" s="23" t="str">
        <f>IFERROR(HLOOKUP(AR44, 'POINT GRIDS'!$B$4:$AE$5, 2, FALSE),"0")</f>
        <v>0</v>
      </c>
      <c r="AT44" s="25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8"/>
      <c r="AV44" s="27" t="str">
        <f>IFERROR(HLOOKUP(AU44, 'POINT GRIDS'!$B$4:$AE$5, 2, FALSE),"0")</f>
        <v>0</v>
      </c>
      <c r="AW44" s="29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52"/>
      <c r="AY44" s="53" t="str">
        <f>IFERROR(HLOOKUP(AX44, 'POINT GRIDS'!$B$4:$AE$5, 2, FALSE),"0")</f>
        <v>0</v>
      </c>
      <c r="AZ44" s="54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  <c r="BA44" s="18"/>
      <c r="BB44" s="27" t="str">
        <f>IFERROR(HLOOKUP(BA44, 'POINT GRIDS'!$B$4:$AE$5, 2, FALSE),"0")</f>
        <v>0</v>
      </c>
      <c r="BC44" s="29" t="str">
        <f>IFERROR(IF(AND(BA$2&gt;=0,BA$2&lt;=4),VLOOKUP(BA44,'POINT GRIDS'!$A$11:$F$16,2,FALSE),IF(AND(BA$2&gt;=5,BA$2&lt;=15),VLOOKUP(BA44,'POINT GRIDS'!$A$11:$F$16,3,FALSE),IF(AND(BA$2&gt;=16,BA$2&lt;=24),VLOOKUP(BA44,'POINT GRIDS'!$A$11:$F$16,4,FALSE),IF(AND(BA$2&gt;=25,BA$2&lt;=40),VLOOKUP(BA44,'POINT GRIDS'!$A$11:$F$16,5,FALSE),IF(AND(BA$2&gt;=41,BA$2&lt;=99),VLOOKUP(BA44,'POINT GRIDS'!$A$11:$F$16,6,FALSE)))))),"0")</f>
        <v>0</v>
      </c>
    </row>
    <row r="45" spans="1:55" ht="18" customHeight="1" x14ac:dyDescent="0.25">
      <c r="A45" s="21">
        <v>42</v>
      </c>
      <c r="B45" s="10" t="s">
        <v>239</v>
      </c>
      <c r="C45" s="10" t="s">
        <v>133</v>
      </c>
      <c r="D45" s="10" t="s">
        <v>214</v>
      </c>
      <c r="E45" s="36">
        <f>SUM(I45,L45,O45,R45,U45,X45,AA45,AD45,AG45,AJ45,AM45,AV45,AP45,AS45,AY45,BB45)</f>
        <v>0</v>
      </c>
      <c r="F45" s="37">
        <f>SUM(BC45,AZ45,AW45,AT45,AQ45,AW45,AN45,AK45,AH45,AE45,AB45,Y45,V45,S45,P45,M45,J45,G45)</f>
        <v>0</v>
      </c>
      <c r="G45" s="13">
        <v>0</v>
      </c>
      <c r="H45" s="46"/>
      <c r="I45" s="47" t="str">
        <f>IFERROR(HLOOKUP(H45, 'POINT GRIDS'!$B$4:$AE$5, 2, FALSE),"0")</f>
        <v>0</v>
      </c>
      <c r="J45" s="48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/>
      <c r="X45" s="27" t="str">
        <f>IFERROR(HLOOKUP(W45, 'POINT GRIDS'!$B$4:$AE$5, 2, FALSE),"0")</f>
        <v>0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/>
      <c r="AJ45" s="27" t="str">
        <f>IFERROR(HLOOKUP(AI45, 'POINT GRIDS'!$B$4:$AE$5, 2, FALSE),"0")</f>
        <v>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/>
      <c r="AP45" s="27" t="str">
        <f>IFERROR(HLOOKUP(AO45, 'POINT GRIDS'!$B$4:$AE$5, 2, FALSE),"0")</f>
        <v>0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6"/>
      <c r="AS45" s="23" t="str">
        <f>IFERROR(HLOOKUP(AR45, 'POINT GRIDS'!$B$4:$AE$5, 2, FALSE),"0")</f>
        <v>0</v>
      </c>
      <c r="AT45" s="25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8"/>
      <c r="AV45" s="27" t="str">
        <f>IFERROR(HLOOKUP(AU45, 'POINT GRIDS'!$B$4:$AE$5, 2, FALSE),"0")</f>
        <v>0</v>
      </c>
      <c r="AW45" s="29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52"/>
      <c r="AY45" s="53" t="str">
        <f>IFERROR(HLOOKUP(AX45, 'POINT GRIDS'!$B$4:$AE$5, 2, FALSE),"0")</f>
        <v>0</v>
      </c>
      <c r="AZ45" s="54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  <c r="BA45" s="18"/>
      <c r="BB45" s="27" t="str">
        <f>IFERROR(HLOOKUP(BA45, 'POINT GRIDS'!$B$4:$AE$5, 2, FALSE),"0")</f>
        <v>0</v>
      </c>
      <c r="BC45" s="29" t="str">
        <f>IFERROR(IF(AND(BA$2&gt;=0,BA$2&lt;=4),VLOOKUP(BA45,'POINT GRIDS'!$A$11:$F$16,2,FALSE),IF(AND(BA$2&gt;=5,BA$2&lt;=15),VLOOKUP(BA45,'POINT GRIDS'!$A$11:$F$16,3,FALSE),IF(AND(BA$2&gt;=16,BA$2&lt;=24),VLOOKUP(BA45,'POINT GRIDS'!$A$11:$F$16,4,FALSE),IF(AND(BA$2&gt;=25,BA$2&lt;=40),VLOOKUP(BA45,'POINT GRIDS'!$A$11:$F$16,5,FALSE),IF(AND(BA$2&gt;=41,BA$2&lt;=99),VLOOKUP(BA45,'POINT GRIDS'!$A$11:$F$16,6,FALSE)))))),"0")</f>
        <v>0</v>
      </c>
    </row>
    <row r="46" spans="1:55" ht="18" customHeight="1" x14ac:dyDescent="0.25">
      <c r="A46" s="21">
        <v>43</v>
      </c>
      <c r="B46" s="10" t="s">
        <v>233</v>
      </c>
      <c r="C46" s="10" t="s">
        <v>152</v>
      </c>
      <c r="D46" s="10" t="s">
        <v>36</v>
      </c>
      <c r="E46" s="36">
        <f>SUM(I46,L46,O46,R46,U46,X46,AA46,AD46,AG46,AJ46,AM46,AV46,AP46,AS46,AY46,BB46)</f>
        <v>0</v>
      </c>
      <c r="F46" s="37">
        <f>SUM(BC46,AZ46,AW46,AT46,AQ46,AW46,AN46,AK46,AH46,AE46,AB46,Y46,V46,S46,P46,M46,J46,G46)</f>
        <v>0</v>
      </c>
      <c r="G46" s="13">
        <v>0</v>
      </c>
      <c r="H46" s="46"/>
      <c r="I46" s="47" t="str">
        <f>IFERROR(HLOOKUP(H46, 'POINT GRIDS'!$B$4:$AE$5, 2, FALSE),"0")</f>
        <v>0</v>
      </c>
      <c r="J46" s="48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/>
      <c r="AJ46" s="27" t="str">
        <f>IFERROR(HLOOKUP(AI46, 'POINT GRIDS'!$B$4:$AE$5, 2, FALSE),"0")</f>
        <v>0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6"/>
      <c r="AS46" s="23" t="str">
        <f>IFERROR(HLOOKUP(AR46, 'POINT GRIDS'!$B$4:$AE$5, 2, FALSE),"0")</f>
        <v>0</v>
      </c>
      <c r="AT46" s="25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8"/>
      <c r="AV46" s="27" t="str">
        <f>IFERROR(HLOOKUP(AU46, 'POINT GRIDS'!$B$4:$AE$5, 2, FALSE),"0")</f>
        <v>0</v>
      </c>
      <c r="AW46" s="29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52"/>
      <c r="AY46" s="53" t="str">
        <f>IFERROR(HLOOKUP(AX46, 'POINT GRIDS'!$B$4:$AE$5, 2, FALSE),"0")</f>
        <v>0</v>
      </c>
      <c r="AZ46" s="54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  <c r="BA46" s="18"/>
      <c r="BB46" s="27" t="str">
        <f>IFERROR(HLOOKUP(BA46, 'POINT GRIDS'!$B$4:$AE$5, 2, FALSE),"0")</f>
        <v>0</v>
      </c>
      <c r="BC46" s="29" t="str">
        <f>IFERROR(IF(AND(BA$2&gt;=0,BA$2&lt;=4),VLOOKUP(BA46,'POINT GRIDS'!$A$11:$F$16,2,FALSE),IF(AND(BA$2&gt;=5,BA$2&lt;=15),VLOOKUP(BA46,'POINT GRIDS'!$A$11:$F$16,3,FALSE),IF(AND(BA$2&gt;=16,BA$2&lt;=24),VLOOKUP(BA46,'POINT GRIDS'!$A$11:$F$16,4,FALSE),IF(AND(BA$2&gt;=25,BA$2&lt;=40),VLOOKUP(BA46,'POINT GRIDS'!$A$11:$F$16,5,FALSE),IF(AND(BA$2&gt;=41,BA$2&lt;=99),VLOOKUP(BA46,'POINT GRIDS'!$A$11:$F$16,6,FALSE)))))),"0")</f>
        <v>0</v>
      </c>
    </row>
    <row r="47" spans="1:55" ht="18" customHeight="1" x14ac:dyDescent="0.25">
      <c r="A47" s="21">
        <v>44</v>
      </c>
      <c r="B47" s="10" t="s">
        <v>523</v>
      </c>
      <c r="C47" s="10" t="s">
        <v>64</v>
      </c>
      <c r="D47" s="10" t="s">
        <v>95</v>
      </c>
      <c r="E47" s="36">
        <f>SUM(I47,L47,O47,R47,U47,X47,AA47,AD47,AG47,AJ47,AM47,AV47,AP47,AS47,AY47,BB47)</f>
        <v>0</v>
      </c>
      <c r="F47" s="37">
        <f>SUM(BC47,AZ47,AW47,AT47,AQ47,AW47,AN47,AK47,AH47,AE47,AB47,Y47,V47,S47,P47,M47,J47,G47)</f>
        <v>2</v>
      </c>
      <c r="G47" s="13">
        <v>2</v>
      </c>
      <c r="H47" s="46"/>
      <c r="I47" s="47" t="str">
        <f>IFERROR(HLOOKUP(H47, 'POINT GRIDS'!$B$4:$AE$5, 2, FALSE),"0")</f>
        <v>0</v>
      </c>
      <c r="J47" s="48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/>
      <c r="X47" s="27" t="str">
        <f>IFERROR(HLOOKUP(W47, 'POINT GRIDS'!$B$4:$AE$5, 2, FALSE),"0")</f>
        <v>0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/>
      <c r="AJ47" s="27" t="str">
        <f>IFERROR(HLOOKUP(AI47, 'POINT GRIDS'!$B$4:$AE$5, 2, FALSE),"0")</f>
        <v>0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6"/>
      <c r="AS47" s="23" t="str">
        <f>IFERROR(HLOOKUP(AR47, 'POINT GRIDS'!$B$4:$AE$5, 2, FALSE),"0")</f>
        <v>0</v>
      </c>
      <c r="AT47" s="25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8"/>
      <c r="AV47" s="27" t="str">
        <f>IFERROR(HLOOKUP(AU47, 'POINT GRIDS'!$B$4:$AE$5, 2, FALSE),"0")</f>
        <v>0</v>
      </c>
      <c r="AW47" s="29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52"/>
      <c r="AY47" s="53" t="str">
        <f>IFERROR(HLOOKUP(AX47, 'POINT GRIDS'!$B$4:$AE$5, 2, FALSE),"0")</f>
        <v>0</v>
      </c>
      <c r="AZ47" s="54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  <c r="BA47" s="18"/>
      <c r="BB47" s="27" t="str">
        <f>IFERROR(HLOOKUP(BA47, 'POINT GRIDS'!$B$4:$AE$5, 2, FALSE),"0")</f>
        <v>0</v>
      </c>
      <c r="BC47" s="29" t="str">
        <f>IFERROR(IF(AND(BA$2&gt;=0,BA$2&lt;=4),VLOOKUP(BA47,'POINT GRIDS'!$A$11:$F$16,2,FALSE),IF(AND(BA$2&gt;=5,BA$2&lt;=15),VLOOKUP(BA47,'POINT GRIDS'!$A$11:$F$16,3,FALSE),IF(AND(BA$2&gt;=16,BA$2&lt;=24),VLOOKUP(BA47,'POINT GRIDS'!$A$11:$F$16,4,FALSE),IF(AND(BA$2&gt;=25,BA$2&lt;=40),VLOOKUP(BA47,'POINT GRIDS'!$A$11:$F$16,5,FALSE),IF(AND(BA$2&gt;=41,BA$2&lt;=99),VLOOKUP(BA47,'POINT GRIDS'!$A$11:$F$16,6,FALSE)))))),"0")</f>
        <v>0</v>
      </c>
    </row>
    <row r="48" spans="1:55" ht="18" customHeight="1" x14ac:dyDescent="0.25">
      <c r="A48" s="21">
        <v>45</v>
      </c>
      <c r="B48" s="10" t="s">
        <v>243</v>
      </c>
      <c r="C48" s="10" t="s">
        <v>156</v>
      </c>
      <c r="D48" s="10" t="s">
        <v>72</v>
      </c>
      <c r="E48" s="36">
        <f>SUM(I48,L48,O48,R48,U48,X48,AA48,AD48,AG48,AJ48,AM48,AV48,AP48,AS48,AY48,BB48)</f>
        <v>0</v>
      </c>
      <c r="F48" s="37">
        <f>SUM(BC48,AZ48,AW48,AT48,AQ48,AW48,AN48,AK48,AH48,AE48,AB48,Y48,V48,S48,P48,M48,J48,G48)</f>
        <v>0</v>
      </c>
      <c r="G48" s="13">
        <v>0</v>
      </c>
      <c r="H48" s="46"/>
      <c r="I48" s="47" t="str">
        <f>IFERROR(HLOOKUP(H48, 'POINT GRIDS'!$B$4:$AE$5, 2, FALSE),"0")</f>
        <v>0</v>
      </c>
      <c r="J48" s="48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6"/>
      <c r="AS48" s="23" t="str">
        <f>IFERROR(HLOOKUP(AR48, 'POINT GRIDS'!$B$4:$AE$5, 2, FALSE),"0")</f>
        <v>0</v>
      </c>
      <c r="AT48" s="25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8"/>
      <c r="AV48" s="27" t="str">
        <f>IFERROR(HLOOKUP(AU48, 'POINT GRIDS'!$B$4:$AE$5, 2, FALSE),"0")</f>
        <v>0</v>
      </c>
      <c r="AW48" s="29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52"/>
      <c r="AY48" s="53" t="str">
        <f>IFERROR(HLOOKUP(AX48, 'POINT GRIDS'!$B$4:$AE$5, 2, FALSE),"0")</f>
        <v>0</v>
      </c>
      <c r="AZ48" s="54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  <c r="BA48" s="18"/>
      <c r="BB48" s="27" t="str">
        <f>IFERROR(HLOOKUP(BA48, 'POINT GRIDS'!$B$4:$AE$5, 2, FALSE),"0")</f>
        <v>0</v>
      </c>
      <c r="BC48" s="29" t="str">
        <f>IFERROR(IF(AND(BA$2&gt;=0,BA$2&lt;=4),VLOOKUP(BA48,'POINT GRIDS'!$A$11:$F$16,2,FALSE),IF(AND(BA$2&gt;=5,BA$2&lt;=15),VLOOKUP(BA48,'POINT GRIDS'!$A$11:$F$16,3,FALSE),IF(AND(BA$2&gt;=16,BA$2&lt;=24),VLOOKUP(BA48,'POINT GRIDS'!$A$11:$F$16,4,FALSE),IF(AND(BA$2&gt;=25,BA$2&lt;=40),VLOOKUP(BA48,'POINT GRIDS'!$A$11:$F$16,5,FALSE),IF(AND(BA$2&gt;=41,BA$2&lt;=99),VLOOKUP(BA48,'POINT GRIDS'!$A$11:$F$16,6,FALSE)))))),"0")</f>
        <v>0</v>
      </c>
    </row>
    <row r="49" spans="1:55" ht="18" customHeight="1" x14ac:dyDescent="0.25">
      <c r="A49" s="21">
        <v>46</v>
      </c>
      <c r="B49" s="10" t="s">
        <v>524</v>
      </c>
      <c r="C49" s="10" t="s">
        <v>525</v>
      </c>
      <c r="D49" s="10" t="s">
        <v>95</v>
      </c>
      <c r="E49" s="36">
        <f>SUM(I49,L49,O49,R49,U49,X49,AA49,AD49,AG49,AJ49,AM49,AV49,AP49,AS49,AY49,BB49)</f>
        <v>0</v>
      </c>
      <c r="F49" s="37">
        <f>SUM(BC49,AZ49,AW49,AT49,AQ49,AW49,AN49,AK49,AH49,AE49,AB49,Y49,V49,S49,P49,M49,J49,G49)</f>
        <v>0</v>
      </c>
      <c r="G49" s="13">
        <v>0</v>
      </c>
      <c r="H49" s="46"/>
      <c r="I49" s="47" t="str">
        <f>IFERROR(HLOOKUP(H49, 'POINT GRIDS'!$B$4:$AE$5, 2, FALSE),"0")</f>
        <v>0</v>
      </c>
      <c r="J49" s="48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/>
      <c r="U49" s="23" t="str">
        <f>IFERROR(HLOOKUP(T49, 'POINT GRIDS'!$B$4:$AE$5, 2, FALSE),"0")</f>
        <v>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6"/>
      <c r="AS49" s="23" t="str">
        <f>IFERROR(HLOOKUP(AR49, 'POINT GRIDS'!$B$4:$AE$5, 2, FALSE),"0")</f>
        <v>0</v>
      </c>
      <c r="AT49" s="25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8"/>
      <c r="AV49" s="27" t="str">
        <f>IFERROR(HLOOKUP(AU49, 'POINT GRIDS'!$B$4:$AE$5, 2, FALSE),"0")</f>
        <v>0</v>
      </c>
      <c r="AW49" s="29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52"/>
      <c r="AY49" s="53" t="str">
        <f>IFERROR(HLOOKUP(AX49, 'POINT GRIDS'!$B$4:$AE$5, 2, FALSE),"0")</f>
        <v>0</v>
      </c>
      <c r="AZ49" s="54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  <c r="BA49" s="18"/>
      <c r="BB49" s="27" t="str">
        <f>IFERROR(HLOOKUP(BA49, 'POINT GRIDS'!$B$4:$AE$5, 2, FALSE),"0")</f>
        <v>0</v>
      </c>
      <c r="BC49" s="29" t="str">
        <f>IFERROR(IF(AND(BA$2&gt;=0,BA$2&lt;=4),VLOOKUP(BA49,'POINT GRIDS'!$A$11:$F$16,2,FALSE),IF(AND(BA$2&gt;=5,BA$2&lt;=15),VLOOKUP(BA49,'POINT GRIDS'!$A$11:$F$16,3,FALSE),IF(AND(BA$2&gt;=16,BA$2&lt;=24),VLOOKUP(BA49,'POINT GRIDS'!$A$11:$F$16,4,FALSE),IF(AND(BA$2&gt;=25,BA$2&lt;=40),VLOOKUP(BA49,'POINT GRIDS'!$A$11:$F$16,5,FALSE),IF(AND(BA$2&gt;=41,BA$2&lt;=99),VLOOKUP(BA49,'POINT GRIDS'!$A$11:$F$16,6,FALSE)))))),"0")</f>
        <v>0</v>
      </c>
    </row>
    <row r="50" spans="1:55" ht="18" customHeight="1" x14ac:dyDescent="0.25">
      <c r="A50" s="21">
        <v>47</v>
      </c>
      <c r="B50" s="10" t="s">
        <v>238</v>
      </c>
      <c r="C50" s="10" t="s">
        <v>49</v>
      </c>
      <c r="D50" s="10" t="s">
        <v>118</v>
      </c>
      <c r="E50" s="36">
        <f>SUM(I50,L50,O50,R50,U50,X50,AA50,AD50,AG50,AJ50,AM50,AV50,AP50,AS50,AY50,BB50)</f>
        <v>0</v>
      </c>
      <c r="F50" s="37">
        <f>SUM(BC50,AZ50,AW50,AT50,AQ50,AW50,AN50,AK50,AH50,AE50,AB50,Y50,V50,S50,P50,M50,J50,G50)</f>
        <v>0</v>
      </c>
      <c r="G50" s="13">
        <v>0</v>
      </c>
      <c r="H50" s="46"/>
      <c r="I50" s="47" t="str">
        <f>IFERROR(HLOOKUP(H50, 'POINT GRIDS'!$B$4:$AE$5, 2, FALSE),"0")</f>
        <v>0</v>
      </c>
      <c r="J50" s="48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/>
      <c r="X50" s="27" t="str">
        <f>IFERROR(HLOOKUP(W50, 'POINT GRIDS'!$B$4:$AE$5, 2, FALSE),"0")</f>
        <v>0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/>
      <c r="AJ50" s="27" t="str">
        <f>IFERROR(HLOOKUP(AI50, 'POINT GRIDS'!$B$4:$AE$5, 2, FALSE),"0")</f>
        <v>0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6"/>
      <c r="AS50" s="23" t="str">
        <f>IFERROR(HLOOKUP(AR50, 'POINT GRIDS'!$B$4:$AE$5, 2, FALSE),"0")</f>
        <v>0</v>
      </c>
      <c r="AT50" s="25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8"/>
      <c r="AV50" s="27" t="str">
        <f>IFERROR(HLOOKUP(AU50, 'POINT GRIDS'!$B$4:$AE$5, 2, FALSE),"0")</f>
        <v>0</v>
      </c>
      <c r="AW50" s="29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52"/>
      <c r="AY50" s="53" t="str">
        <f>IFERROR(HLOOKUP(AX50, 'POINT GRIDS'!$B$4:$AE$5, 2, FALSE),"0")</f>
        <v>0</v>
      </c>
      <c r="AZ50" s="54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  <c r="BA50" s="18"/>
      <c r="BB50" s="27" t="str">
        <f>IFERROR(HLOOKUP(BA50, 'POINT GRIDS'!$B$4:$AE$5, 2, FALSE),"0")</f>
        <v>0</v>
      </c>
      <c r="BC50" s="29" t="str">
        <f>IFERROR(IF(AND(BA$2&gt;=0,BA$2&lt;=4),VLOOKUP(BA50,'POINT GRIDS'!$A$11:$F$16,2,FALSE),IF(AND(BA$2&gt;=5,BA$2&lt;=15),VLOOKUP(BA50,'POINT GRIDS'!$A$11:$F$16,3,FALSE),IF(AND(BA$2&gt;=16,BA$2&lt;=24),VLOOKUP(BA50,'POINT GRIDS'!$A$11:$F$16,4,FALSE),IF(AND(BA$2&gt;=25,BA$2&lt;=40),VLOOKUP(BA50,'POINT GRIDS'!$A$11:$F$16,5,FALSE),IF(AND(BA$2&gt;=41,BA$2&lt;=99),VLOOKUP(BA50,'POINT GRIDS'!$A$11:$F$16,6,FALSE)))))),"0")</f>
        <v>0</v>
      </c>
    </row>
    <row r="51" spans="1:55" ht="18" customHeight="1" x14ac:dyDescent="0.25">
      <c r="A51" s="21">
        <v>48</v>
      </c>
      <c r="B51" s="10" t="s">
        <v>240</v>
      </c>
      <c r="C51" s="10" t="s">
        <v>151</v>
      </c>
      <c r="D51" s="10" t="s">
        <v>72</v>
      </c>
      <c r="E51" s="36">
        <f>SUM(I51,L51,O51,R51,U51,X51,AA51,AD51,AG51,AJ51,AM51,AV51,AP51,AS51,AY51,BB51)</f>
        <v>0</v>
      </c>
      <c r="F51" s="37">
        <f>SUM(BC51,AZ51,AW51,AT51,AQ51,AW51,AN51,AK51,AH51,AE51,AB51,Y51,V51,S51,P51,M51,J51,G51)</f>
        <v>0</v>
      </c>
      <c r="G51" s="13">
        <v>0</v>
      </c>
      <c r="H51" s="46"/>
      <c r="I51" s="47" t="str">
        <f>IFERROR(HLOOKUP(H51, 'POINT GRIDS'!$B$4:$AE$5, 2, FALSE),"0")</f>
        <v>0</v>
      </c>
      <c r="J51" s="48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6"/>
      <c r="AS51" s="23" t="str">
        <f>IFERROR(HLOOKUP(AR51, 'POINT GRIDS'!$B$4:$AE$5, 2, FALSE),"0")</f>
        <v>0</v>
      </c>
      <c r="AT51" s="25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8"/>
      <c r="AV51" s="27" t="str">
        <f>IFERROR(HLOOKUP(AU51, 'POINT GRIDS'!$B$4:$AE$5, 2, FALSE),"0")</f>
        <v>0</v>
      </c>
      <c r="AW51" s="29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52"/>
      <c r="AY51" s="53" t="str">
        <f>IFERROR(HLOOKUP(AX51, 'POINT GRIDS'!$B$4:$AE$5, 2, FALSE),"0")</f>
        <v>0</v>
      </c>
      <c r="AZ51" s="54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  <c r="BA51" s="18"/>
      <c r="BB51" s="27" t="str">
        <f>IFERROR(HLOOKUP(BA51, 'POINT GRIDS'!$B$4:$AE$5, 2, FALSE),"0")</f>
        <v>0</v>
      </c>
      <c r="BC51" s="29" t="str">
        <f>IFERROR(IF(AND(BA$2&gt;=0,BA$2&lt;=4),VLOOKUP(BA51,'POINT GRIDS'!$A$11:$F$16,2,FALSE),IF(AND(BA$2&gt;=5,BA$2&lt;=15),VLOOKUP(BA51,'POINT GRIDS'!$A$11:$F$16,3,FALSE),IF(AND(BA$2&gt;=16,BA$2&lt;=24),VLOOKUP(BA51,'POINT GRIDS'!$A$11:$F$16,4,FALSE),IF(AND(BA$2&gt;=25,BA$2&lt;=40),VLOOKUP(BA51,'POINT GRIDS'!$A$11:$F$16,5,FALSE),IF(AND(BA$2&gt;=41,BA$2&lt;=99),VLOOKUP(BA51,'POINT GRIDS'!$A$11:$F$16,6,FALSE)))))),"0")</f>
        <v>0</v>
      </c>
    </row>
    <row r="52" spans="1:55" ht="18" customHeight="1" x14ac:dyDescent="0.25">
      <c r="A52" s="21">
        <v>49</v>
      </c>
      <c r="B52" s="10" t="s">
        <v>646</v>
      </c>
      <c r="C52" s="10" t="s">
        <v>46</v>
      </c>
      <c r="D52" s="10" t="s">
        <v>36</v>
      </c>
      <c r="E52" s="36">
        <f>SUM(I52,L52,O52,R52,U52,X52,AA52,AD52,AG52,AJ52,AM52,AV52,AP52,AS52,AY52,BB52)</f>
        <v>0</v>
      </c>
      <c r="F52" s="37">
        <f>SUM(BC52,AZ52,AW52,AT52,AQ52,AW52,AN52,AK52,AH52,AE52,AB52,Y52,V52,S52,P52,M52,J52,G52)</f>
        <v>0</v>
      </c>
      <c r="G52" s="13">
        <v>0</v>
      </c>
      <c r="H52" s="46"/>
      <c r="I52" s="47" t="str">
        <f>IFERROR(HLOOKUP(H52, 'POINT GRIDS'!$B$4:$AE$5, 2, FALSE),"0")</f>
        <v>0</v>
      </c>
      <c r="J52" s="48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/>
      <c r="U52" s="23" t="str">
        <f>IFERROR(HLOOKUP(T52, 'POINT GRIDS'!$B$4:$AE$5, 2, FALSE),"0")</f>
        <v>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/>
      <c r="AG52" s="23" t="str">
        <f>IFERROR(HLOOKUP(AF52, 'POINT GRIDS'!$B$4:$AE$5, 2, FALSE),"0")</f>
        <v>0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6"/>
      <c r="AS52" s="23" t="str">
        <f>IFERROR(HLOOKUP(AR52, 'POINT GRIDS'!$B$4:$AE$5, 2, FALSE),"0")</f>
        <v>0</v>
      </c>
      <c r="AT52" s="25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8"/>
      <c r="AV52" s="27" t="str">
        <f>IFERROR(HLOOKUP(AU52, 'POINT GRIDS'!$B$4:$AE$5, 2, FALSE),"0")</f>
        <v>0</v>
      </c>
      <c r="AW52" s="29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52"/>
      <c r="AY52" s="53" t="str">
        <f>IFERROR(HLOOKUP(AX52, 'POINT GRIDS'!$B$4:$AE$5, 2, FALSE),"0")</f>
        <v>0</v>
      </c>
      <c r="AZ52" s="54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  <c r="BA52" s="18"/>
      <c r="BB52" s="27" t="str">
        <f>IFERROR(HLOOKUP(BA52, 'POINT GRIDS'!$B$4:$AE$5, 2, FALSE),"0")</f>
        <v>0</v>
      </c>
      <c r="BC52" s="29" t="str">
        <f>IFERROR(IF(AND(BA$2&gt;=0,BA$2&lt;=4),VLOOKUP(BA52,'POINT GRIDS'!$A$11:$F$16,2,FALSE),IF(AND(BA$2&gt;=5,BA$2&lt;=15),VLOOKUP(BA52,'POINT GRIDS'!$A$11:$F$16,3,FALSE),IF(AND(BA$2&gt;=16,BA$2&lt;=24),VLOOKUP(BA52,'POINT GRIDS'!$A$11:$F$16,4,FALSE),IF(AND(BA$2&gt;=25,BA$2&lt;=40),VLOOKUP(BA52,'POINT GRIDS'!$A$11:$F$16,5,FALSE),IF(AND(BA$2&gt;=41,BA$2&lt;=99),VLOOKUP(BA52,'POINT GRIDS'!$A$11:$F$16,6,FALSE)))))),"0")</f>
        <v>0</v>
      </c>
    </row>
    <row r="53" spans="1:55" ht="18" customHeight="1" x14ac:dyDescent="0.25">
      <c r="A53" s="21">
        <v>50</v>
      </c>
      <c r="B53" s="10" t="s">
        <v>244</v>
      </c>
      <c r="C53" s="10" t="s">
        <v>157</v>
      </c>
      <c r="D53" s="10" t="s">
        <v>39</v>
      </c>
      <c r="E53" s="36">
        <f>SUM(I53,L53,O53,R53,U53,X53,AA53,AD53,AG53,AJ53,AM53,AV53,AP53,AS53,AY53,BB53)</f>
        <v>0</v>
      </c>
      <c r="F53" s="37">
        <f>SUM(BC53,AZ53,AW53,AT53,AQ53,AW53,AN53,AK53,AH53,AE53,AB53,Y53,V53,S53,P53,M53,J53,G53)</f>
        <v>0</v>
      </c>
      <c r="G53" s="13">
        <v>0</v>
      </c>
      <c r="H53" s="46"/>
      <c r="I53" s="47" t="str">
        <f>IFERROR(HLOOKUP(H53, 'POINT GRIDS'!$B$4:$AE$5, 2, FALSE),"0")</f>
        <v>0</v>
      </c>
      <c r="J53" s="48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/>
      <c r="U53" s="23" t="str">
        <f>IFERROR(HLOOKUP(T53, 'POINT GRIDS'!$B$4:$AE$5, 2, FALSE),"0")</f>
        <v>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/>
      <c r="AP53" s="27" t="str">
        <f>IFERROR(HLOOKUP(AO53, 'POINT GRIDS'!$B$4:$AE$5, 2, FALSE),"0")</f>
        <v>0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6"/>
      <c r="AS53" s="23" t="str">
        <f>IFERROR(HLOOKUP(AR53, 'POINT GRIDS'!$B$4:$AE$5, 2, FALSE),"0")</f>
        <v>0</v>
      </c>
      <c r="AT53" s="25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8"/>
      <c r="AV53" s="27" t="str">
        <f>IFERROR(HLOOKUP(AU53, 'POINT GRIDS'!$B$4:$AE$5, 2, FALSE),"0")</f>
        <v>0</v>
      </c>
      <c r="AW53" s="29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52"/>
      <c r="AY53" s="53" t="str">
        <f>IFERROR(HLOOKUP(AX53, 'POINT GRIDS'!$B$4:$AE$5, 2, FALSE),"0")</f>
        <v>0</v>
      </c>
      <c r="AZ53" s="54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  <c r="BA53" s="18"/>
      <c r="BB53" s="27" t="str">
        <f>IFERROR(HLOOKUP(BA53, 'POINT GRIDS'!$B$4:$AE$5, 2, FALSE),"0")</f>
        <v>0</v>
      </c>
      <c r="BC53" s="29" t="str">
        <f>IFERROR(IF(AND(BA$2&gt;=0,BA$2&lt;=4),VLOOKUP(BA53,'POINT GRIDS'!$A$11:$F$16,2,FALSE),IF(AND(BA$2&gt;=5,BA$2&lt;=15),VLOOKUP(BA53,'POINT GRIDS'!$A$11:$F$16,3,FALSE),IF(AND(BA$2&gt;=16,BA$2&lt;=24),VLOOKUP(BA53,'POINT GRIDS'!$A$11:$F$16,4,FALSE),IF(AND(BA$2&gt;=25,BA$2&lt;=40),VLOOKUP(BA53,'POINT GRIDS'!$A$11:$F$16,5,FALSE),IF(AND(BA$2&gt;=41,BA$2&lt;=99),VLOOKUP(BA53,'POINT GRIDS'!$A$11:$F$16,6,FALSE)))))),"0")</f>
        <v>0</v>
      </c>
    </row>
    <row r="54" spans="1:55" ht="18" customHeight="1" x14ac:dyDescent="0.25">
      <c r="A54" s="21">
        <v>51</v>
      </c>
      <c r="B54" s="10" t="s">
        <v>647</v>
      </c>
      <c r="C54" s="10" t="s">
        <v>648</v>
      </c>
      <c r="D54" s="10" t="s">
        <v>45</v>
      </c>
      <c r="E54" s="36">
        <f>SUM(I54,L54,O54,R54,U54,X54,AA54,AD54,AG54,AJ54,AM54,AV54,AP54,AS54,AY54,BB54)</f>
        <v>0</v>
      </c>
      <c r="F54" s="37">
        <f>SUM(BC54,AZ54,AW54,AT54,AQ54,AW54,AN54,AK54,AH54,AE54,AB54,Y54,V54,S54,P54,M54,J54,G54)</f>
        <v>0</v>
      </c>
      <c r="G54" s="13">
        <v>0</v>
      </c>
      <c r="H54" s="46"/>
      <c r="I54" s="47" t="str">
        <f>IFERROR(HLOOKUP(H54, 'POINT GRIDS'!$B$4:$AE$5, 2, FALSE),"0")</f>
        <v>0</v>
      </c>
      <c r="J54" s="48" t="str">
        <f>IFERROR(IF(AND(H$2&gt;=0,H$2&lt;=4),VLOOKUP(H54,'POINT GRIDS'!$A$11:$F$16,2,FALSE),IF(AND(H$2&gt;=5,H$2&lt;=15),VLOOKUP(H54,'POINT GRIDS'!$A$11:$F$16,3,FALSE),IF(AND(H$2&gt;=16,H$2&lt;=24),VLOOKUP(H54,'POINT GRIDS'!$A$11:$F$16,4,FALSE),IF(AND(H$2&gt;=25,H$2&lt;=40),VLOOKUP(H54,'POINT GRIDS'!$A$11:$F$16,5,FALSE),IF(AND(H$2&gt;=41,H$2&lt;=99),VLOOKUP(H54,'POINT GRIDS'!$A$11:$F$16,6,FALSE)))))),"0")</f>
        <v>0</v>
      </c>
      <c r="K54" s="18"/>
      <c r="L54" s="27" t="str">
        <f>IFERROR(HLOOKUP(K54, 'POINT GRIDS'!$B$4:$AE$5, 2, FALSE),"0")</f>
        <v>0</v>
      </c>
      <c r="M54" s="29" t="str">
        <f>IFERROR(IF(AND(K$2&gt;=0,K$2&lt;=4),VLOOKUP(K54,'POINT GRIDS'!$A$11:$F$16,2,FALSE),IF(AND(K$2&gt;=5,K$2&lt;=15),VLOOKUP(K54,'POINT GRIDS'!$A$11:$F$16,3,FALSE),IF(AND(K$2&gt;=16,K$2&lt;=24),VLOOKUP(K54,'POINT GRIDS'!$A$11:$F$16,4,FALSE),IF(AND(K$2&gt;=25,K$2&lt;=40),VLOOKUP(K54,'POINT GRIDS'!$A$11:$F$16,5,FALSE),IF(AND(K$2&gt;=41,K$2&lt;=99),VLOOKUP(K54,'POINT GRIDS'!$A$11:$F$16,6,FALSE)))))),"0")</f>
        <v>0</v>
      </c>
      <c r="N54" s="16"/>
      <c r="O54" s="23" t="str">
        <f>IFERROR(HLOOKUP(N54, 'POINT GRIDS'!$B$4:$AE$5, 2, FALSE),"0")</f>
        <v>0</v>
      </c>
      <c r="P54" s="25" t="str">
        <f>IFERROR(IF(AND(N$2&gt;=0,N$2&lt;=4),VLOOKUP(N54,'POINT GRIDS'!$A$11:$F$16,2,FALSE),IF(AND(N$2&gt;=5,N$2&lt;=15),VLOOKUP(N54,'POINT GRIDS'!$A$11:$F$16,3,FALSE),IF(AND(N$2&gt;=16,N$2&lt;=24),VLOOKUP(N54,'POINT GRIDS'!$A$11:$F$16,4,FALSE),IF(AND(N$2&gt;=25,N$2&lt;=40),VLOOKUP(N54,'POINT GRIDS'!$A$11:$F$16,5,FALSE),IF(AND(N$2&gt;=41,N$2&lt;=99),VLOOKUP(N54,'POINT GRIDS'!$A$11:$F$16,6,FALSE)))))),"0")</f>
        <v>0</v>
      </c>
      <c r="Q54" s="18"/>
      <c r="R54" s="27" t="str">
        <f>IFERROR(HLOOKUP(Q54, 'POINT GRIDS'!$B$4:$AE$5, 2, FALSE),"0")</f>
        <v>0</v>
      </c>
      <c r="S54" s="29" t="str">
        <f>IFERROR(IF(AND(Q$2&gt;=0,Q$2&lt;=4),VLOOKUP(Q54,'POINT GRIDS'!$A$11:$F$16,2,FALSE),IF(AND(Q$2&gt;=5,Q$2&lt;=15),VLOOKUP(Q54,'POINT GRIDS'!$A$11:$F$16,3,FALSE),IF(AND(Q$2&gt;=16,Q$2&lt;=24),VLOOKUP(Q54,'POINT GRIDS'!$A$11:$F$16,4,FALSE),IF(AND(Q$2&gt;=25,Q$2&lt;=40),VLOOKUP(Q54,'POINT GRIDS'!$A$11:$F$16,5,FALSE),IF(AND(Q$2&gt;=41,Q$2&lt;=99),VLOOKUP(Q54,'POINT GRIDS'!$A$11:$F$16,6,FALSE)))))),"0")</f>
        <v>0</v>
      </c>
      <c r="T54" s="16"/>
      <c r="U54" s="23" t="str">
        <f>IFERROR(HLOOKUP(T54, 'POINT GRIDS'!$B$4:$AE$5, 2, FALSE),"0")</f>
        <v>0</v>
      </c>
      <c r="V54" s="25" t="str">
        <f>IFERROR(IF(AND(T$2&gt;=0,T$2&lt;=4),VLOOKUP(T54,'POINT GRIDS'!$A$11:$F$16,2,FALSE),IF(AND(T$2&gt;=5,T$2&lt;=15),VLOOKUP(T54,'POINT GRIDS'!$A$11:$F$16,3,FALSE),IF(AND(T$2&gt;=16,T$2&lt;=24),VLOOKUP(T54,'POINT GRIDS'!$A$11:$F$16,4,FALSE),IF(AND(T$2&gt;=25,T$2&lt;=40),VLOOKUP(T54,'POINT GRIDS'!$A$11:$F$16,5,FALSE),IF(AND(T$2&gt;=41,T$2&lt;=99),VLOOKUP(T54,'POINT GRIDS'!$A$11:$F$16,6,FALSE)))))),"0")</f>
        <v>0</v>
      </c>
      <c r="W54" s="18"/>
      <c r="X54" s="27" t="str">
        <f>IFERROR(HLOOKUP(W54, 'POINT GRIDS'!$B$4:$AE$5, 2, FALSE),"0")</f>
        <v>0</v>
      </c>
      <c r="Y54" s="29" t="str">
        <f>IFERROR(IF(AND(W$2&gt;=0,W$2&lt;=4),VLOOKUP(W54,'POINT GRIDS'!$A$11:$F$16,2,FALSE),IF(AND(W$2&gt;=5,W$2&lt;=15),VLOOKUP(W54,'POINT GRIDS'!$A$11:$F$16,3,FALSE),IF(AND(W$2&gt;=16,W$2&lt;=24),VLOOKUP(W54,'POINT GRIDS'!$A$11:$F$16,4,FALSE),IF(AND(W$2&gt;=25,W$2&lt;=40),VLOOKUP(W54,'POINT GRIDS'!$A$11:$F$16,5,FALSE),IF(AND(W$2&gt;=41,W$2&lt;=99),VLOOKUP(W54,'POINT GRIDS'!$A$11:$F$16,6,FALSE)))))),"0")</f>
        <v>0</v>
      </c>
      <c r="Z54" s="16"/>
      <c r="AA54" s="23" t="str">
        <f>IFERROR(HLOOKUP(Z54, 'POINT GRIDS'!$B$4:$AE$5, 2, FALSE),"0")</f>
        <v>0</v>
      </c>
      <c r="AB54" s="25" t="str">
        <f>IFERROR(IF(AND(Z$2&gt;=0,Z$2&lt;=4),VLOOKUP(Z54,'POINT GRIDS'!$A$11:$F$16,2,FALSE),IF(AND(Z$2&gt;=5,Z$2&lt;=15),VLOOKUP(Z54,'POINT GRIDS'!$A$11:$F$16,3,FALSE),IF(AND(Z$2&gt;=16,Z$2&lt;=24),VLOOKUP(Z54,'POINT GRIDS'!$A$11:$F$16,4,FALSE),IF(AND(Z$2&gt;=25,Z$2&lt;=40),VLOOKUP(Z54,'POINT GRIDS'!$A$11:$F$16,5,FALSE),IF(AND(Z$2&gt;=41,Z$2&lt;=99),VLOOKUP(Z54,'POINT GRIDS'!$A$11:$F$16,6,FALSE)))))),"0")</f>
        <v>0</v>
      </c>
      <c r="AC54" s="18"/>
      <c r="AD54" s="27" t="str">
        <f>IFERROR(HLOOKUP(AC54, 'POINT GRIDS'!$B$4:$AE$5, 2, FALSE),"0")</f>
        <v>0</v>
      </c>
      <c r="AE54" s="29" t="str">
        <f>IFERROR(IF(AND(AC$2&gt;=0,AC$2&lt;=4),VLOOKUP(AC54,'POINT GRIDS'!$A$11:$F$16,2,FALSE),IF(AND(AC$2&gt;=5,AC$2&lt;=15),VLOOKUP(AC54,'POINT GRIDS'!$A$11:$F$16,3,FALSE),IF(AND(AC$2&gt;=16,AC$2&lt;=24),VLOOKUP(AC54,'POINT GRIDS'!$A$11:$F$16,4,FALSE),IF(AND(AC$2&gt;=25,AC$2&lt;=40),VLOOKUP(AC54,'POINT GRIDS'!$A$11:$F$16,5,FALSE),IF(AND(AC$2&gt;=41,AC$2&lt;=99),VLOOKUP(AC54,'POINT GRIDS'!$A$11:$F$16,6,FALSE)))))),"0")</f>
        <v>0</v>
      </c>
      <c r="AF54" s="16"/>
      <c r="AG54" s="23" t="str">
        <f>IFERROR(HLOOKUP(AF54, 'POINT GRIDS'!$B$4:$AE$5, 2, FALSE),"0")</f>
        <v>0</v>
      </c>
      <c r="AH54" s="25" t="str">
        <f>IFERROR(IF(AND(AF$2&gt;=0,AF$2&lt;=4),VLOOKUP(AF54,'POINT GRIDS'!$A$11:$F$16,2,FALSE),IF(AND(AF$2&gt;=5,AF$2&lt;=15),VLOOKUP(AF54,'POINT GRIDS'!$A$11:$F$16,3,FALSE),IF(AND(AF$2&gt;=16,AF$2&lt;=24),VLOOKUP(AF54,'POINT GRIDS'!$A$11:$F$16,4,FALSE),IF(AND(AF$2&gt;=25,AF$2&lt;=40),VLOOKUP(AF54,'POINT GRIDS'!$A$11:$F$16,5,FALSE),IF(AND(AF$2&gt;=41,AF$2&lt;=99),VLOOKUP(AF54,'POINT GRIDS'!$A$11:$F$16,6,FALSE)))))),"0")</f>
        <v>0</v>
      </c>
      <c r="AI54" s="18"/>
      <c r="AJ54" s="27" t="str">
        <f>IFERROR(HLOOKUP(AI54, 'POINT GRIDS'!$B$4:$AE$5, 2, FALSE),"0")</f>
        <v>0</v>
      </c>
      <c r="AK54" s="29" t="str">
        <f>IFERROR(IF(AND(AI$2&gt;=0,AI$2&lt;=4),VLOOKUP(AI54,'POINT GRIDS'!$A$11:$F$16,2,FALSE),IF(AND(AI$2&gt;=5,AI$2&lt;=15),VLOOKUP(AI54,'POINT GRIDS'!$A$11:$F$16,3,FALSE),IF(AND(AI$2&gt;=16,AI$2&lt;=24),VLOOKUP(AI54,'POINT GRIDS'!$A$11:$F$16,4,FALSE),IF(AND(AI$2&gt;=25,AI$2&lt;=40),VLOOKUP(AI54,'POINT GRIDS'!$A$11:$F$16,5,FALSE),IF(AND(AI$2&gt;=41,AI$2&lt;=99),VLOOKUP(AI54,'POINT GRIDS'!$A$11:$F$16,6,FALSE)))))),"0")</f>
        <v>0</v>
      </c>
      <c r="AL54" s="16"/>
      <c r="AM54" s="23" t="str">
        <f>IFERROR(HLOOKUP(AL54, 'POINT GRIDS'!$B$4:$AE$5, 2, FALSE),"0")</f>
        <v>0</v>
      </c>
      <c r="AN54" s="25" t="str">
        <f>IFERROR(IF(AND(AL$2&gt;=0,AL$2&lt;=4),VLOOKUP(AL54,'POINT GRIDS'!$A$11:$F$16,2,FALSE),IF(AND(AL$2&gt;=5,AL$2&lt;=15),VLOOKUP(AL54,'POINT GRIDS'!$A$11:$F$16,3,FALSE),IF(AND(AL$2&gt;=16,AL$2&lt;=24),VLOOKUP(AL54,'POINT GRIDS'!$A$11:$F$16,4,FALSE),IF(AND(AL$2&gt;=25,AL$2&lt;=40),VLOOKUP(AL54,'POINT GRIDS'!$A$11:$F$16,5,FALSE),IF(AND(AL$2&gt;=41,AL$2&lt;=99),VLOOKUP(AL54,'POINT GRIDS'!$A$11:$F$16,6,FALSE)))))),"0")</f>
        <v>0</v>
      </c>
      <c r="AO54" s="18"/>
      <c r="AP54" s="27" t="str">
        <f>IFERROR(HLOOKUP(AO54, 'POINT GRIDS'!$B$4:$AE$5, 2, FALSE),"0")</f>
        <v>0</v>
      </c>
      <c r="AQ54" s="29" t="str">
        <f>IFERROR(IF(AND(AO$2&gt;=0,AO$2&lt;=4),VLOOKUP(AO54,'POINT GRIDS'!$A$11:$F$16,2,FALSE),IF(AND(AO$2&gt;=5,AO$2&lt;=15),VLOOKUP(AO54,'POINT GRIDS'!$A$11:$F$16,3,FALSE),IF(AND(AO$2&gt;=16,AO$2&lt;=24),VLOOKUP(AO54,'POINT GRIDS'!$A$11:$F$16,4,FALSE),IF(AND(AO$2&gt;=25,AO$2&lt;=40),VLOOKUP(AO54,'POINT GRIDS'!$A$11:$F$16,5,FALSE),IF(AND(AO$2&gt;=41,AO$2&lt;=99),VLOOKUP(AO54,'POINT GRIDS'!$A$11:$F$16,6,FALSE)))))),"0")</f>
        <v>0</v>
      </c>
      <c r="AR54" s="16"/>
      <c r="AS54" s="23" t="str">
        <f>IFERROR(HLOOKUP(AR54, 'POINT GRIDS'!$B$4:$AE$5, 2, FALSE),"0")</f>
        <v>0</v>
      </c>
      <c r="AT54" s="25" t="str">
        <f>IFERROR(IF(AND(AR$2&gt;=0,AR$2&lt;=4),VLOOKUP(AR54,'POINT GRIDS'!$A$11:$F$16,2,FALSE),IF(AND(AR$2&gt;=5,AR$2&lt;=15),VLOOKUP(AR54,'POINT GRIDS'!$A$11:$F$16,3,FALSE),IF(AND(AR$2&gt;=16,AR$2&lt;=24),VLOOKUP(AR54,'POINT GRIDS'!$A$11:$F$16,4,FALSE),IF(AND(AR$2&gt;=25,AR$2&lt;=40),VLOOKUP(AR54,'POINT GRIDS'!$A$11:$F$16,5,FALSE),IF(AND(AR$2&gt;=41,AR$2&lt;=99),VLOOKUP(AR54,'POINT GRIDS'!$A$11:$F$16,6,FALSE)))))),"0")</f>
        <v>0</v>
      </c>
      <c r="AU54" s="18"/>
      <c r="AV54" s="27" t="str">
        <f>IFERROR(HLOOKUP(AU54, 'POINT GRIDS'!$B$4:$AE$5, 2, FALSE),"0")</f>
        <v>0</v>
      </c>
      <c r="AW54" s="29" t="str">
        <f>IFERROR(IF(AND(AU$2&gt;=0,AU$2&lt;=4),VLOOKUP(AU54,'POINT GRIDS'!$A$11:$F$16,2,FALSE),IF(AND(AU$2&gt;=5,AU$2&lt;=15),VLOOKUP(AU54,'POINT GRIDS'!$A$11:$F$16,3,FALSE),IF(AND(AU$2&gt;=16,AU$2&lt;=24),VLOOKUP(AU54,'POINT GRIDS'!$A$11:$F$16,4,FALSE),IF(AND(AU$2&gt;=25,AU$2&lt;=40),VLOOKUP(AU54,'POINT GRIDS'!$A$11:$F$16,5,FALSE),IF(AND(AU$2&gt;=41,AU$2&lt;=99),VLOOKUP(AU54,'POINT GRIDS'!$A$11:$F$16,6,FALSE)))))),"0")</f>
        <v>0</v>
      </c>
      <c r="AX54" s="52"/>
      <c r="AY54" s="53" t="str">
        <f>IFERROR(HLOOKUP(AX54, 'POINT GRIDS'!$B$4:$AE$5, 2, FALSE),"0")</f>
        <v>0</v>
      </c>
      <c r="AZ54" s="54" t="str">
        <f>IFERROR(IF(AND(AX$2&gt;=0,AX$2&lt;=4),VLOOKUP(AX54,'POINT GRIDS'!$A$11:$F$16,2,FALSE),IF(AND(AX$2&gt;=5,AX$2&lt;=15),VLOOKUP(AX54,'POINT GRIDS'!$A$11:$F$16,3,FALSE),IF(AND(AX$2&gt;=16,AX$2&lt;=24),VLOOKUP(AX54,'POINT GRIDS'!$A$11:$F$16,4,FALSE),IF(AND(AX$2&gt;=25,AX$2&lt;=40),VLOOKUP(AX54,'POINT GRIDS'!$A$11:$F$16,5,FALSE),IF(AND(AX$2&gt;=41,AX$2&lt;=99),VLOOKUP(AX54,'POINT GRIDS'!$A$11:$F$16,6,FALSE)))))),"0")</f>
        <v>0</v>
      </c>
      <c r="BA54" s="18"/>
      <c r="BB54" s="27" t="str">
        <f>IFERROR(HLOOKUP(BA54, 'POINT GRIDS'!$B$4:$AE$5, 2, FALSE),"0")</f>
        <v>0</v>
      </c>
      <c r="BC54" s="29" t="str">
        <f>IFERROR(IF(AND(BA$2&gt;=0,BA$2&lt;=4),VLOOKUP(BA54,'POINT GRIDS'!$A$11:$F$16,2,FALSE),IF(AND(BA$2&gt;=5,BA$2&lt;=15),VLOOKUP(BA54,'POINT GRIDS'!$A$11:$F$16,3,FALSE),IF(AND(BA$2&gt;=16,BA$2&lt;=24),VLOOKUP(BA54,'POINT GRIDS'!$A$11:$F$16,4,FALSE),IF(AND(BA$2&gt;=25,BA$2&lt;=40),VLOOKUP(BA54,'POINT GRIDS'!$A$11:$F$16,5,FALSE),IF(AND(BA$2&gt;=41,BA$2&lt;=99),VLOOKUP(BA54,'POINT GRIDS'!$A$11:$F$16,6,FALSE)))))),"0")</f>
        <v>0</v>
      </c>
    </row>
    <row r="55" spans="1:55" ht="18" customHeight="1" x14ac:dyDescent="0.25">
      <c r="A55" s="21">
        <v>52</v>
      </c>
      <c r="B55" s="10" t="s">
        <v>605</v>
      </c>
      <c r="C55" s="10" t="s">
        <v>48</v>
      </c>
      <c r="D55" s="10" t="s">
        <v>45</v>
      </c>
      <c r="E55" s="36">
        <f>SUM(I55,L55,O55,R55,U55,X55,AA55,AD55,AG55,AJ55,AM55,AV55,AP55,AS55,AY55,BB55)</f>
        <v>0</v>
      </c>
      <c r="F55" s="37">
        <f>SUM(BC55,AZ55,AW55,AT55,AQ55,AW55,AN55,AK55,AH55,AE55,AB55,Y55,V55,S55,P55,M55,J55,G55)</f>
        <v>0</v>
      </c>
      <c r="G55" s="13">
        <v>0</v>
      </c>
      <c r="H55" s="46"/>
      <c r="I55" s="47" t="str">
        <f>IFERROR(HLOOKUP(H55, 'POINT GRIDS'!$B$4:$AE$5, 2, FALSE),"0")</f>
        <v>0</v>
      </c>
      <c r="J55" s="48" t="str">
        <f>IFERROR(IF(AND(H$2&gt;=0,H$2&lt;=4),VLOOKUP(H55,'POINT GRIDS'!$A$11:$F$16,2,FALSE),IF(AND(H$2&gt;=5,H$2&lt;=15),VLOOKUP(H55,'POINT GRIDS'!$A$11:$F$16,3,FALSE),IF(AND(H$2&gt;=16,H$2&lt;=24),VLOOKUP(H55,'POINT GRIDS'!$A$11:$F$16,4,FALSE),IF(AND(H$2&gt;=25,H$2&lt;=40),VLOOKUP(H55,'POINT GRIDS'!$A$11:$F$16,5,FALSE),IF(AND(H$2&gt;=41,H$2&lt;=99),VLOOKUP(H55,'POINT GRIDS'!$A$11:$F$16,6,FALSE)))))),"0")</f>
        <v>0</v>
      </c>
      <c r="K55" s="18"/>
      <c r="L55" s="27" t="str">
        <f>IFERROR(HLOOKUP(K55, 'POINT GRIDS'!$B$4:$AE$5, 2, FALSE),"0")</f>
        <v>0</v>
      </c>
      <c r="M55" s="29" t="str">
        <f>IFERROR(IF(AND(K$2&gt;=0,K$2&lt;=4),VLOOKUP(K55,'POINT GRIDS'!$A$11:$F$16,2,FALSE),IF(AND(K$2&gt;=5,K$2&lt;=15),VLOOKUP(K55,'POINT GRIDS'!$A$11:$F$16,3,FALSE),IF(AND(K$2&gt;=16,K$2&lt;=24),VLOOKUP(K55,'POINT GRIDS'!$A$11:$F$16,4,FALSE),IF(AND(K$2&gt;=25,K$2&lt;=40),VLOOKUP(K55,'POINT GRIDS'!$A$11:$F$16,5,FALSE),IF(AND(K$2&gt;=41,K$2&lt;=99),VLOOKUP(K55,'POINT GRIDS'!$A$11:$F$16,6,FALSE)))))),"0")</f>
        <v>0</v>
      </c>
      <c r="N55" s="16"/>
      <c r="O55" s="23" t="str">
        <f>IFERROR(HLOOKUP(N55, 'POINT GRIDS'!$B$4:$AE$5, 2, FALSE),"0")</f>
        <v>0</v>
      </c>
      <c r="P55" s="25" t="str">
        <f>IFERROR(IF(AND(N$2&gt;=0,N$2&lt;=4),VLOOKUP(N55,'POINT GRIDS'!$A$11:$F$16,2,FALSE),IF(AND(N$2&gt;=5,N$2&lt;=15),VLOOKUP(N55,'POINT GRIDS'!$A$11:$F$16,3,FALSE),IF(AND(N$2&gt;=16,N$2&lt;=24),VLOOKUP(N55,'POINT GRIDS'!$A$11:$F$16,4,FALSE),IF(AND(N$2&gt;=25,N$2&lt;=40),VLOOKUP(N55,'POINT GRIDS'!$A$11:$F$16,5,FALSE),IF(AND(N$2&gt;=41,N$2&lt;=99),VLOOKUP(N55,'POINT GRIDS'!$A$11:$F$16,6,FALSE)))))),"0")</f>
        <v>0</v>
      </c>
      <c r="Q55" s="18"/>
      <c r="R55" s="27" t="str">
        <f>IFERROR(HLOOKUP(Q55, 'POINT GRIDS'!$B$4:$AE$5, 2, FALSE),"0")</f>
        <v>0</v>
      </c>
      <c r="S55" s="29" t="str">
        <f>IFERROR(IF(AND(Q$2&gt;=0,Q$2&lt;=4),VLOOKUP(Q55,'POINT GRIDS'!$A$11:$F$16,2,FALSE),IF(AND(Q$2&gt;=5,Q$2&lt;=15),VLOOKUP(Q55,'POINT GRIDS'!$A$11:$F$16,3,FALSE),IF(AND(Q$2&gt;=16,Q$2&lt;=24),VLOOKUP(Q55,'POINT GRIDS'!$A$11:$F$16,4,FALSE),IF(AND(Q$2&gt;=25,Q$2&lt;=40),VLOOKUP(Q55,'POINT GRIDS'!$A$11:$F$16,5,FALSE),IF(AND(Q$2&gt;=41,Q$2&lt;=99),VLOOKUP(Q55,'POINT GRIDS'!$A$11:$F$16,6,FALSE)))))),"0")</f>
        <v>0</v>
      </c>
      <c r="T55" s="16"/>
      <c r="U55" s="23" t="str">
        <f>IFERROR(HLOOKUP(T55, 'POINT GRIDS'!$B$4:$AE$5, 2, FALSE),"0")</f>
        <v>0</v>
      </c>
      <c r="V55" s="25" t="str">
        <f>IFERROR(IF(AND(T$2&gt;=0,T$2&lt;=4),VLOOKUP(T55,'POINT GRIDS'!$A$11:$F$16,2,FALSE),IF(AND(T$2&gt;=5,T$2&lt;=15),VLOOKUP(T55,'POINT GRIDS'!$A$11:$F$16,3,FALSE),IF(AND(T$2&gt;=16,T$2&lt;=24),VLOOKUP(T55,'POINT GRIDS'!$A$11:$F$16,4,FALSE),IF(AND(T$2&gt;=25,T$2&lt;=40),VLOOKUP(T55,'POINT GRIDS'!$A$11:$F$16,5,FALSE),IF(AND(T$2&gt;=41,T$2&lt;=99),VLOOKUP(T55,'POINT GRIDS'!$A$11:$F$16,6,FALSE)))))),"0")</f>
        <v>0</v>
      </c>
      <c r="W55" s="18"/>
      <c r="X55" s="27" t="str">
        <f>IFERROR(HLOOKUP(W55, 'POINT GRIDS'!$B$4:$AE$5, 2, FALSE),"0")</f>
        <v>0</v>
      </c>
      <c r="Y55" s="29" t="str">
        <f>IFERROR(IF(AND(W$2&gt;=0,W$2&lt;=4),VLOOKUP(W55,'POINT GRIDS'!$A$11:$F$16,2,FALSE),IF(AND(W$2&gt;=5,W$2&lt;=15),VLOOKUP(W55,'POINT GRIDS'!$A$11:$F$16,3,FALSE),IF(AND(W$2&gt;=16,W$2&lt;=24),VLOOKUP(W55,'POINT GRIDS'!$A$11:$F$16,4,FALSE),IF(AND(W$2&gt;=25,W$2&lt;=40),VLOOKUP(W55,'POINT GRIDS'!$A$11:$F$16,5,FALSE),IF(AND(W$2&gt;=41,W$2&lt;=99),VLOOKUP(W55,'POINT GRIDS'!$A$11:$F$16,6,FALSE)))))),"0")</f>
        <v>0</v>
      </c>
      <c r="Z55" s="16"/>
      <c r="AA55" s="23" t="str">
        <f>IFERROR(HLOOKUP(Z55, 'POINT GRIDS'!$B$4:$AE$5, 2, FALSE),"0")</f>
        <v>0</v>
      </c>
      <c r="AB55" s="25" t="str">
        <f>IFERROR(IF(AND(Z$2&gt;=0,Z$2&lt;=4),VLOOKUP(Z55,'POINT GRIDS'!$A$11:$F$16,2,FALSE),IF(AND(Z$2&gt;=5,Z$2&lt;=15),VLOOKUP(Z55,'POINT GRIDS'!$A$11:$F$16,3,FALSE),IF(AND(Z$2&gt;=16,Z$2&lt;=24),VLOOKUP(Z55,'POINT GRIDS'!$A$11:$F$16,4,FALSE),IF(AND(Z$2&gt;=25,Z$2&lt;=40),VLOOKUP(Z55,'POINT GRIDS'!$A$11:$F$16,5,FALSE),IF(AND(Z$2&gt;=41,Z$2&lt;=99),VLOOKUP(Z55,'POINT GRIDS'!$A$11:$F$16,6,FALSE)))))),"0")</f>
        <v>0</v>
      </c>
      <c r="AC55" s="18"/>
      <c r="AD55" s="27" t="str">
        <f>IFERROR(HLOOKUP(AC55, 'POINT GRIDS'!$B$4:$AE$5, 2, FALSE),"0")</f>
        <v>0</v>
      </c>
      <c r="AE55" s="29" t="str">
        <f>IFERROR(IF(AND(AC$2&gt;=0,AC$2&lt;=4),VLOOKUP(AC55,'POINT GRIDS'!$A$11:$F$16,2,FALSE),IF(AND(AC$2&gt;=5,AC$2&lt;=15),VLOOKUP(AC55,'POINT GRIDS'!$A$11:$F$16,3,FALSE),IF(AND(AC$2&gt;=16,AC$2&lt;=24),VLOOKUP(AC55,'POINT GRIDS'!$A$11:$F$16,4,FALSE),IF(AND(AC$2&gt;=25,AC$2&lt;=40),VLOOKUP(AC55,'POINT GRIDS'!$A$11:$F$16,5,FALSE),IF(AND(AC$2&gt;=41,AC$2&lt;=99),VLOOKUP(AC55,'POINT GRIDS'!$A$11:$F$16,6,FALSE)))))),"0")</f>
        <v>0</v>
      </c>
      <c r="AF55" s="16"/>
      <c r="AG55" s="23" t="str">
        <f>IFERROR(HLOOKUP(AF55, 'POINT GRIDS'!$B$4:$AE$5, 2, FALSE),"0")</f>
        <v>0</v>
      </c>
      <c r="AH55" s="25" t="str">
        <f>IFERROR(IF(AND(AF$2&gt;=0,AF$2&lt;=4),VLOOKUP(AF55,'POINT GRIDS'!$A$11:$F$16,2,FALSE),IF(AND(AF$2&gt;=5,AF$2&lt;=15),VLOOKUP(AF55,'POINT GRIDS'!$A$11:$F$16,3,FALSE),IF(AND(AF$2&gt;=16,AF$2&lt;=24),VLOOKUP(AF55,'POINT GRIDS'!$A$11:$F$16,4,FALSE),IF(AND(AF$2&gt;=25,AF$2&lt;=40),VLOOKUP(AF55,'POINT GRIDS'!$A$11:$F$16,5,FALSE),IF(AND(AF$2&gt;=41,AF$2&lt;=99),VLOOKUP(AF55,'POINT GRIDS'!$A$11:$F$16,6,FALSE)))))),"0")</f>
        <v>0</v>
      </c>
      <c r="AI55" s="18"/>
      <c r="AJ55" s="27" t="str">
        <f>IFERROR(HLOOKUP(AI55, 'POINT GRIDS'!$B$4:$AE$5, 2, FALSE),"0")</f>
        <v>0</v>
      </c>
      <c r="AK55" s="29" t="str">
        <f>IFERROR(IF(AND(AI$2&gt;=0,AI$2&lt;=4),VLOOKUP(AI55,'POINT GRIDS'!$A$11:$F$16,2,FALSE),IF(AND(AI$2&gt;=5,AI$2&lt;=15),VLOOKUP(AI55,'POINT GRIDS'!$A$11:$F$16,3,FALSE),IF(AND(AI$2&gt;=16,AI$2&lt;=24),VLOOKUP(AI55,'POINT GRIDS'!$A$11:$F$16,4,FALSE),IF(AND(AI$2&gt;=25,AI$2&lt;=40),VLOOKUP(AI55,'POINT GRIDS'!$A$11:$F$16,5,FALSE),IF(AND(AI$2&gt;=41,AI$2&lt;=99),VLOOKUP(AI55,'POINT GRIDS'!$A$11:$F$16,6,FALSE)))))),"0")</f>
        <v>0</v>
      </c>
      <c r="AL55" s="16"/>
      <c r="AM55" s="23" t="str">
        <f>IFERROR(HLOOKUP(AL55, 'POINT GRIDS'!$B$4:$AE$5, 2, FALSE),"0")</f>
        <v>0</v>
      </c>
      <c r="AN55" s="25" t="str">
        <f>IFERROR(IF(AND(AL$2&gt;=0,AL$2&lt;=4),VLOOKUP(AL55,'POINT GRIDS'!$A$11:$F$16,2,FALSE),IF(AND(AL$2&gt;=5,AL$2&lt;=15),VLOOKUP(AL55,'POINT GRIDS'!$A$11:$F$16,3,FALSE),IF(AND(AL$2&gt;=16,AL$2&lt;=24),VLOOKUP(AL55,'POINT GRIDS'!$A$11:$F$16,4,FALSE),IF(AND(AL$2&gt;=25,AL$2&lt;=40),VLOOKUP(AL55,'POINT GRIDS'!$A$11:$F$16,5,FALSE),IF(AND(AL$2&gt;=41,AL$2&lt;=99),VLOOKUP(AL55,'POINT GRIDS'!$A$11:$F$16,6,FALSE)))))),"0")</f>
        <v>0</v>
      </c>
      <c r="AO55" s="18"/>
      <c r="AP55" s="27" t="str">
        <f>IFERROR(HLOOKUP(AO55, 'POINT GRIDS'!$B$4:$AE$5, 2, FALSE),"0")</f>
        <v>0</v>
      </c>
      <c r="AQ55" s="29" t="str">
        <f>IFERROR(IF(AND(AO$2&gt;=0,AO$2&lt;=4),VLOOKUP(AO55,'POINT GRIDS'!$A$11:$F$16,2,FALSE),IF(AND(AO$2&gt;=5,AO$2&lt;=15),VLOOKUP(AO55,'POINT GRIDS'!$A$11:$F$16,3,FALSE),IF(AND(AO$2&gt;=16,AO$2&lt;=24),VLOOKUP(AO55,'POINT GRIDS'!$A$11:$F$16,4,FALSE),IF(AND(AO$2&gt;=25,AO$2&lt;=40),VLOOKUP(AO55,'POINT GRIDS'!$A$11:$F$16,5,FALSE),IF(AND(AO$2&gt;=41,AO$2&lt;=99),VLOOKUP(AO55,'POINT GRIDS'!$A$11:$F$16,6,FALSE)))))),"0")</f>
        <v>0</v>
      </c>
      <c r="AR55" s="16"/>
      <c r="AS55" s="23" t="str">
        <f>IFERROR(HLOOKUP(AR55, 'POINT GRIDS'!$B$4:$AE$5, 2, FALSE),"0")</f>
        <v>0</v>
      </c>
      <c r="AT55" s="25" t="str">
        <f>IFERROR(IF(AND(AR$2&gt;=0,AR$2&lt;=4),VLOOKUP(AR55,'POINT GRIDS'!$A$11:$F$16,2,FALSE),IF(AND(AR$2&gt;=5,AR$2&lt;=15),VLOOKUP(AR55,'POINT GRIDS'!$A$11:$F$16,3,FALSE),IF(AND(AR$2&gt;=16,AR$2&lt;=24),VLOOKUP(AR55,'POINT GRIDS'!$A$11:$F$16,4,FALSE),IF(AND(AR$2&gt;=25,AR$2&lt;=40),VLOOKUP(AR55,'POINT GRIDS'!$A$11:$F$16,5,FALSE),IF(AND(AR$2&gt;=41,AR$2&lt;=99),VLOOKUP(AR55,'POINT GRIDS'!$A$11:$F$16,6,FALSE)))))),"0")</f>
        <v>0</v>
      </c>
      <c r="AU55" s="18"/>
      <c r="AV55" s="27" t="str">
        <f>IFERROR(HLOOKUP(AU55, 'POINT GRIDS'!$B$4:$AE$5, 2, FALSE),"0")</f>
        <v>0</v>
      </c>
      <c r="AW55" s="29" t="str">
        <f>IFERROR(IF(AND(AU$2&gt;=0,AU$2&lt;=4),VLOOKUP(AU55,'POINT GRIDS'!$A$11:$F$16,2,FALSE),IF(AND(AU$2&gt;=5,AU$2&lt;=15),VLOOKUP(AU55,'POINT GRIDS'!$A$11:$F$16,3,FALSE),IF(AND(AU$2&gt;=16,AU$2&lt;=24),VLOOKUP(AU55,'POINT GRIDS'!$A$11:$F$16,4,FALSE),IF(AND(AU$2&gt;=25,AU$2&lt;=40),VLOOKUP(AU55,'POINT GRIDS'!$A$11:$F$16,5,FALSE),IF(AND(AU$2&gt;=41,AU$2&lt;=99),VLOOKUP(AU55,'POINT GRIDS'!$A$11:$F$16,6,FALSE)))))),"0")</f>
        <v>0</v>
      </c>
      <c r="AX55" s="52"/>
      <c r="AY55" s="53" t="str">
        <f>IFERROR(HLOOKUP(AX55, 'POINT GRIDS'!$B$4:$AE$5, 2, FALSE),"0")</f>
        <v>0</v>
      </c>
      <c r="AZ55" s="54" t="str">
        <f>IFERROR(IF(AND(AX$2&gt;=0,AX$2&lt;=4),VLOOKUP(AX55,'POINT GRIDS'!$A$11:$F$16,2,FALSE),IF(AND(AX$2&gt;=5,AX$2&lt;=15),VLOOKUP(AX55,'POINT GRIDS'!$A$11:$F$16,3,FALSE),IF(AND(AX$2&gt;=16,AX$2&lt;=24),VLOOKUP(AX55,'POINT GRIDS'!$A$11:$F$16,4,FALSE),IF(AND(AX$2&gt;=25,AX$2&lt;=40),VLOOKUP(AX55,'POINT GRIDS'!$A$11:$F$16,5,FALSE),IF(AND(AX$2&gt;=41,AX$2&lt;=99),VLOOKUP(AX55,'POINT GRIDS'!$A$11:$F$16,6,FALSE)))))),"0")</f>
        <v>0</v>
      </c>
      <c r="BA55" s="18"/>
      <c r="BB55" s="27" t="str">
        <f>IFERROR(HLOOKUP(BA55, 'POINT GRIDS'!$B$4:$AE$5, 2, FALSE),"0")</f>
        <v>0</v>
      </c>
      <c r="BC55" s="29" t="str">
        <f>IFERROR(IF(AND(BA$2&gt;=0,BA$2&lt;=4),VLOOKUP(BA55,'POINT GRIDS'!$A$11:$F$16,2,FALSE),IF(AND(BA$2&gt;=5,BA$2&lt;=15),VLOOKUP(BA55,'POINT GRIDS'!$A$11:$F$16,3,FALSE),IF(AND(BA$2&gt;=16,BA$2&lt;=24),VLOOKUP(BA55,'POINT GRIDS'!$A$11:$F$16,4,FALSE),IF(AND(BA$2&gt;=25,BA$2&lt;=40),VLOOKUP(BA55,'POINT GRIDS'!$A$11:$F$16,5,FALSE),IF(AND(BA$2&gt;=41,BA$2&lt;=99),VLOOKUP(BA55,'POINT GRIDS'!$A$11:$F$16,6,FALSE)))))),"0")</f>
        <v>0</v>
      </c>
    </row>
    <row r="56" spans="1:55" ht="18" customHeight="1" x14ac:dyDescent="0.25">
      <c r="A56" s="21">
        <v>53</v>
      </c>
      <c r="B56" s="10" t="s">
        <v>274</v>
      </c>
      <c r="C56" s="10" t="s">
        <v>48</v>
      </c>
      <c r="D56" s="10" t="s">
        <v>118</v>
      </c>
      <c r="E56" s="36">
        <f>SUM(I56,L56,O56,R56,U56,X56,AA56,AD56,AG56,AJ56,AM56,AV56,AP56,AS56,AY56,BB56)</f>
        <v>0</v>
      </c>
      <c r="F56" s="37">
        <f>SUM(BC56,AZ56,AW56,AT56,AQ56,AW56,AN56,AK56,AH56,AE56,AB56,Y56,V56,S56,P56,M56,J56,G56)</f>
        <v>0</v>
      </c>
      <c r="G56" s="13">
        <v>0</v>
      </c>
      <c r="H56" s="46"/>
      <c r="I56" s="47" t="str">
        <f>IFERROR(HLOOKUP(H56, 'POINT GRIDS'!$B$4:$AE$5, 2, FALSE),"0")</f>
        <v>0</v>
      </c>
      <c r="J56" s="48" t="str">
        <f>IFERROR(IF(AND(H$2&gt;=0,H$2&lt;=4),VLOOKUP(H56,'POINT GRIDS'!$A$11:$F$16,2,FALSE),IF(AND(H$2&gt;=5,H$2&lt;=15),VLOOKUP(H56,'POINT GRIDS'!$A$11:$F$16,3,FALSE),IF(AND(H$2&gt;=16,H$2&lt;=24),VLOOKUP(H56,'POINT GRIDS'!$A$11:$F$16,4,FALSE),IF(AND(H$2&gt;=25,H$2&lt;=40),VLOOKUP(H56,'POINT GRIDS'!$A$11:$F$16,5,FALSE),IF(AND(H$2&gt;=41,H$2&lt;=99),VLOOKUP(H56,'POINT GRIDS'!$A$11:$F$16,6,FALSE)))))),"0")</f>
        <v>0</v>
      </c>
      <c r="K56" s="18"/>
      <c r="L56" s="27" t="str">
        <f>IFERROR(HLOOKUP(K56, 'POINT GRIDS'!$B$4:$AE$5, 2, FALSE),"0")</f>
        <v>0</v>
      </c>
      <c r="M56" s="29" t="str">
        <f>IFERROR(IF(AND(K$2&gt;=0,K$2&lt;=4),VLOOKUP(K56,'POINT GRIDS'!$A$11:$F$16,2,FALSE),IF(AND(K$2&gt;=5,K$2&lt;=15),VLOOKUP(K56,'POINT GRIDS'!$A$11:$F$16,3,FALSE),IF(AND(K$2&gt;=16,K$2&lt;=24),VLOOKUP(K56,'POINT GRIDS'!$A$11:$F$16,4,FALSE),IF(AND(K$2&gt;=25,K$2&lt;=40),VLOOKUP(K56,'POINT GRIDS'!$A$11:$F$16,5,FALSE),IF(AND(K$2&gt;=41,K$2&lt;=99),VLOOKUP(K56,'POINT GRIDS'!$A$11:$F$16,6,FALSE)))))),"0")</f>
        <v>0</v>
      </c>
      <c r="N56" s="16"/>
      <c r="O56" s="23" t="str">
        <f>IFERROR(HLOOKUP(N56, 'POINT GRIDS'!$B$4:$AE$5, 2, FALSE),"0")</f>
        <v>0</v>
      </c>
      <c r="P56" s="25" t="str">
        <f>IFERROR(IF(AND(N$2&gt;=0,N$2&lt;=4),VLOOKUP(N56,'POINT GRIDS'!$A$11:$F$16,2,FALSE),IF(AND(N$2&gt;=5,N$2&lt;=15),VLOOKUP(N56,'POINT GRIDS'!$A$11:$F$16,3,FALSE),IF(AND(N$2&gt;=16,N$2&lt;=24),VLOOKUP(N56,'POINT GRIDS'!$A$11:$F$16,4,FALSE),IF(AND(N$2&gt;=25,N$2&lt;=40),VLOOKUP(N56,'POINT GRIDS'!$A$11:$F$16,5,FALSE),IF(AND(N$2&gt;=41,N$2&lt;=99),VLOOKUP(N56,'POINT GRIDS'!$A$11:$F$16,6,FALSE)))))),"0")</f>
        <v>0</v>
      </c>
      <c r="Q56" s="18"/>
      <c r="R56" s="27" t="str">
        <f>IFERROR(HLOOKUP(Q56, 'POINT GRIDS'!$B$4:$AE$5, 2, FALSE),"0")</f>
        <v>0</v>
      </c>
      <c r="S56" s="29" t="str">
        <f>IFERROR(IF(AND(Q$2&gt;=0,Q$2&lt;=4),VLOOKUP(Q56,'POINT GRIDS'!$A$11:$F$16,2,FALSE),IF(AND(Q$2&gt;=5,Q$2&lt;=15),VLOOKUP(Q56,'POINT GRIDS'!$A$11:$F$16,3,FALSE),IF(AND(Q$2&gt;=16,Q$2&lt;=24),VLOOKUP(Q56,'POINT GRIDS'!$A$11:$F$16,4,FALSE),IF(AND(Q$2&gt;=25,Q$2&lt;=40),VLOOKUP(Q56,'POINT GRIDS'!$A$11:$F$16,5,FALSE),IF(AND(Q$2&gt;=41,Q$2&lt;=99),VLOOKUP(Q56,'POINT GRIDS'!$A$11:$F$16,6,FALSE)))))),"0")</f>
        <v>0</v>
      </c>
      <c r="T56" s="16"/>
      <c r="U56" s="23" t="str">
        <f>IFERROR(HLOOKUP(T56, 'POINT GRIDS'!$B$4:$AE$5, 2, FALSE),"0")</f>
        <v>0</v>
      </c>
      <c r="V56" s="25" t="str">
        <f>IFERROR(IF(AND(T$2&gt;=0,T$2&lt;=4),VLOOKUP(T56,'POINT GRIDS'!$A$11:$F$16,2,FALSE),IF(AND(T$2&gt;=5,T$2&lt;=15),VLOOKUP(T56,'POINT GRIDS'!$A$11:$F$16,3,FALSE),IF(AND(T$2&gt;=16,T$2&lt;=24),VLOOKUP(T56,'POINT GRIDS'!$A$11:$F$16,4,FALSE),IF(AND(T$2&gt;=25,T$2&lt;=40),VLOOKUP(T56,'POINT GRIDS'!$A$11:$F$16,5,FALSE),IF(AND(T$2&gt;=41,T$2&lt;=99),VLOOKUP(T56,'POINT GRIDS'!$A$11:$F$16,6,FALSE)))))),"0")</f>
        <v>0</v>
      </c>
      <c r="W56" s="18"/>
      <c r="X56" s="27" t="str">
        <f>IFERROR(HLOOKUP(W56, 'POINT GRIDS'!$B$4:$AE$5, 2, FALSE),"0")</f>
        <v>0</v>
      </c>
      <c r="Y56" s="29" t="str">
        <f>IFERROR(IF(AND(W$2&gt;=0,W$2&lt;=4),VLOOKUP(W56,'POINT GRIDS'!$A$11:$F$16,2,FALSE),IF(AND(W$2&gt;=5,W$2&lt;=15),VLOOKUP(W56,'POINT GRIDS'!$A$11:$F$16,3,FALSE),IF(AND(W$2&gt;=16,W$2&lt;=24),VLOOKUP(W56,'POINT GRIDS'!$A$11:$F$16,4,FALSE),IF(AND(W$2&gt;=25,W$2&lt;=40),VLOOKUP(W56,'POINT GRIDS'!$A$11:$F$16,5,FALSE),IF(AND(W$2&gt;=41,W$2&lt;=99),VLOOKUP(W56,'POINT GRIDS'!$A$11:$F$16,6,FALSE)))))),"0")</f>
        <v>0</v>
      </c>
      <c r="Z56" s="16"/>
      <c r="AA56" s="23" t="str">
        <f>IFERROR(HLOOKUP(Z56, 'POINT GRIDS'!$B$4:$AE$5, 2, FALSE),"0")</f>
        <v>0</v>
      </c>
      <c r="AB56" s="25" t="str">
        <f>IFERROR(IF(AND(Z$2&gt;=0,Z$2&lt;=4),VLOOKUP(Z56,'POINT GRIDS'!$A$11:$F$16,2,FALSE),IF(AND(Z$2&gt;=5,Z$2&lt;=15),VLOOKUP(Z56,'POINT GRIDS'!$A$11:$F$16,3,FALSE),IF(AND(Z$2&gt;=16,Z$2&lt;=24),VLOOKUP(Z56,'POINT GRIDS'!$A$11:$F$16,4,FALSE),IF(AND(Z$2&gt;=25,Z$2&lt;=40),VLOOKUP(Z56,'POINT GRIDS'!$A$11:$F$16,5,FALSE),IF(AND(Z$2&gt;=41,Z$2&lt;=99),VLOOKUP(Z56,'POINT GRIDS'!$A$11:$F$16,6,FALSE)))))),"0")</f>
        <v>0</v>
      </c>
      <c r="AC56" s="18"/>
      <c r="AD56" s="27" t="str">
        <f>IFERROR(HLOOKUP(AC56, 'POINT GRIDS'!$B$4:$AE$5, 2, FALSE),"0")</f>
        <v>0</v>
      </c>
      <c r="AE56" s="29" t="str">
        <f>IFERROR(IF(AND(AC$2&gt;=0,AC$2&lt;=4),VLOOKUP(AC56,'POINT GRIDS'!$A$11:$F$16,2,FALSE),IF(AND(AC$2&gt;=5,AC$2&lt;=15),VLOOKUP(AC56,'POINT GRIDS'!$A$11:$F$16,3,FALSE),IF(AND(AC$2&gt;=16,AC$2&lt;=24),VLOOKUP(AC56,'POINT GRIDS'!$A$11:$F$16,4,FALSE),IF(AND(AC$2&gt;=25,AC$2&lt;=40),VLOOKUP(AC56,'POINT GRIDS'!$A$11:$F$16,5,FALSE),IF(AND(AC$2&gt;=41,AC$2&lt;=99),VLOOKUP(AC56,'POINT GRIDS'!$A$11:$F$16,6,FALSE)))))),"0")</f>
        <v>0</v>
      </c>
      <c r="AF56" s="16"/>
      <c r="AG56" s="23" t="str">
        <f>IFERROR(HLOOKUP(AF56, 'POINT GRIDS'!$B$4:$AE$5, 2, FALSE),"0")</f>
        <v>0</v>
      </c>
      <c r="AH56" s="25" t="str">
        <f>IFERROR(IF(AND(AF$2&gt;=0,AF$2&lt;=4),VLOOKUP(AF56,'POINT GRIDS'!$A$11:$F$16,2,FALSE),IF(AND(AF$2&gt;=5,AF$2&lt;=15),VLOOKUP(AF56,'POINT GRIDS'!$A$11:$F$16,3,FALSE),IF(AND(AF$2&gt;=16,AF$2&lt;=24),VLOOKUP(AF56,'POINT GRIDS'!$A$11:$F$16,4,FALSE),IF(AND(AF$2&gt;=25,AF$2&lt;=40),VLOOKUP(AF56,'POINT GRIDS'!$A$11:$F$16,5,FALSE),IF(AND(AF$2&gt;=41,AF$2&lt;=99),VLOOKUP(AF56,'POINT GRIDS'!$A$11:$F$16,6,FALSE)))))),"0")</f>
        <v>0</v>
      </c>
      <c r="AI56" s="18"/>
      <c r="AJ56" s="27" t="str">
        <f>IFERROR(HLOOKUP(AI56, 'POINT GRIDS'!$B$4:$AE$5, 2, FALSE),"0")</f>
        <v>0</v>
      </c>
      <c r="AK56" s="29" t="str">
        <f>IFERROR(IF(AND(AI$2&gt;=0,AI$2&lt;=4),VLOOKUP(AI56,'POINT GRIDS'!$A$11:$F$16,2,FALSE),IF(AND(AI$2&gt;=5,AI$2&lt;=15),VLOOKUP(AI56,'POINT GRIDS'!$A$11:$F$16,3,FALSE),IF(AND(AI$2&gt;=16,AI$2&lt;=24),VLOOKUP(AI56,'POINT GRIDS'!$A$11:$F$16,4,FALSE),IF(AND(AI$2&gt;=25,AI$2&lt;=40),VLOOKUP(AI56,'POINT GRIDS'!$A$11:$F$16,5,FALSE),IF(AND(AI$2&gt;=41,AI$2&lt;=99),VLOOKUP(AI56,'POINT GRIDS'!$A$11:$F$16,6,FALSE)))))),"0")</f>
        <v>0</v>
      </c>
      <c r="AL56" s="16"/>
      <c r="AM56" s="23" t="str">
        <f>IFERROR(HLOOKUP(AL56, 'POINT GRIDS'!$B$4:$AE$5, 2, FALSE),"0")</f>
        <v>0</v>
      </c>
      <c r="AN56" s="25" t="str">
        <f>IFERROR(IF(AND(AL$2&gt;=0,AL$2&lt;=4),VLOOKUP(AL56,'POINT GRIDS'!$A$11:$F$16,2,FALSE),IF(AND(AL$2&gt;=5,AL$2&lt;=15),VLOOKUP(AL56,'POINT GRIDS'!$A$11:$F$16,3,FALSE),IF(AND(AL$2&gt;=16,AL$2&lt;=24),VLOOKUP(AL56,'POINT GRIDS'!$A$11:$F$16,4,FALSE),IF(AND(AL$2&gt;=25,AL$2&lt;=40),VLOOKUP(AL56,'POINT GRIDS'!$A$11:$F$16,5,FALSE),IF(AND(AL$2&gt;=41,AL$2&lt;=99),VLOOKUP(AL56,'POINT GRIDS'!$A$11:$F$16,6,FALSE)))))),"0")</f>
        <v>0</v>
      </c>
      <c r="AO56" s="18"/>
      <c r="AP56" s="27" t="str">
        <f>IFERROR(HLOOKUP(AO56, 'POINT GRIDS'!$B$4:$AE$5, 2, FALSE),"0")</f>
        <v>0</v>
      </c>
      <c r="AQ56" s="29" t="str">
        <f>IFERROR(IF(AND(AO$2&gt;=0,AO$2&lt;=4),VLOOKUP(AO56,'POINT GRIDS'!$A$11:$F$16,2,FALSE),IF(AND(AO$2&gt;=5,AO$2&lt;=15),VLOOKUP(AO56,'POINT GRIDS'!$A$11:$F$16,3,FALSE),IF(AND(AO$2&gt;=16,AO$2&lt;=24),VLOOKUP(AO56,'POINT GRIDS'!$A$11:$F$16,4,FALSE),IF(AND(AO$2&gt;=25,AO$2&lt;=40),VLOOKUP(AO56,'POINT GRIDS'!$A$11:$F$16,5,FALSE),IF(AND(AO$2&gt;=41,AO$2&lt;=99),VLOOKUP(AO56,'POINT GRIDS'!$A$11:$F$16,6,FALSE)))))),"0")</f>
        <v>0</v>
      </c>
      <c r="AR56" s="16"/>
      <c r="AS56" s="23" t="str">
        <f>IFERROR(HLOOKUP(AR56, 'POINT GRIDS'!$B$4:$AE$5, 2, FALSE),"0")</f>
        <v>0</v>
      </c>
      <c r="AT56" s="25" t="str">
        <f>IFERROR(IF(AND(AR$2&gt;=0,AR$2&lt;=4),VLOOKUP(AR56,'POINT GRIDS'!$A$11:$F$16,2,FALSE),IF(AND(AR$2&gt;=5,AR$2&lt;=15),VLOOKUP(AR56,'POINT GRIDS'!$A$11:$F$16,3,FALSE),IF(AND(AR$2&gt;=16,AR$2&lt;=24),VLOOKUP(AR56,'POINT GRIDS'!$A$11:$F$16,4,FALSE),IF(AND(AR$2&gt;=25,AR$2&lt;=40),VLOOKUP(AR56,'POINT GRIDS'!$A$11:$F$16,5,FALSE),IF(AND(AR$2&gt;=41,AR$2&lt;=99),VLOOKUP(AR56,'POINT GRIDS'!$A$11:$F$16,6,FALSE)))))),"0")</f>
        <v>0</v>
      </c>
      <c r="AU56" s="18"/>
      <c r="AV56" s="27" t="str">
        <f>IFERROR(HLOOKUP(AU56, 'POINT GRIDS'!$B$4:$AE$5, 2, FALSE),"0")</f>
        <v>0</v>
      </c>
      <c r="AW56" s="29" t="str">
        <f>IFERROR(IF(AND(AU$2&gt;=0,AU$2&lt;=4),VLOOKUP(AU56,'POINT GRIDS'!$A$11:$F$16,2,FALSE),IF(AND(AU$2&gt;=5,AU$2&lt;=15),VLOOKUP(AU56,'POINT GRIDS'!$A$11:$F$16,3,FALSE),IF(AND(AU$2&gt;=16,AU$2&lt;=24),VLOOKUP(AU56,'POINT GRIDS'!$A$11:$F$16,4,FALSE),IF(AND(AU$2&gt;=25,AU$2&lt;=40),VLOOKUP(AU56,'POINT GRIDS'!$A$11:$F$16,5,FALSE),IF(AND(AU$2&gt;=41,AU$2&lt;=99),VLOOKUP(AU56,'POINT GRIDS'!$A$11:$F$16,6,FALSE)))))),"0")</f>
        <v>0</v>
      </c>
      <c r="AX56" s="52"/>
      <c r="AY56" s="53" t="str">
        <f>IFERROR(HLOOKUP(AX56, 'POINT GRIDS'!$B$4:$AE$5, 2, FALSE),"0")</f>
        <v>0</v>
      </c>
      <c r="AZ56" s="54" t="str">
        <f>IFERROR(IF(AND(AX$2&gt;=0,AX$2&lt;=4),VLOOKUP(AX56,'POINT GRIDS'!$A$11:$F$16,2,FALSE),IF(AND(AX$2&gt;=5,AX$2&lt;=15),VLOOKUP(AX56,'POINT GRIDS'!$A$11:$F$16,3,FALSE),IF(AND(AX$2&gt;=16,AX$2&lt;=24),VLOOKUP(AX56,'POINT GRIDS'!$A$11:$F$16,4,FALSE),IF(AND(AX$2&gt;=25,AX$2&lt;=40),VLOOKUP(AX56,'POINT GRIDS'!$A$11:$F$16,5,FALSE),IF(AND(AX$2&gt;=41,AX$2&lt;=99),VLOOKUP(AX56,'POINT GRIDS'!$A$11:$F$16,6,FALSE)))))),"0")</f>
        <v>0</v>
      </c>
      <c r="BA56" s="18"/>
      <c r="BB56" s="27" t="str">
        <f>IFERROR(HLOOKUP(BA56, 'POINT GRIDS'!$B$4:$AE$5, 2, FALSE),"0")</f>
        <v>0</v>
      </c>
      <c r="BC56" s="29" t="str">
        <f>IFERROR(IF(AND(BA$2&gt;=0,BA$2&lt;=4),VLOOKUP(BA56,'POINT GRIDS'!$A$11:$F$16,2,FALSE),IF(AND(BA$2&gt;=5,BA$2&lt;=15),VLOOKUP(BA56,'POINT GRIDS'!$A$11:$F$16,3,FALSE),IF(AND(BA$2&gt;=16,BA$2&lt;=24),VLOOKUP(BA56,'POINT GRIDS'!$A$11:$F$16,4,FALSE),IF(AND(BA$2&gt;=25,BA$2&lt;=40),VLOOKUP(BA56,'POINT GRIDS'!$A$11:$F$16,5,FALSE),IF(AND(BA$2&gt;=41,BA$2&lt;=99),VLOOKUP(BA56,'POINT GRIDS'!$A$11:$F$16,6,FALSE)))))),"0")</f>
        <v>0</v>
      </c>
    </row>
    <row r="57" spans="1:55" ht="18" customHeight="1" x14ac:dyDescent="0.25">
      <c r="A57" s="21">
        <v>54</v>
      </c>
      <c r="B57" s="10" t="s">
        <v>594</v>
      </c>
      <c r="C57" s="10" t="s">
        <v>595</v>
      </c>
      <c r="D57" s="10" t="s">
        <v>43</v>
      </c>
      <c r="E57" s="36">
        <f>SUM(I57,L57,O57,R57,U57,X57,AA57,AD57,AG57,AJ57,AM57,AV57,AP57,AS57,AY57,BB57)</f>
        <v>0</v>
      </c>
      <c r="F57" s="37">
        <f>SUM(BC57,AZ57,AW57,AT57,AQ57,AW57,AN57,AK57,AH57,AE57,AB57,Y57,V57,S57,P57,M57,J57,G57)</f>
        <v>0</v>
      </c>
      <c r="G57" s="13">
        <v>0</v>
      </c>
      <c r="H57" s="46"/>
      <c r="I57" s="47" t="str">
        <f>IFERROR(HLOOKUP(H57, 'POINT GRIDS'!$B$4:$AE$5, 2, FALSE),"0")</f>
        <v>0</v>
      </c>
      <c r="J57" s="48" t="str">
        <f>IFERROR(IF(AND(H$2&gt;=0,H$2&lt;=4),VLOOKUP(H57,'POINT GRIDS'!$A$11:$F$16,2,FALSE),IF(AND(H$2&gt;=5,H$2&lt;=15),VLOOKUP(H57,'POINT GRIDS'!$A$11:$F$16,3,FALSE),IF(AND(H$2&gt;=16,H$2&lt;=24),VLOOKUP(H57,'POINT GRIDS'!$A$11:$F$16,4,FALSE),IF(AND(H$2&gt;=25,H$2&lt;=40),VLOOKUP(H57,'POINT GRIDS'!$A$11:$F$16,5,FALSE),IF(AND(H$2&gt;=41,H$2&lt;=99),VLOOKUP(H57,'POINT GRIDS'!$A$11:$F$16,6,FALSE)))))),"0")</f>
        <v>0</v>
      </c>
      <c r="K57" s="18"/>
      <c r="L57" s="27" t="str">
        <f>IFERROR(HLOOKUP(K57, 'POINT GRIDS'!$B$4:$AE$5, 2, FALSE),"0")</f>
        <v>0</v>
      </c>
      <c r="M57" s="29" t="str">
        <f>IFERROR(IF(AND(K$2&gt;=0,K$2&lt;=4),VLOOKUP(K57,'POINT GRIDS'!$A$11:$F$16,2,FALSE),IF(AND(K$2&gt;=5,K$2&lt;=15),VLOOKUP(K57,'POINT GRIDS'!$A$11:$F$16,3,FALSE),IF(AND(K$2&gt;=16,K$2&lt;=24),VLOOKUP(K57,'POINT GRIDS'!$A$11:$F$16,4,FALSE),IF(AND(K$2&gt;=25,K$2&lt;=40),VLOOKUP(K57,'POINT GRIDS'!$A$11:$F$16,5,FALSE),IF(AND(K$2&gt;=41,K$2&lt;=99),VLOOKUP(K57,'POINT GRIDS'!$A$11:$F$16,6,FALSE)))))),"0")</f>
        <v>0</v>
      </c>
      <c r="N57" s="16"/>
      <c r="O57" s="23" t="str">
        <f>IFERROR(HLOOKUP(N57, 'POINT GRIDS'!$B$4:$AE$5, 2, FALSE),"0")</f>
        <v>0</v>
      </c>
      <c r="P57" s="25" t="str">
        <f>IFERROR(IF(AND(N$2&gt;=0,N$2&lt;=4),VLOOKUP(N57,'POINT GRIDS'!$A$11:$F$16,2,FALSE),IF(AND(N$2&gt;=5,N$2&lt;=15),VLOOKUP(N57,'POINT GRIDS'!$A$11:$F$16,3,FALSE),IF(AND(N$2&gt;=16,N$2&lt;=24),VLOOKUP(N57,'POINT GRIDS'!$A$11:$F$16,4,FALSE),IF(AND(N$2&gt;=25,N$2&lt;=40),VLOOKUP(N57,'POINT GRIDS'!$A$11:$F$16,5,FALSE),IF(AND(N$2&gt;=41,N$2&lt;=99),VLOOKUP(N57,'POINT GRIDS'!$A$11:$F$16,6,FALSE)))))),"0")</f>
        <v>0</v>
      </c>
      <c r="Q57" s="18"/>
      <c r="R57" s="27" t="str">
        <f>IFERROR(HLOOKUP(Q57, 'POINT GRIDS'!$B$4:$AE$5, 2, FALSE),"0")</f>
        <v>0</v>
      </c>
      <c r="S57" s="29" t="str">
        <f>IFERROR(IF(AND(Q$2&gt;=0,Q$2&lt;=4),VLOOKUP(Q57,'POINT GRIDS'!$A$11:$F$16,2,FALSE),IF(AND(Q$2&gt;=5,Q$2&lt;=15),VLOOKUP(Q57,'POINT GRIDS'!$A$11:$F$16,3,FALSE),IF(AND(Q$2&gt;=16,Q$2&lt;=24),VLOOKUP(Q57,'POINT GRIDS'!$A$11:$F$16,4,FALSE),IF(AND(Q$2&gt;=25,Q$2&lt;=40),VLOOKUP(Q57,'POINT GRIDS'!$A$11:$F$16,5,FALSE),IF(AND(Q$2&gt;=41,Q$2&lt;=99),VLOOKUP(Q57,'POINT GRIDS'!$A$11:$F$16,6,FALSE)))))),"0")</f>
        <v>0</v>
      </c>
      <c r="T57" s="16"/>
      <c r="U57" s="23" t="str">
        <f>IFERROR(HLOOKUP(T57, 'POINT GRIDS'!$B$4:$AE$5, 2, FALSE),"0")</f>
        <v>0</v>
      </c>
      <c r="V57" s="25" t="str">
        <f>IFERROR(IF(AND(T$2&gt;=0,T$2&lt;=4),VLOOKUP(T57,'POINT GRIDS'!$A$11:$F$16,2,FALSE),IF(AND(T$2&gt;=5,T$2&lt;=15),VLOOKUP(T57,'POINT GRIDS'!$A$11:$F$16,3,FALSE),IF(AND(T$2&gt;=16,T$2&lt;=24),VLOOKUP(T57,'POINT GRIDS'!$A$11:$F$16,4,FALSE),IF(AND(T$2&gt;=25,T$2&lt;=40),VLOOKUP(T57,'POINT GRIDS'!$A$11:$F$16,5,FALSE),IF(AND(T$2&gt;=41,T$2&lt;=99),VLOOKUP(T57,'POINT GRIDS'!$A$11:$F$16,6,FALSE)))))),"0")</f>
        <v>0</v>
      </c>
      <c r="W57" s="18"/>
      <c r="X57" s="27" t="str">
        <f>IFERROR(HLOOKUP(W57, 'POINT GRIDS'!$B$4:$AE$5, 2, FALSE),"0")</f>
        <v>0</v>
      </c>
      <c r="Y57" s="29" t="str">
        <f>IFERROR(IF(AND(W$2&gt;=0,W$2&lt;=4),VLOOKUP(W57,'POINT GRIDS'!$A$11:$F$16,2,FALSE),IF(AND(W$2&gt;=5,W$2&lt;=15),VLOOKUP(W57,'POINT GRIDS'!$A$11:$F$16,3,FALSE),IF(AND(W$2&gt;=16,W$2&lt;=24),VLOOKUP(W57,'POINT GRIDS'!$A$11:$F$16,4,FALSE),IF(AND(W$2&gt;=25,W$2&lt;=40),VLOOKUP(W57,'POINT GRIDS'!$A$11:$F$16,5,FALSE),IF(AND(W$2&gt;=41,W$2&lt;=99),VLOOKUP(W57,'POINT GRIDS'!$A$11:$F$16,6,FALSE)))))),"0")</f>
        <v>0</v>
      </c>
      <c r="Z57" s="16"/>
      <c r="AA57" s="23" t="str">
        <f>IFERROR(HLOOKUP(Z57, 'POINT GRIDS'!$B$4:$AE$5, 2, FALSE),"0")</f>
        <v>0</v>
      </c>
      <c r="AB57" s="25" t="str">
        <f>IFERROR(IF(AND(Z$2&gt;=0,Z$2&lt;=4),VLOOKUP(Z57,'POINT GRIDS'!$A$11:$F$16,2,FALSE),IF(AND(Z$2&gt;=5,Z$2&lt;=15),VLOOKUP(Z57,'POINT GRIDS'!$A$11:$F$16,3,FALSE),IF(AND(Z$2&gt;=16,Z$2&lt;=24),VLOOKUP(Z57,'POINT GRIDS'!$A$11:$F$16,4,FALSE),IF(AND(Z$2&gt;=25,Z$2&lt;=40),VLOOKUP(Z57,'POINT GRIDS'!$A$11:$F$16,5,FALSE),IF(AND(Z$2&gt;=41,Z$2&lt;=99),VLOOKUP(Z57,'POINT GRIDS'!$A$11:$F$16,6,FALSE)))))),"0")</f>
        <v>0</v>
      </c>
      <c r="AC57" s="18"/>
      <c r="AD57" s="27" t="str">
        <f>IFERROR(HLOOKUP(AC57, 'POINT GRIDS'!$B$4:$AE$5, 2, FALSE),"0")</f>
        <v>0</v>
      </c>
      <c r="AE57" s="29" t="str">
        <f>IFERROR(IF(AND(AC$2&gt;=0,AC$2&lt;=4),VLOOKUP(AC57,'POINT GRIDS'!$A$11:$F$16,2,FALSE),IF(AND(AC$2&gt;=5,AC$2&lt;=15),VLOOKUP(AC57,'POINT GRIDS'!$A$11:$F$16,3,FALSE),IF(AND(AC$2&gt;=16,AC$2&lt;=24),VLOOKUP(AC57,'POINT GRIDS'!$A$11:$F$16,4,FALSE),IF(AND(AC$2&gt;=25,AC$2&lt;=40),VLOOKUP(AC57,'POINT GRIDS'!$A$11:$F$16,5,FALSE),IF(AND(AC$2&gt;=41,AC$2&lt;=99),VLOOKUP(AC57,'POINT GRIDS'!$A$11:$F$16,6,FALSE)))))),"0")</f>
        <v>0</v>
      </c>
      <c r="AF57" s="16"/>
      <c r="AG57" s="23" t="str">
        <f>IFERROR(HLOOKUP(AF57, 'POINT GRIDS'!$B$4:$AE$5, 2, FALSE),"0")</f>
        <v>0</v>
      </c>
      <c r="AH57" s="25" t="str">
        <f>IFERROR(IF(AND(AF$2&gt;=0,AF$2&lt;=4),VLOOKUP(AF57,'POINT GRIDS'!$A$11:$F$16,2,FALSE),IF(AND(AF$2&gt;=5,AF$2&lt;=15),VLOOKUP(AF57,'POINT GRIDS'!$A$11:$F$16,3,FALSE),IF(AND(AF$2&gt;=16,AF$2&lt;=24),VLOOKUP(AF57,'POINT GRIDS'!$A$11:$F$16,4,FALSE),IF(AND(AF$2&gt;=25,AF$2&lt;=40),VLOOKUP(AF57,'POINT GRIDS'!$A$11:$F$16,5,FALSE),IF(AND(AF$2&gt;=41,AF$2&lt;=99),VLOOKUP(AF57,'POINT GRIDS'!$A$11:$F$16,6,FALSE)))))),"0")</f>
        <v>0</v>
      </c>
      <c r="AI57" s="18"/>
      <c r="AJ57" s="27" t="str">
        <f>IFERROR(HLOOKUP(AI57, 'POINT GRIDS'!$B$4:$AE$5, 2, FALSE),"0")</f>
        <v>0</v>
      </c>
      <c r="AK57" s="29" t="str">
        <f>IFERROR(IF(AND(AI$2&gt;=0,AI$2&lt;=4),VLOOKUP(AI57,'POINT GRIDS'!$A$11:$F$16,2,FALSE),IF(AND(AI$2&gt;=5,AI$2&lt;=15),VLOOKUP(AI57,'POINT GRIDS'!$A$11:$F$16,3,FALSE),IF(AND(AI$2&gt;=16,AI$2&lt;=24),VLOOKUP(AI57,'POINT GRIDS'!$A$11:$F$16,4,FALSE),IF(AND(AI$2&gt;=25,AI$2&lt;=40),VLOOKUP(AI57,'POINT GRIDS'!$A$11:$F$16,5,FALSE),IF(AND(AI$2&gt;=41,AI$2&lt;=99),VLOOKUP(AI57,'POINT GRIDS'!$A$11:$F$16,6,FALSE)))))),"0")</f>
        <v>0</v>
      </c>
      <c r="AL57" s="16"/>
      <c r="AM57" s="23" t="str">
        <f>IFERROR(HLOOKUP(AL57, 'POINT GRIDS'!$B$4:$AE$5, 2, FALSE),"0")</f>
        <v>0</v>
      </c>
      <c r="AN57" s="25" t="str">
        <f>IFERROR(IF(AND(AL$2&gt;=0,AL$2&lt;=4),VLOOKUP(AL57,'POINT GRIDS'!$A$11:$F$16,2,FALSE),IF(AND(AL$2&gt;=5,AL$2&lt;=15),VLOOKUP(AL57,'POINT GRIDS'!$A$11:$F$16,3,FALSE),IF(AND(AL$2&gt;=16,AL$2&lt;=24),VLOOKUP(AL57,'POINT GRIDS'!$A$11:$F$16,4,FALSE),IF(AND(AL$2&gt;=25,AL$2&lt;=40),VLOOKUP(AL57,'POINT GRIDS'!$A$11:$F$16,5,FALSE),IF(AND(AL$2&gt;=41,AL$2&lt;=99),VLOOKUP(AL57,'POINT GRIDS'!$A$11:$F$16,6,FALSE)))))),"0")</f>
        <v>0</v>
      </c>
      <c r="AO57" s="18"/>
      <c r="AP57" s="27" t="str">
        <f>IFERROR(HLOOKUP(AO57, 'POINT GRIDS'!$B$4:$AE$5, 2, FALSE),"0")</f>
        <v>0</v>
      </c>
      <c r="AQ57" s="29" t="str">
        <f>IFERROR(IF(AND(AO$2&gt;=0,AO$2&lt;=4),VLOOKUP(AO57,'POINT GRIDS'!$A$11:$F$16,2,FALSE),IF(AND(AO$2&gt;=5,AO$2&lt;=15),VLOOKUP(AO57,'POINT GRIDS'!$A$11:$F$16,3,FALSE),IF(AND(AO$2&gt;=16,AO$2&lt;=24),VLOOKUP(AO57,'POINT GRIDS'!$A$11:$F$16,4,FALSE),IF(AND(AO$2&gt;=25,AO$2&lt;=40),VLOOKUP(AO57,'POINT GRIDS'!$A$11:$F$16,5,FALSE),IF(AND(AO$2&gt;=41,AO$2&lt;=99),VLOOKUP(AO57,'POINT GRIDS'!$A$11:$F$16,6,FALSE)))))),"0")</f>
        <v>0</v>
      </c>
      <c r="AR57" s="16"/>
      <c r="AS57" s="23" t="str">
        <f>IFERROR(HLOOKUP(AR57, 'POINT GRIDS'!$B$4:$AE$5, 2, FALSE),"0")</f>
        <v>0</v>
      </c>
      <c r="AT57" s="25" t="str">
        <f>IFERROR(IF(AND(AR$2&gt;=0,AR$2&lt;=4),VLOOKUP(AR57,'POINT GRIDS'!$A$11:$F$16,2,FALSE),IF(AND(AR$2&gt;=5,AR$2&lt;=15),VLOOKUP(AR57,'POINT GRIDS'!$A$11:$F$16,3,FALSE),IF(AND(AR$2&gt;=16,AR$2&lt;=24),VLOOKUP(AR57,'POINT GRIDS'!$A$11:$F$16,4,FALSE),IF(AND(AR$2&gt;=25,AR$2&lt;=40),VLOOKUP(AR57,'POINT GRIDS'!$A$11:$F$16,5,FALSE),IF(AND(AR$2&gt;=41,AR$2&lt;=99),VLOOKUP(AR57,'POINT GRIDS'!$A$11:$F$16,6,FALSE)))))),"0")</f>
        <v>0</v>
      </c>
      <c r="AU57" s="18"/>
      <c r="AV57" s="27" t="str">
        <f>IFERROR(HLOOKUP(AU57, 'POINT GRIDS'!$B$4:$AE$5, 2, FALSE),"0")</f>
        <v>0</v>
      </c>
      <c r="AW57" s="29" t="str">
        <f>IFERROR(IF(AND(AU$2&gt;=0,AU$2&lt;=4),VLOOKUP(AU57,'POINT GRIDS'!$A$11:$F$16,2,FALSE),IF(AND(AU$2&gt;=5,AU$2&lt;=15),VLOOKUP(AU57,'POINT GRIDS'!$A$11:$F$16,3,FALSE),IF(AND(AU$2&gt;=16,AU$2&lt;=24),VLOOKUP(AU57,'POINT GRIDS'!$A$11:$F$16,4,FALSE),IF(AND(AU$2&gt;=25,AU$2&lt;=40),VLOOKUP(AU57,'POINT GRIDS'!$A$11:$F$16,5,FALSE),IF(AND(AU$2&gt;=41,AU$2&lt;=99),VLOOKUP(AU57,'POINT GRIDS'!$A$11:$F$16,6,FALSE)))))),"0")</f>
        <v>0</v>
      </c>
      <c r="AX57" s="52"/>
      <c r="AY57" s="53" t="str">
        <f>IFERROR(HLOOKUP(AX57, 'POINT GRIDS'!$B$4:$AE$5, 2, FALSE),"0")</f>
        <v>0</v>
      </c>
      <c r="AZ57" s="54" t="str">
        <f>IFERROR(IF(AND(AX$2&gt;=0,AX$2&lt;=4),VLOOKUP(AX57,'POINT GRIDS'!$A$11:$F$16,2,FALSE),IF(AND(AX$2&gt;=5,AX$2&lt;=15),VLOOKUP(AX57,'POINT GRIDS'!$A$11:$F$16,3,FALSE),IF(AND(AX$2&gt;=16,AX$2&lt;=24),VLOOKUP(AX57,'POINT GRIDS'!$A$11:$F$16,4,FALSE),IF(AND(AX$2&gt;=25,AX$2&lt;=40),VLOOKUP(AX57,'POINT GRIDS'!$A$11:$F$16,5,FALSE),IF(AND(AX$2&gt;=41,AX$2&lt;=99),VLOOKUP(AX57,'POINT GRIDS'!$A$11:$F$16,6,FALSE)))))),"0")</f>
        <v>0</v>
      </c>
      <c r="BA57" s="18"/>
      <c r="BB57" s="27" t="str">
        <f>IFERROR(HLOOKUP(BA57, 'POINT GRIDS'!$B$4:$AE$5, 2, FALSE),"0")</f>
        <v>0</v>
      </c>
      <c r="BC57" s="29" t="str">
        <f>IFERROR(IF(AND(BA$2&gt;=0,BA$2&lt;=4),VLOOKUP(BA57,'POINT GRIDS'!$A$11:$F$16,2,FALSE),IF(AND(BA$2&gt;=5,BA$2&lt;=15),VLOOKUP(BA57,'POINT GRIDS'!$A$11:$F$16,3,FALSE),IF(AND(BA$2&gt;=16,BA$2&lt;=24),VLOOKUP(BA57,'POINT GRIDS'!$A$11:$F$16,4,FALSE),IF(AND(BA$2&gt;=25,BA$2&lt;=40),VLOOKUP(BA57,'POINT GRIDS'!$A$11:$F$16,5,FALSE),IF(AND(BA$2&gt;=41,BA$2&lt;=99),VLOOKUP(BA57,'POINT GRIDS'!$A$11:$F$16,6,FALSE)))))),"0")</f>
        <v>0</v>
      </c>
    </row>
    <row r="58" spans="1:55" ht="18" customHeight="1" x14ac:dyDescent="0.25">
      <c r="A58" s="21">
        <v>55</v>
      </c>
      <c r="B58" s="10" t="s">
        <v>733</v>
      </c>
      <c r="C58" s="10" t="s">
        <v>734</v>
      </c>
      <c r="D58" s="10" t="s">
        <v>36</v>
      </c>
      <c r="E58" s="36">
        <f>SUM(I58,L58,O58,R58,U58,X58,AA58,AD58,AG58,AJ58,AM58,AV58,AP58,AS58,AY58,BB58)</f>
        <v>0</v>
      </c>
      <c r="F58" s="37">
        <f>SUM(BC58,AZ58,AW58,AT58,AQ58,AW58,AN58,AK58,AH58,AE58,AB58,Y58,V58,S58,P58,M58,J58,G58)</f>
        <v>0</v>
      </c>
      <c r="G58" s="13">
        <v>0</v>
      </c>
      <c r="H58" s="46"/>
      <c r="I58" s="47" t="str">
        <f>IFERROR(HLOOKUP(H58, 'POINT GRIDS'!$B$4:$AE$5, 2, FALSE),"0")</f>
        <v>0</v>
      </c>
      <c r="J58" s="48" t="str">
        <f>IFERROR(IF(AND(H$2&gt;=0,H$2&lt;=4),VLOOKUP(H58,'POINT GRIDS'!$A$11:$F$16,2,FALSE),IF(AND(H$2&gt;=5,H$2&lt;=15),VLOOKUP(H58,'POINT GRIDS'!$A$11:$F$16,3,FALSE),IF(AND(H$2&gt;=16,H$2&lt;=24),VLOOKUP(H58,'POINT GRIDS'!$A$11:$F$16,4,FALSE),IF(AND(H$2&gt;=25,H$2&lt;=40),VLOOKUP(H58,'POINT GRIDS'!$A$11:$F$16,5,FALSE),IF(AND(H$2&gt;=41,H$2&lt;=99),VLOOKUP(H58,'POINT GRIDS'!$A$11:$F$16,6,FALSE)))))),"0")</f>
        <v>0</v>
      </c>
      <c r="K58" s="18"/>
      <c r="L58" s="27" t="str">
        <f>IFERROR(HLOOKUP(K58, 'POINT GRIDS'!$B$4:$AE$5, 2, FALSE),"0")</f>
        <v>0</v>
      </c>
      <c r="M58" s="29" t="str">
        <f>IFERROR(IF(AND(K$2&gt;=0,K$2&lt;=4),VLOOKUP(K58,'POINT GRIDS'!$A$11:$F$16,2,FALSE),IF(AND(K$2&gt;=5,K$2&lt;=15),VLOOKUP(K58,'POINT GRIDS'!$A$11:$F$16,3,FALSE),IF(AND(K$2&gt;=16,K$2&lt;=24),VLOOKUP(K58,'POINT GRIDS'!$A$11:$F$16,4,FALSE),IF(AND(K$2&gt;=25,K$2&lt;=40),VLOOKUP(K58,'POINT GRIDS'!$A$11:$F$16,5,FALSE),IF(AND(K$2&gt;=41,K$2&lt;=99),VLOOKUP(K58,'POINT GRIDS'!$A$11:$F$16,6,FALSE)))))),"0")</f>
        <v>0</v>
      </c>
      <c r="N58" s="16"/>
      <c r="O58" s="23" t="str">
        <f>IFERROR(HLOOKUP(N58, 'POINT GRIDS'!$B$4:$AE$5, 2, FALSE),"0")</f>
        <v>0</v>
      </c>
      <c r="P58" s="25" t="str">
        <f>IFERROR(IF(AND(N$2&gt;=0,N$2&lt;=4),VLOOKUP(N58,'POINT GRIDS'!$A$11:$F$16,2,FALSE),IF(AND(N$2&gt;=5,N$2&lt;=15),VLOOKUP(N58,'POINT GRIDS'!$A$11:$F$16,3,FALSE),IF(AND(N$2&gt;=16,N$2&lt;=24),VLOOKUP(N58,'POINT GRIDS'!$A$11:$F$16,4,FALSE),IF(AND(N$2&gt;=25,N$2&lt;=40),VLOOKUP(N58,'POINT GRIDS'!$A$11:$F$16,5,FALSE),IF(AND(N$2&gt;=41,N$2&lt;=99),VLOOKUP(N58,'POINT GRIDS'!$A$11:$F$16,6,FALSE)))))),"0")</f>
        <v>0</v>
      </c>
      <c r="Q58" s="18"/>
      <c r="R58" s="27" t="str">
        <f>IFERROR(HLOOKUP(Q58, 'POINT GRIDS'!$B$4:$AE$5, 2, FALSE),"0")</f>
        <v>0</v>
      </c>
      <c r="S58" s="29" t="str">
        <f>IFERROR(IF(AND(Q$2&gt;=0,Q$2&lt;=4),VLOOKUP(Q58,'POINT GRIDS'!$A$11:$F$16,2,FALSE),IF(AND(Q$2&gt;=5,Q$2&lt;=15),VLOOKUP(Q58,'POINT GRIDS'!$A$11:$F$16,3,FALSE),IF(AND(Q$2&gt;=16,Q$2&lt;=24),VLOOKUP(Q58,'POINT GRIDS'!$A$11:$F$16,4,FALSE),IF(AND(Q$2&gt;=25,Q$2&lt;=40),VLOOKUP(Q58,'POINT GRIDS'!$A$11:$F$16,5,FALSE),IF(AND(Q$2&gt;=41,Q$2&lt;=99),VLOOKUP(Q58,'POINT GRIDS'!$A$11:$F$16,6,FALSE)))))),"0")</f>
        <v>0</v>
      </c>
      <c r="T58" s="16"/>
      <c r="U58" s="23" t="str">
        <f>IFERROR(HLOOKUP(T58, 'POINT GRIDS'!$B$4:$AE$5, 2, FALSE),"0")</f>
        <v>0</v>
      </c>
      <c r="V58" s="25" t="str">
        <f>IFERROR(IF(AND(T$2&gt;=0,T$2&lt;=4),VLOOKUP(T58,'POINT GRIDS'!$A$11:$F$16,2,FALSE),IF(AND(T$2&gt;=5,T$2&lt;=15),VLOOKUP(T58,'POINT GRIDS'!$A$11:$F$16,3,FALSE),IF(AND(T$2&gt;=16,T$2&lt;=24),VLOOKUP(T58,'POINT GRIDS'!$A$11:$F$16,4,FALSE),IF(AND(T$2&gt;=25,T$2&lt;=40),VLOOKUP(T58,'POINT GRIDS'!$A$11:$F$16,5,FALSE),IF(AND(T$2&gt;=41,T$2&lt;=99),VLOOKUP(T58,'POINT GRIDS'!$A$11:$F$16,6,FALSE)))))),"0")</f>
        <v>0</v>
      </c>
      <c r="W58" s="18"/>
      <c r="X58" s="27" t="str">
        <f>IFERROR(HLOOKUP(W58, 'POINT GRIDS'!$B$4:$AE$5, 2, FALSE),"0")</f>
        <v>0</v>
      </c>
      <c r="Y58" s="29" t="str">
        <f>IFERROR(IF(AND(W$2&gt;=0,W$2&lt;=4),VLOOKUP(W58,'POINT GRIDS'!$A$11:$F$16,2,FALSE),IF(AND(W$2&gt;=5,W$2&lt;=15),VLOOKUP(W58,'POINT GRIDS'!$A$11:$F$16,3,FALSE),IF(AND(W$2&gt;=16,W$2&lt;=24),VLOOKUP(W58,'POINT GRIDS'!$A$11:$F$16,4,FALSE),IF(AND(W$2&gt;=25,W$2&lt;=40),VLOOKUP(W58,'POINT GRIDS'!$A$11:$F$16,5,FALSE),IF(AND(W$2&gt;=41,W$2&lt;=99),VLOOKUP(W58,'POINT GRIDS'!$A$11:$F$16,6,FALSE)))))),"0")</f>
        <v>0</v>
      </c>
      <c r="Z58" s="16"/>
      <c r="AA58" s="23" t="str">
        <f>IFERROR(HLOOKUP(Z58, 'POINT GRIDS'!$B$4:$AE$5, 2, FALSE),"0")</f>
        <v>0</v>
      </c>
      <c r="AB58" s="25" t="str">
        <f>IFERROR(IF(AND(Z$2&gt;=0,Z$2&lt;=4),VLOOKUP(Z58,'POINT GRIDS'!$A$11:$F$16,2,FALSE),IF(AND(Z$2&gt;=5,Z$2&lt;=15),VLOOKUP(Z58,'POINT GRIDS'!$A$11:$F$16,3,FALSE),IF(AND(Z$2&gt;=16,Z$2&lt;=24),VLOOKUP(Z58,'POINT GRIDS'!$A$11:$F$16,4,FALSE),IF(AND(Z$2&gt;=25,Z$2&lt;=40),VLOOKUP(Z58,'POINT GRIDS'!$A$11:$F$16,5,FALSE),IF(AND(Z$2&gt;=41,Z$2&lt;=99),VLOOKUP(Z58,'POINT GRIDS'!$A$11:$F$16,6,FALSE)))))),"0")</f>
        <v>0</v>
      </c>
      <c r="AC58" s="18"/>
      <c r="AD58" s="27" t="str">
        <f>IFERROR(HLOOKUP(AC58, 'POINT GRIDS'!$B$4:$AE$5, 2, FALSE),"0")</f>
        <v>0</v>
      </c>
      <c r="AE58" s="29" t="str">
        <f>IFERROR(IF(AND(AC$2&gt;=0,AC$2&lt;=4),VLOOKUP(AC58,'POINT GRIDS'!$A$11:$F$16,2,FALSE),IF(AND(AC$2&gt;=5,AC$2&lt;=15),VLOOKUP(AC58,'POINT GRIDS'!$A$11:$F$16,3,FALSE),IF(AND(AC$2&gt;=16,AC$2&lt;=24),VLOOKUP(AC58,'POINT GRIDS'!$A$11:$F$16,4,FALSE),IF(AND(AC$2&gt;=25,AC$2&lt;=40),VLOOKUP(AC58,'POINT GRIDS'!$A$11:$F$16,5,FALSE),IF(AND(AC$2&gt;=41,AC$2&lt;=99),VLOOKUP(AC58,'POINT GRIDS'!$A$11:$F$16,6,FALSE)))))),"0")</f>
        <v>0</v>
      </c>
      <c r="AF58" s="16"/>
      <c r="AG58" s="23" t="str">
        <f>IFERROR(HLOOKUP(AF58, 'POINT GRIDS'!$B$4:$AE$5, 2, FALSE),"0")</f>
        <v>0</v>
      </c>
      <c r="AH58" s="25" t="str">
        <f>IFERROR(IF(AND(AF$2&gt;=0,AF$2&lt;=4),VLOOKUP(AF58,'POINT GRIDS'!$A$11:$F$16,2,FALSE),IF(AND(AF$2&gt;=5,AF$2&lt;=15),VLOOKUP(AF58,'POINT GRIDS'!$A$11:$F$16,3,FALSE),IF(AND(AF$2&gt;=16,AF$2&lt;=24),VLOOKUP(AF58,'POINT GRIDS'!$A$11:$F$16,4,FALSE),IF(AND(AF$2&gt;=25,AF$2&lt;=40),VLOOKUP(AF58,'POINT GRIDS'!$A$11:$F$16,5,FALSE),IF(AND(AF$2&gt;=41,AF$2&lt;=99),VLOOKUP(AF58,'POINT GRIDS'!$A$11:$F$16,6,FALSE)))))),"0")</f>
        <v>0</v>
      </c>
      <c r="AI58" s="18"/>
      <c r="AJ58" s="27" t="str">
        <f>IFERROR(HLOOKUP(AI58, 'POINT GRIDS'!$B$4:$AE$5, 2, FALSE),"0")</f>
        <v>0</v>
      </c>
      <c r="AK58" s="29" t="str">
        <f>IFERROR(IF(AND(AI$2&gt;=0,AI$2&lt;=4),VLOOKUP(AI58,'POINT GRIDS'!$A$11:$F$16,2,FALSE),IF(AND(AI$2&gt;=5,AI$2&lt;=15),VLOOKUP(AI58,'POINT GRIDS'!$A$11:$F$16,3,FALSE),IF(AND(AI$2&gt;=16,AI$2&lt;=24),VLOOKUP(AI58,'POINT GRIDS'!$A$11:$F$16,4,FALSE),IF(AND(AI$2&gt;=25,AI$2&lt;=40),VLOOKUP(AI58,'POINT GRIDS'!$A$11:$F$16,5,FALSE),IF(AND(AI$2&gt;=41,AI$2&lt;=99),VLOOKUP(AI58,'POINT GRIDS'!$A$11:$F$16,6,FALSE)))))),"0")</f>
        <v>0</v>
      </c>
      <c r="AL58" s="16"/>
      <c r="AM58" s="23" t="str">
        <f>IFERROR(HLOOKUP(AL58, 'POINT GRIDS'!$B$4:$AE$5, 2, FALSE),"0")</f>
        <v>0</v>
      </c>
      <c r="AN58" s="25" t="str">
        <f>IFERROR(IF(AND(AL$2&gt;=0,AL$2&lt;=4),VLOOKUP(AL58,'POINT GRIDS'!$A$11:$F$16,2,FALSE),IF(AND(AL$2&gt;=5,AL$2&lt;=15),VLOOKUP(AL58,'POINT GRIDS'!$A$11:$F$16,3,FALSE),IF(AND(AL$2&gt;=16,AL$2&lt;=24),VLOOKUP(AL58,'POINT GRIDS'!$A$11:$F$16,4,FALSE),IF(AND(AL$2&gt;=25,AL$2&lt;=40),VLOOKUP(AL58,'POINT GRIDS'!$A$11:$F$16,5,FALSE),IF(AND(AL$2&gt;=41,AL$2&lt;=99),VLOOKUP(AL58,'POINT GRIDS'!$A$11:$F$16,6,FALSE)))))),"0")</f>
        <v>0</v>
      </c>
      <c r="AO58" s="18"/>
      <c r="AP58" s="27" t="str">
        <f>IFERROR(HLOOKUP(AO58, 'POINT GRIDS'!$B$4:$AE$5, 2, FALSE),"0")</f>
        <v>0</v>
      </c>
      <c r="AQ58" s="29" t="str">
        <f>IFERROR(IF(AND(AO$2&gt;=0,AO$2&lt;=4),VLOOKUP(AO58,'POINT GRIDS'!$A$11:$F$16,2,FALSE),IF(AND(AO$2&gt;=5,AO$2&lt;=15),VLOOKUP(AO58,'POINT GRIDS'!$A$11:$F$16,3,FALSE),IF(AND(AO$2&gt;=16,AO$2&lt;=24),VLOOKUP(AO58,'POINT GRIDS'!$A$11:$F$16,4,FALSE),IF(AND(AO$2&gt;=25,AO$2&lt;=40),VLOOKUP(AO58,'POINT GRIDS'!$A$11:$F$16,5,FALSE),IF(AND(AO$2&gt;=41,AO$2&lt;=99),VLOOKUP(AO58,'POINT GRIDS'!$A$11:$F$16,6,FALSE)))))),"0")</f>
        <v>0</v>
      </c>
      <c r="AR58" s="16"/>
      <c r="AS58" s="23" t="str">
        <f>IFERROR(HLOOKUP(AR58, 'POINT GRIDS'!$B$4:$AE$5, 2, FALSE),"0")</f>
        <v>0</v>
      </c>
      <c r="AT58" s="25" t="str">
        <f>IFERROR(IF(AND(AR$2&gt;=0,AR$2&lt;=4),VLOOKUP(AR58,'POINT GRIDS'!$A$11:$F$16,2,FALSE),IF(AND(AR$2&gt;=5,AR$2&lt;=15),VLOOKUP(AR58,'POINT GRIDS'!$A$11:$F$16,3,FALSE),IF(AND(AR$2&gt;=16,AR$2&lt;=24),VLOOKUP(AR58,'POINT GRIDS'!$A$11:$F$16,4,FALSE),IF(AND(AR$2&gt;=25,AR$2&lt;=40),VLOOKUP(AR58,'POINT GRIDS'!$A$11:$F$16,5,FALSE),IF(AND(AR$2&gt;=41,AR$2&lt;=99),VLOOKUP(AR58,'POINT GRIDS'!$A$11:$F$16,6,FALSE)))))),"0")</f>
        <v>0</v>
      </c>
      <c r="AU58" s="18"/>
      <c r="AV58" s="27" t="str">
        <f>IFERROR(HLOOKUP(AU58, 'POINT GRIDS'!$B$4:$AE$5, 2, FALSE),"0")</f>
        <v>0</v>
      </c>
      <c r="AW58" s="29" t="str">
        <f>IFERROR(IF(AND(AU$2&gt;=0,AU$2&lt;=4),VLOOKUP(AU58,'POINT GRIDS'!$A$11:$F$16,2,FALSE),IF(AND(AU$2&gt;=5,AU$2&lt;=15),VLOOKUP(AU58,'POINT GRIDS'!$A$11:$F$16,3,FALSE),IF(AND(AU$2&gt;=16,AU$2&lt;=24),VLOOKUP(AU58,'POINT GRIDS'!$A$11:$F$16,4,FALSE),IF(AND(AU$2&gt;=25,AU$2&lt;=40),VLOOKUP(AU58,'POINT GRIDS'!$A$11:$F$16,5,FALSE),IF(AND(AU$2&gt;=41,AU$2&lt;=99),VLOOKUP(AU58,'POINT GRIDS'!$A$11:$F$16,6,FALSE)))))),"0")</f>
        <v>0</v>
      </c>
      <c r="AX58" s="52"/>
      <c r="AY58" s="53" t="str">
        <f>IFERROR(HLOOKUP(AX58, 'POINT GRIDS'!$B$4:$AE$5, 2, FALSE),"0")</f>
        <v>0</v>
      </c>
      <c r="AZ58" s="54" t="str">
        <f>IFERROR(IF(AND(AX$2&gt;=0,AX$2&lt;=4),VLOOKUP(AX58,'POINT GRIDS'!$A$11:$F$16,2,FALSE),IF(AND(AX$2&gt;=5,AX$2&lt;=15),VLOOKUP(AX58,'POINT GRIDS'!$A$11:$F$16,3,FALSE),IF(AND(AX$2&gt;=16,AX$2&lt;=24),VLOOKUP(AX58,'POINT GRIDS'!$A$11:$F$16,4,FALSE),IF(AND(AX$2&gt;=25,AX$2&lt;=40),VLOOKUP(AX58,'POINT GRIDS'!$A$11:$F$16,5,FALSE),IF(AND(AX$2&gt;=41,AX$2&lt;=99),VLOOKUP(AX58,'POINT GRIDS'!$A$11:$F$16,6,FALSE)))))),"0")</f>
        <v>0</v>
      </c>
      <c r="BA58" s="18"/>
      <c r="BB58" s="27" t="str">
        <f>IFERROR(HLOOKUP(BA58, 'POINT GRIDS'!$B$4:$AE$5, 2, FALSE),"0")</f>
        <v>0</v>
      </c>
      <c r="BC58" s="29" t="str">
        <f>IFERROR(IF(AND(BA$2&gt;=0,BA$2&lt;=4),VLOOKUP(BA58,'POINT GRIDS'!$A$11:$F$16,2,FALSE),IF(AND(BA$2&gt;=5,BA$2&lt;=15),VLOOKUP(BA58,'POINT GRIDS'!$A$11:$F$16,3,FALSE),IF(AND(BA$2&gt;=16,BA$2&lt;=24),VLOOKUP(BA58,'POINT GRIDS'!$A$11:$F$16,4,FALSE),IF(AND(BA$2&gt;=25,BA$2&lt;=40),VLOOKUP(BA58,'POINT GRIDS'!$A$11:$F$16,5,FALSE),IF(AND(BA$2&gt;=41,BA$2&lt;=99),VLOOKUP(BA58,'POINT GRIDS'!$A$11:$F$16,6,FALSE)))))),"0")</f>
        <v>0</v>
      </c>
    </row>
    <row r="59" spans="1:55" ht="18" customHeight="1" x14ac:dyDescent="0.25">
      <c r="A59" s="21">
        <v>56</v>
      </c>
      <c r="B59" s="10" t="s">
        <v>567</v>
      </c>
      <c r="C59" s="10" t="s">
        <v>519</v>
      </c>
      <c r="D59" s="10" t="s">
        <v>36</v>
      </c>
      <c r="E59" s="36">
        <f>SUM(I59,L59,O59,R59,U59,X59,AA59,AD59,AG59,AJ59,AM59,AV59,AP59,AS59,AY59,BB59)</f>
        <v>0</v>
      </c>
      <c r="F59" s="37">
        <f>SUM(BC59,AZ59,AW59,AT59,AQ59,AW59,AN59,AK59,AH59,AE59,AB59,Y59,V59,S59,P59,M59,J59,G59)</f>
        <v>0</v>
      </c>
      <c r="G59" s="13">
        <v>0</v>
      </c>
      <c r="H59" s="46"/>
      <c r="I59" s="47" t="str">
        <f>IFERROR(HLOOKUP(H59, 'POINT GRIDS'!$B$4:$AE$5, 2, FALSE),"0")</f>
        <v>0</v>
      </c>
      <c r="J59" s="48" t="str">
        <f>IFERROR(IF(AND(H$2&gt;=0,H$2&lt;=4),VLOOKUP(H59,'POINT GRIDS'!$A$11:$F$16,2,FALSE),IF(AND(H$2&gt;=5,H$2&lt;=15),VLOOKUP(H59,'POINT GRIDS'!$A$11:$F$16,3,FALSE),IF(AND(H$2&gt;=16,H$2&lt;=24),VLOOKUP(H59,'POINT GRIDS'!$A$11:$F$16,4,FALSE),IF(AND(H$2&gt;=25,H$2&lt;=40),VLOOKUP(H59,'POINT GRIDS'!$A$11:$F$16,5,FALSE),IF(AND(H$2&gt;=41,H$2&lt;=99),VLOOKUP(H59,'POINT GRIDS'!$A$11:$F$16,6,FALSE)))))),"0")</f>
        <v>0</v>
      </c>
      <c r="K59" s="18"/>
      <c r="L59" s="27" t="str">
        <f>IFERROR(HLOOKUP(K59, 'POINT GRIDS'!$B$4:$AE$5, 2, FALSE),"0")</f>
        <v>0</v>
      </c>
      <c r="M59" s="29" t="str">
        <f>IFERROR(IF(AND(K$2&gt;=0,K$2&lt;=4),VLOOKUP(K59,'POINT GRIDS'!$A$11:$F$16,2,FALSE),IF(AND(K$2&gt;=5,K$2&lt;=15),VLOOKUP(K59,'POINT GRIDS'!$A$11:$F$16,3,FALSE),IF(AND(K$2&gt;=16,K$2&lt;=24),VLOOKUP(K59,'POINT GRIDS'!$A$11:$F$16,4,FALSE),IF(AND(K$2&gt;=25,K$2&lt;=40),VLOOKUP(K59,'POINT GRIDS'!$A$11:$F$16,5,FALSE),IF(AND(K$2&gt;=41,K$2&lt;=99),VLOOKUP(K59,'POINT GRIDS'!$A$11:$F$16,6,FALSE)))))),"0")</f>
        <v>0</v>
      </c>
      <c r="N59" s="16"/>
      <c r="O59" s="23" t="str">
        <f>IFERROR(HLOOKUP(N59, 'POINT GRIDS'!$B$4:$AE$5, 2, FALSE),"0")</f>
        <v>0</v>
      </c>
      <c r="P59" s="25" t="str">
        <f>IFERROR(IF(AND(N$2&gt;=0,N$2&lt;=4),VLOOKUP(N59,'POINT GRIDS'!$A$11:$F$16,2,FALSE),IF(AND(N$2&gt;=5,N$2&lt;=15),VLOOKUP(N59,'POINT GRIDS'!$A$11:$F$16,3,FALSE),IF(AND(N$2&gt;=16,N$2&lt;=24),VLOOKUP(N59,'POINT GRIDS'!$A$11:$F$16,4,FALSE),IF(AND(N$2&gt;=25,N$2&lt;=40),VLOOKUP(N59,'POINT GRIDS'!$A$11:$F$16,5,FALSE),IF(AND(N$2&gt;=41,N$2&lt;=99),VLOOKUP(N59,'POINT GRIDS'!$A$11:$F$16,6,FALSE)))))),"0")</f>
        <v>0</v>
      </c>
      <c r="Q59" s="18"/>
      <c r="R59" s="27" t="str">
        <f>IFERROR(HLOOKUP(Q59, 'POINT GRIDS'!$B$4:$AE$5, 2, FALSE),"0")</f>
        <v>0</v>
      </c>
      <c r="S59" s="29" t="str">
        <f>IFERROR(IF(AND(Q$2&gt;=0,Q$2&lt;=4),VLOOKUP(Q59,'POINT GRIDS'!$A$11:$F$16,2,FALSE),IF(AND(Q$2&gt;=5,Q$2&lt;=15),VLOOKUP(Q59,'POINT GRIDS'!$A$11:$F$16,3,FALSE),IF(AND(Q$2&gt;=16,Q$2&lt;=24),VLOOKUP(Q59,'POINT GRIDS'!$A$11:$F$16,4,FALSE),IF(AND(Q$2&gt;=25,Q$2&lt;=40),VLOOKUP(Q59,'POINT GRIDS'!$A$11:$F$16,5,FALSE),IF(AND(Q$2&gt;=41,Q$2&lt;=99),VLOOKUP(Q59,'POINT GRIDS'!$A$11:$F$16,6,FALSE)))))),"0")</f>
        <v>0</v>
      </c>
      <c r="T59" s="16"/>
      <c r="U59" s="23" t="str">
        <f>IFERROR(HLOOKUP(T59, 'POINT GRIDS'!$B$4:$AE$5, 2, FALSE),"0")</f>
        <v>0</v>
      </c>
      <c r="V59" s="25" t="str">
        <f>IFERROR(IF(AND(T$2&gt;=0,T$2&lt;=4),VLOOKUP(T59,'POINT GRIDS'!$A$11:$F$16,2,FALSE),IF(AND(T$2&gt;=5,T$2&lt;=15),VLOOKUP(T59,'POINT GRIDS'!$A$11:$F$16,3,FALSE),IF(AND(T$2&gt;=16,T$2&lt;=24),VLOOKUP(T59,'POINT GRIDS'!$A$11:$F$16,4,FALSE),IF(AND(T$2&gt;=25,T$2&lt;=40),VLOOKUP(T59,'POINT GRIDS'!$A$11:$F$16,5,FALSE),IF(AND(T$2&gt;=41,T$2&lt;=99),VLOOKUP(T59,'POINT GRIDS'!$A$11:$F$16,6,FALSE)))))),"0")</f>
        <v>0</v>
      </c>
      <c r="W59" s="18"/>
      <c r="X59" s="27" t="str">
        <f>IFERROR(HLOOKUP(W59, 'POINT GRIDS'!$B$4:$AE$5, 2, FALSE),"0")</f>
        <v>0</v>
      </c>
      <c r="Y59" s="29" t="str">
        <f>IFERROR(IF(AND(W$2&gt;=0,W$2&lt;=4),VLOOKUP(W59,'POINT GRIDS'!$A$11:$F$16,2,FALSE),IF(AND(W$2&gt;=5,W$2&lt;=15),VLOOKUP(W59,'POINT GRIDS'!$A$11:$F$16,3,FALSE),IF(AND(W$2&gt;=16,W$2&lt;=24),VLOOKUP(W59,'POINT GRIDS'!$A$11:$F$16,4,FALSE),IF(AND(W$2&gt;=25,W$2&lt;=40),VLOOKUP(W59,'POINT GRIDS'!$A$11:$F$16,5,FALSE),IF(AND(W$2&gt;=41,W$2&lt;=99),VLOOKUP(W59,'POINT GRIDS'!$A$11:$F$16,6,FALSE)))))),"0")</f>
        <v>0</v>
      </c>
      <c r="Z59" s="16"/>
      <c r="AA59" s="23" t="str">
        <f>IFERROR(HLOOKUP(Z59, 'POINT GRIDS'!$B$4:$AE$5, 2, FALSE),"0")</f>
        <v>0</v>
      </c>
      <c r="AB59" s="25" t="str">
        <f>IFERROR(IF(AND(Z$2&gt;=0,Z$2&lt;=4),VLOOKUP(Z59,'POINT GRIDS'!$A$11:$F$16,2,FALSE),IF(AND(Z$2&gt;=5,Z$2&lt;=15),VLOOKUP(Z59,'POINT GRIDS'!$A$11:$F$16,3,FALSE),IF(AND(Z$2&gt;=16,Z$2&lt;=24),VLOOKUP(Z59,'POINT GRIDS'!$A$11:$F$16,4,FALSE),IF(AND(Z$2&gt;=25,Z$2&lt;=40),VLOOKUP(Z59,'POINT GRIDS'!$A$11:$F$16,5,FALSE),IF(AND(Z$2&gt;=41,Z$2&lt;=99),VLOOKUP(Z59,'POINT GRIDS'!$A$11:$F$16,6,FALSE)))))),"0")</f>
        <v>0</v>
      </c>
      <c r="AC59" s="18"/>
      <c r="AD59" s="27" t="str">
        <f>IFERROR(HLOOKUP(AC59, 'POINT GRIDS'!$B$4:$AE$5, 2, FALSE),"0")</f>
        <v>0</v>
      </c>
      <c r="AE59" s="29" t="str">
        <f>IFERROR(IF(AND(AC$2&gt;=0,AC$2&lt;=4),VLOOKUP(AC59,'POINT GRIDS'!$A$11:$F$16,2,FALSE),IF(AND(AC$2&gt;=5,AC$2&lt;=15),VLOOKUP(AC59,'POINT GRIDS'!$A$11:$F$16,3,FALSE),IF(AND(AC$2&gt;=16,AC$2&lt;=24),VLOOKUP(AC59,'POINT GRIDS'!$A$11:$F$16,4,FALSE),IF(AND(AC$2&gt;=25,AC$2&lt;=40),VLOOKUP(AC59,'POINT GRIDS'!$A$11:$F$16,5,FALSE),IF(AND(AC$2&gt;=41,AC$2&lt;=99),VLOOKUP(AC59,'POINT GRIDS'!$A$11:$F$16,6,FALSE)))))),"0")</f>
        <v>0</v>
      </c>
      <c r="AF59" s="16"/>
      <c r="AG59" s="23" t="str">
        <f>IFERROR(HLOOKUP(AF59, 'POINT GRIDS'!$B$4:$AE$5, 2, FALSE),"0")</f>
        <v>0</v>
      </c>
      <c r="AH59" s="25" t="str">
        <f>IFERROR(IF(AND(AF$2&gt;=0,AF$2&lt;=4),VLOOKUP(AF59,'POINT GRIDS'!$A$11:$F$16,2,FALSE),IF(AND(AF$2&gt;=5,AF$2&lt;=15),VLOOKUP(AF59,'POINT GRIDS'!$A$11:$F$16,3,FALSE),IF(AND(AF$2&gt;=16,AF$2&lt;=24),VLOOKUP(AF59,'POINT GRIDS'!$A$11:$F$16,4,FALSE),IF(AND(AF$2&gt;=25,AF$2&lt;=40),VLOOKUP(AF59,'POINT GRIDS'!$A$11:$F$16,5,FALSE),IF(AND(AF$2&gt;=41,AF$2&lt;=99),VLOOKUP(AF59,'POINT GRIDS'!$A$11:$F$16,6,FALSE)))))),"0")</f>
        <v>0</v>
      </c>
      <c r="AI59" s="18"/>
      <c r="AJ59" s="27" t="str">
        <f>IFERROR(HLOOKUP(AI59, 'POINT GRIDS'!$B$4:$AE$5, 2, FALSE),"0")</f>
        <v>0</v>
      </c>
      <c r="AK59" s="29" t="str">
        <f>IFERROR(IF(AND(AI$2&gt;=0,AI$2&lt;=4),VLOOKUP(AI59,'POINT GRIDS'!$A$11:$F$16,2,FALSE),IF(AND(AI$2&gt;=5,AI$2&lt;=15),VLOOKUP(AI59,'POINT GRIDS'!$A$11:$F$16,3,FALSE),IF(AND(AI$2&gt;=16,AI$2&lt;=24),VLOOKUP(AI59,'POINT GRIDS'!$A$11:$F$16,4,FALSE),IF(AND(AI$2&gt;=25,AI$2&lt;=40),VLOOKUP(AI59,'POINT GRIDS'!$A$11:$F$16,5,FALSE),IF(AND(AI$2&gt;=41,AI$2&lt;=99),VLOOKUP(AI59,'POINT GRIDS'!$A$11:$F$16,6,FALSE)))))),"0")</f>
        <v>0</v>
      </c>
      <c r="AL59" s="16"/>
      <c r="AM59" s="23" t="str">
        <f>IFERROR(HLOOKUP(AL59, 'POINT GRIDS'!$B$4:$AE$5, 2, FALSE),"0")</f>
        <v>0</v>
      </c>
      <c r="AN59" s="25" t="str">
        <f>IFERROR(IF(AND(AL$2&gt;=0,AL$2&lt;=4),VLOOKUP(AL59,'POINT GRIDS'!$A$11:$F$16,2,FALSE),IF(AND(AL$2&gt;=5,AL$2&lt;=15),VLOOKUP(AL59,'POINT GRIDS'!$A$11:$F$16,3,FALSE),IF(AND(AL$2&gt;=16,AL$2&lt;=24),VLOOKUP(AL59,'POINT GRIDS'!$A$11:$F$16,4,FALSE),IF(AND(AL$2&gt;=25,AL$2&lt;=40),VLOOKUP(AL59,'POINT GRIDS'!$A$11:$F$16,5,FALSE),IF(AND(AL$2&gt;=41,AL$2&lt;=99),VLOOKUP(AL59,'POINT GRIDS'!$A$11:$F$16,6,FALSE)))))),"0")</f>
        <v>0</v>
      </c>
      <c r="AO59" s="18"/>
      <c r="AP59" s="27" t="str">
        <f>IFERROR(HLOOKUP(AO59, 'POINT GRIDS'!$B$4:$AE$5, 2, FALSE),"0")</f>
        <v>0</v>
      </c>
      <c r="AQ59" s="29" t="str">
        <f>IFERROR(IF(AND(AO$2&gt;=0,AO$2&lt;=4),VLOOKUP(AO59,'POINT GRIDS'!$A$11:$F$16,2,FALSE),IF(AND(AO$2&gt;=5,AO$2&lt;=15),VLOOKUP(AO59,'POINT GRIDS'!$A$11:$F$16,3,FALSE),IF(AND(AO$2&gt;=16,AO$2&lt;=24),VLOOKUP(AO59,'POINT GRIDS'!$A$11:$F$16,4,FALSE),IF(AND(AO$2&gt;=25,AO$2&lt;=40),VLOOKUP(AO59,'POINT GRIDS'!$A$11:$F$16,5,FALSE),IF(AND(AO$2&gt;=41,AO$2&lt;=99),VLOOKUP(AO59,'POINT GRIDS'!$A$11:$F$16,6,FALSE)))))),"0")</f>
        <v>0</v>
      </c>
      <c r="AR59" s="16"/>
      <c r="AS59" s="23" t="str">
        <f>IFERROR(HLOOKUP(AR59, 'POINT GRIDS'!$B$4:$AE$5, 2, FALSE),"0")</f>
        <v>0</v>
      </c>
      <c r="AT59" s="25" t="str">
        <f>IFERROR(IF(AND(AR$2&gt;=0,AR$2&lt;=4),VLOOKUP(AR59,'POINT GRIDS'!$A$11:$F$16,2,FALSE),IF(AND(AR$2&gt;=5,AR$2&lt;=15),VLOOKUP(AR59,'POINT GRIDS'!$A$11:$F$16,3,FALSE),IF(AND(AR$2&gt;=16,AR$2&lt;=24),VLOOKUP(AR59,'POINT GRIDS'!$A$11:$F$16,4,FALSE),IF(AND(AR$2&gt;=25,AR$2&lt;=40),VLOOKUP(AR59,'POINT GRIDS'!$A$11:$F$16,5,FALSE),IF(AND(AR$2&gt;=41,AR$2&lt;=99),VLOOKUP(AR59,'POINT GRIDS'!$A$11:$F$16,6,FALSE)))))),"0")</f>
        <v>0</v>
      </c>
      <c r="AU59" s="18"/>
      <c r="AV59" s="27" t="str">
        <f>IFERROR(HLOOKUP(AU59, 'POINT GRIDS'!$B$4:$AE$5, 2, FALSE),"0")</f>
        <v>0</v>
      </c>
      <c r="AW59" s="29" t="str">
        <f>IFERROR(IF(AND(AU$2&gt;=0,AU$2&lt;=4),VLOOKUP(AU59,'POINT GRIDS'!$A$11:$F$16,2,FALSE),IF(AND(AU$2&gt;=5,AU$2&lt;=15),VLOOKUP(AU59,'POINT GRIDS'!$A$11:$F$16,3,FALSE),IF(AND(AU$2&gt;=16,AU$2&lt;=24),VLOOKUP(AU59,'POINT GRIDS'!$A$11:$F$16,4,FALSE),IF(AND(AU$2&gt;=25,AU$2&lt;=40),VLOOKUP(AU59,'POINT GRIDS'!$A$11:$F$16,5,FALSE),IF(AND(AU$2&gt;=41,AU$2&lt;=99),VLOOKUP(AU59,'POINT GRIDS'!$A$11:$F$16,6,FALSE)))))),"0")</f>
        <v>0</v>
      </c>
      <c r="AX59" s="52"/>
      <c r="AY59" s="53" t="str">
        <f>IFERROR(HLOOKUP(AX59, 'POINT GRIDS'!$B$4:$AE$5, 2, FALSE),"0")</f>
        <v>0</v>
      </c>
      <c r="AZ59" s="54" t="str">
        <f>IFERROR(IF(AND(AX$2&gt;=0,AX$2&lt;=4),VLOOKUP(AX59,'POINT GRIDS'!$A$11:$F$16,2,FALSE),IF(AND(AX$2&gt;=5,AX$2&lt;=15),VLOOKUP(AX59,'POINT GRIDS'!$A$11:$F$16,3,FALSE),IF(AND(AX$2&gt;=16,AX$2&lt;=24),VLOOKUP(AX59,'POINT GRIDS'!$A$11:$F$16,4,FALSE),IF(AND(AX$2&gt;=25,AX$2&lt;=40),VLOOKUP(AX59,'POINT GRIDS'!$A$11:$F$16,5,FALSE),IF(AND(AX$2&gt;=41,AX$2&lt;=99),VLOOKUP(AX59,'POINT GRIDS'!$A$11:$F$16,6,FALSE)))))),"0")</f>
        <v>0</v>
      </c>
      <c r="BA59" s="18"/>
      <c r="BB59" s="27" t="str">
        <f>IFERROR(HLOOKUP(BA59, 'POINT GRIDS'!$B$4:$AE$5, 2, FALSE),"0")</f>
        <v>0</v>
      </c>
      <c r="BC59" s="29" t="str">
        <f>IFERROR(IF(AND(BA$2&gt;=0,BA$2&lt;=4),VLOOKUP(BA59,'POINT GRIDS'!$A$11:$F$16,2,FALSE),IF(AND(BA$2&gt;=5,BA$2&lt;=15),VLOOKUP(BA59,'POINT GRIDS'!$A$11:$F$16,3,FALSE),IF(AND(BA$2&gt;=16,BA$2&lt;=24),VLOOKUP(BA59,'POINT GRIDS'!$A$11:$F$16,4,FALSE),IF(AND(BA$2&gt;=25,BA$2&lt;=40),VLOOKUP(BA59,'POINT GRIDS'!$A$11:$F$16,5,FALSE),IF(AND(BA$2&gt;=41,BA$2&lt;=99),VLOOKUP(BA59,'POINT GRIDS'!$A$11:$F$16,6,FALSE)))))),"0")</f>
        <v>0</v>
      </c>
    </row>
    <row r="60" spans="1:55" ht="18" customHeight="1" x14ac:dyDescent="0.25">
      <c r="A60" s="21">
        <v>57</v>
      </c>
      <c r="B60" s="10"/>
      <c r="C60" s="10"/>
      <c r="D60" s="10"/>
      <c r="E60" s="36">
        <f t="shared" ref="E5:E62" si="0">SUM(I60,L60,O60,R60,U60,X60,AA60,AD60,AG60,AJ60,AM60,AV60,AP60,AS60,AY60,BB60)</f>
        <v>0</v>
      </c>
      <c r="F60" s="37">
        <f t="shared" ref="F60:F62" si="1">SUM(BC60,AZ60,AW60,AT60,AQ60,AW60,AN60,AK60,AH60,AE60,AB60,Y60,V60,S60,P60,M60,J60,G60)</f>
        <v>0</v>
      </c>
      <c r="G60" s="13">
        <v>0</v>
      </c>
      <c r="H60" s="46"/>
      <c r="I60" s="47" t="str">
        <f>IFERROR(HLOOKUP(H60, 'POINT GRIDS'!$B$4:$AE$5, 2, FALSE),"0")</f>
        <v>0</v>
      </c>
      <c r="J60" s="48" t="str">
        <f>IFERROR(IF(AND(H$2&gt;=0,H$2&lt;=4),VLOOKUP(H60,'POINT GRIDS'!$A$11:$F$16,2,FALSE),IF(AND(H$2&gt;=5,H$2&lt;=15),VLOOKUP(H60,'POINT GRIDS'!$A$11:$F$16,3,FALSE),IF(AND(H$2&gt;=16,H$2&lt;=24),VLOOKUP(H60,'POINT GRIDS'!$A$11:$F$16,4,FALSE),IF(AND(H$2&gt;=25,H$2&lt;=40),VLOOKUP(H60,'POINT GRIDS'!$A$11:$F$16,5,FALSE),IF(AND(H$2&gt;=41,H$2&lt;=99),VLOOKUP(H60,'POINT GRIDS'!$A$11:$F$16,6,FALSE)))))),"0")</f>
        <v>0</v>
      </c>
      <c r="K60" s="18"/>
      <c r="L60" s="27" t="str">
        <f>IFERROR(HLOOKUP(K60, 'POINT GRIDS'!$B$4:$AE$5, 2, FALSE),"0")</f>
        <v>0</v>
      </c>
      <c r="M60" s="29" t="str">
        <f>IFERROR(IF(AND(K$2&gt;=0,K$2&lt;=4),VLOOKUP(K60,'POINT GRIDS'!$A$11:$F$16,2,FALSE),IF(AND(K$2&gt;=5,K$2&lt;=15),VLOOKUP(K60,'POINT GRIDS'!$A$11:$F$16,3,FALSE),IF(AND(K$2&gt;=16,K$2&lt;=24),VLOOKUP(K60,'POINT GRIDS'!$A$11:$F$16,4,FALSE),IF(AND(K$2&gt;=25,K$2&lt;=40),VLOOKUP(K60,'POINT GRIDS'!$A$11:$F$16,5,FALSE),IF(AND(K$2&gt;=41,K$2&lt;=99),VLOOKUP(K60,'POINT GRIDS'!$A$11:$F$16,6,FALSE)))))),"0")</f>
        <v>0</v>
      </c>
      <c r="N60" s="16"/>
      <c r="O60" s="23" t="str">
        <f>IFERROR(HLOOKUP(N60, 'POINT GRIDS'!$B$4:$AE$5, 2, FALSE),"0")</f>
        <v>0</v>
      </c>
      <c r="P60" s="25" t="str">
        <f>IFERROR(IF(AND(N$2&gt;=0,N$2&lt;=4),VLOOKUP(N60,'POINT GRIDS'!$A$11:$F$16,2,FALSE),IF(AND(N$2&gt;=5,N$2&lt;=15),VLOOKUP(N60,'POINT GRIDS'!$A$11:$F$16,3,FALSE),IF(AND(N$2&gt;=16,N$2&lt;=24),VLOOKUP(N60,'POINT GRIDS'!$A$11:$F$16,4,FALSE),IF(AND(N$2&gt;=25,N$2&lt;=40),VLOOKUP(N60,'POINT GRIDS'!$A$11:$F$16,5,FALSE),IF(AND(N$2&gt;=41,N$2&lt;=99),VLOOKUP(N60,'POINT GRIDS'!$A$11:$F$16,6,FALSE)))))),"0")</f>
        <v>0</v>
      </c>
      <c r="Q60" s="18"/>
      <c r="R60" s="27" t="str">
        <f>IFERROR(HLOOKUP(Q60, 'POINT GRIDS'!$B$4:$AE$5, 2, FALSE),"0")</f>
        <v>0</v>
      </c>
      <c r="S60" s="29" t="str">
        <f>IFERROR(IF(AND(Q$2&gt;=0,Q$2&lt;=4),VLOOKUP(Q60,'POINT GRIDS'!$A$11:$F$16,2,FALSE),IF(AND(Q$2&gt;=5,Q$2&lt;=15),VLOOKUP(Q60,'POINT GRIDS'!$A$11:$F$16,3,FALSE),IF(AND(Q$2&gt;=16,Q$2&lt;=24),VLOOKUP(Q60,'POINT GRIDS'!$A$11:$F$16,4,FALSE),IF(AND(Q$2&gt;=25,Q$2&lt;=40),VLOOKUP(Q60,'POINT GRIDS'!$A$11:$F$16,5,FALSE),IF(AND(Q$2&gt;=41,Q$2&lt;=99),VLOOKUP(Q60,'POINT GRIDS'!$A$11:$F$16,6,FALSE)))))),"0")</f>
        <v>0</v>
      </c>
      <c r="T60" s="16"/>
      <c r="U60" s="23" t="str">
        <f>IFERROR(HLOOKUP(T60, 'POINT GRIDS'!$B$4:$AE$5, 2, FALSE),"0")</f>
        <v>0</v>
      </c>
      <c r="V60" s="25" t="str">
        <f>IFERROR(IF(AND(T$2&gt;=0,T$2&lt;=4),VLOOKUP(T60,'POINT GRIDS'!$A$11:$F$16,2,FALSE),IF(AND(T$2&gt;=5,T$2&lt;=15),VLOOKUP(T60,'POINT GRIDS'!$A$11:$F$16,3,FALSE),IF(AND(T$2&gt;=16,T$2&lt;=24),VLOOKUP(T60,'POINT GRIDS'!$A$11:$F$16,4,FALSE),IF(AND(T$2&gt;=25,T$2&lt;=40),VLOOKUP(T60,'POINT GRIDS'!$A$11:$F$16,5,FALSE),IF(AND(T$2&gt;=41,T$2&lt;=99),VLOOKUP(T60,'POINT GRIDS'!$A$11:$F$16,6,FALSE)))))),"0")</f>
        <v>0</v>
      </c>
      <c r="W60" s="18"/>
      <c r="X60" s="27" t="str">
        <f>IFERROR(HLOOKUP(W60, 'POINT GRIDS'!$B$4:$AE$5, 2, FALSE),"0")</f>
        <v>0</v>
      </c>
      <c r="Y60" s="29" t="str">
        <f>IFERROR(IF(AND(W$2&gt;=0,W$2&lt;=4),VLOOKUP(W60,'POINT GRIDS'!$A$11:$F$16,2,FALSE),IF(AND(W$2&gt;=5,W$2&lt;=15),VLOOKUP(W60,'POINT GRIDS'!$A$11:$F$16,3,FALSE),IF(AND(W$2&gt;=16,W$2&lt;=24),VLOOKUP(W60,'POINT GRIDS'!$A$11:$F$16,4,FALSE),IF(AND(W$2&gt;=25,W$2&lt;=40),VLOOKUP(W60,'POINT GRIDS'!$A$11:$F$16,5,FALSE),IF(AND(W$2&gt;=41,W$2&lt;=99),VLOOKUP(W60,'POINT GRIDS'!$A$11:$F$16,6,FALSE)))))),"0")</f>
        <v>0</v>
      </c>
      <c r="Z60" s="16"/>
      <c r="AA60" s="23" t="str">
        <f>IFERROR(HLOOKUP(Z60, 'POINT GRIDS'!$B$4:$AE$5, 2, FALSE),"0")</f>
        <v>0</v>
      </c>
      <c r="AB60" s="25" t="str">
        <f>IFERROR(IF(AND(Z$2&gt;=0,Z$2&lt;=4),VLOOKUP(Z60,'POINT GRIDS'!$A$11:$F$16,2,FALSE),IF(AND(Z$2&gt;=5,Z$2&lt;=15),VLOOKUP(Z60,'POINT GRIDS'!$A$11:$F$16,3,FALSE),IF(AND(Z$2&gt;=16,Z$2&lt;=24),VLOOKUP(Z60,'POINT GRIDS'!$A$11:$F$16,4,FALSE),IF(AND(Z$2&gt;=25,Z$2&lt;=40),VLOOKUP(Z60,'POINT GRIDS'!$A$11:$F$16,5,FALSE),IF(AND(Z$2&gt;=41,Z$2&lt;=99),VLOOKUP(Z60,'POINT GRIDS'!$A$11:$F$16,6,FALSE)))))),"0")</f>
        <v>0</v>
      </c>
      <c r="AC60" s="18"/>
      <c r="AD60" s="27" t="str">
        <f>IFERROR(HLOOKUP(AC60, 'POINT GRIDS'!$B$4:$AE$5, 2, FALSE),"0")</f>
        <v>0</v>
      </c>
      <c r="AE60" s="29" t="str">
        <f>IFERROR(IF(AND(AC$2&gt;=0,AC$2&lt;=4),VLOOKUP(AC60,'POINT GRIDS'!$A$11:$F$16,2,FALSE),IF(AND(AC$2&gt;=5,AC$2&lt;=15),VLOOKUP(AC60,'POINT GRIDS'!$A$11:$F$16,3,FALSE),IF(AND(AC$2&gt;=16,AC$2&lt;=24),VLOOKUP(AC60,'POINT GRIDS'!$A$11:$F$16,4,FALSE),IF(AND(AC$2&gt;=25,AC$2&lt;=40),VLOOKUP(AC60,'POINT GRIDS'!$A$11:$F$16,5,FALSE),IF(AND(AC$2&gt;=41,AC$2&lt;=99),VLOOKUP(AC60,'POINT GRIDS'!$A$11:$F$16,6,FALSE)))))),"0")</f>
        <v>0</v>
      </c>
      <c r="AF60" s="16"/>
      <c r="AG60" s="23" t="str">
        <f>IFERROR(HLOOKUP(AF60, 'POINT GRIDS'!$B$4:$AE$5, 2, FALSE),"0")</f>
        <v>0</v>
      </c>
      <c r="AH60" s="25" t="str">
        <f>IFERROR(IF(AND(AF$2&gt;=0,AF$2&lt;=4),VLOOKUP(AF60,'POINT GRIDS'!$A$11:$F$16,2,FALSE),IF(AND(AF$2&gt;=5,AF$2&lt;=15),VLOOKUP(AF60,'POINT GRIDS'!$A$11:$F$16,3,FALSE),IF(AND(AF$2&gt;=16,AF$2&lt;=24),VLOOKUP(AF60,'POINT GRIDS'!$A$11:$F$16,4,FALSE),IF(AND(AF$2&gt;=25,AF$2&lt;=40),VLOOKUP(AF60,'POINT GRIDS'!$A$11:$F$16,5,FALSE),IF(AND(AF$2&gt;=41,AF$2&lt;=99),VLOOKUP(AF60,'POINT GRIDS'!$A$11:$F$16,6,FALSE)))))),"0")</f>
        <v>0</v>
      </c>
      <c r="AI60" s="18"/>
      <c r="AJ60" s="27" t="str">
        <f>IFERROR(HLOOKUP(AI60, 'POINT GRIDS'!$B$4:$AE$5, 2, FALSE),"0")</f>
        <v>0</v>
      </c>
      <c r="AK60" s="29" t="str">
        <f>IFERROR(IF(AND(AI$2&gt;=0,AI$2&lt;=4),VLOOKUP(AI60,'POINT GRIDS'!$A$11:$F$16,2,FALSE),IF(AND(AI$2&gt;=5,AI$2&lt;=15),VLOOKUP(AI60,'POINT GRIDS'!$A$11:$F$16,3,FALSE),IF(AND(AI$2&gt;=16,AI$2&lt;=24),VLOOKUP(AI60,'POINT GRIDS'!$A$11:$F$16,4,FALSE),IF(AND(AI$2&gt;=25,AI$2&lt;=40),VLOOKUP(AI60,'POINT GRIDS'!$A$11:$F$16,5,FALSE),IF(AND(AI$2&gt;=41,AI$2&lt;=99),VLOOKUP(AI60,'POINT GRIDS'!$A$11:$F$16,6,FALSE)))))),"0")</f>
        <v>0</v>
      </c>
      <c r="AL60" s="16"/>
      <c r="AM60" s="23" t="str">
        <f>IFERROR(HLOOKUP(AL60, 'POINT GRIDS'!$B$4:$AE$5, 2, FALSE),"0")</f>
        <v>0</v>
      </c>
      <c r="AN60" s="25" t="str">
        <f>IFERROR(IF(AND(AL$2&gt;=0,AL$2&lt;=4),VLOOKUP(AL60,'POINT GRIDS'!$A$11:$F$16,2,FALSE),IF(AND(AL$2&gt;=5,AL$2&lt;=15),VLOOKUP(AL60,'POINT GRIDS'!$A$11:$F$16,3,FALSE),IF(AND(AL$2&gt;=16,AL$2&lt;=24),VLOOKUP(AL60,'POINT GRIDS'!$A$11:$F$16,4,FALSE),IF(AND(AL$2&gt;=25,AL$2&lt;=40),VLOOKUP(AL60,'POINT GRIDS'!$A$11:$F$16,5,FALSE),IF(AND(AL$2&gt;=41,AL$2&lt;=99),VLOOKUP(AL60,'POINT GRIDS'!$A$11:$F$16,6,FALSE)))))),"0")</f>
        <v>0</v>
      </c>
      <c r="AO60" s="18"/>
      <c r="AP60" s="27" t="str">
        <f>IFERROR(HLOOKUP(AO60, 'POINT GRIDS'!$B$4:$AE$5, 2, FALSE),"0")</f>
        <v>0</v>
      </c>
      <c r="AQ60" s="29" t="str">
        <f>IFERROR(IF(AND(AO$2&gt;=0,AO$2&lt;=4),VLOOKUP(AO60,'POINT GRIDS'!$A$11:$F$16,2,FALSE),IF(AND(AO$2&gt;=5,AO$2&lt;=15),VLOOKUP(AO60,'POINT GRIDS'!$A$11:$F$16,3,FALSE),IF(AND(AO$2&gt;=16,AO$2&lt;=24),VLOOKUP(AO60,'POINT GRIDS'!$A$11:$F$16,4,FALSE),IF(AND(AO$2&gt;=25,AO$2&lt;=40),VLOOKUP(AO60,'POINT GRIDS'!$A$11:$F$16,5,FALSE),IF(AND(AO$2&gt;=41,AO$2&lt;=99),VLOOKUP(AO60,'POINT GRIDS'!$A$11:$F$16,6,FALSE)))))),"0")</f>
        <v>0</v>
      </c>
      <c r="AR60" s="16"/>
      <c r="AS60" s="23" t="str">
        <f>IFERROR(HLOOKUP(AR60, 'POINT GRIDS'!$B$4:$AE$5, 2, FALSE),"0")</f>
        <v>0</v>
      </c>
      <c r="AT60" s="25" t="str">
        <f>IFERROR(IF(AND(AR$2&gt;=0,AR$2&lt;=4),VLOOKUP(AR60,'POINT GRIDS'!$A$11:$F$16,2,FALSE),IF(AND(AR$2&gt;=5,AR$2&lt;=15),VLOOKUP(AR60,'POINT GRIDS'!$A$11:$F$16,3,FALSE),IF(AND(AR$2&gt;=16,AR$2&lt;=24),VLOOKUP(AR60,'POINT GRIDS'!$A$11:$F$16,4,FALSE),IF(AND(AR$2&gt;=25,AR$2&lt;=40),VLOOKUP(AR60,'POINT GRIDS'!$A$11:$F$16,5,FALSE),IF(AND(AR$2&gt;=41,AR$2&lt;=99),VLOOKUP(AR60,'POINT GRIDS'!$A$11:$F$16,6,FALSE)))))),"0")</f>
        <v>0</v>
      </c>
      <c r="AU60" s="18"/>
      <c r="AV60" s="27" t="str">
        <f>IFERROR(HLOOKUP(AU60, 'POINT GRIDS'!$B$4:$AE$5, 2, FALSE),"0")</f>
        <v>0</v>
      </c>
      <c r="AW60" s="29" t="str">
        <f>IFERROR(IF(AND(AU$2&gt;=0,AU$2&lt;=4),VLOOKUP(AU60,'POINT GRIDS'!$A$11:$F$16,2,FALSE),IF(AND(AU$2&gt;=5,AU$2&lt;=15),VLOOKUP(AU60,'POINT GRIDS'!$A$11:$F$16,3,FALSE),IF(AND(AU$2&gt;=16,AU$2&lt;=24),VLOOKUP(AU60,'POINT GRIDS'!$A$11:$F$16,4,FALSE),IF(AND(AU$2&gt;=25,AU$2&lt;=40),VLOOKUP(AU60,'POINT GRIDS'!$A$11:$F$16,5,FALSE),IF(AND(AU$2&gt;=41,AU$2&lt;=99),VLOOKUP(AU60,'POINT GRIDS'!$A$11:$F$16,6,FALSE)))))),"0")</f>
        <v>0</v>
      </c>
      <c r="AX60" s="52"/>
      <c r="AY60" s="53" t="str">
        <f>IFERROR(HLOOKUP(AX60, 'POINT GRIDS'!$B$4:$AE$5, 2, FALSE),"0")</f>
        <v>0</v>
      </c>
      <c r="AZ60" s="54" t="str">
        <f>IFERROR(IF(AND(AX$2&gt;=0,AX$2&lt;=4),VLOOKUP(AX60,'POINT GRIDS'!$A$11:$F$16,2,FALSE),IF(AND(AX$2&gt;=5,AX$2&lt;=15),VLOOKUP(AX60,'POINT GRIDS'!$A$11:$F$16,3,FALSE),IF(AND(AX$2&gt;=16,AX$2&lt;=24),VLOOKUP(AX60,'POINT GRIDS'!$A$11:$F$16,4,FALSE),IF(AND(AX$2&gt;=25,AX$2&lt;=40),VLOOKUP(AX60,'POINT GRIDS'!$A$11:$F$16,5,FALSE),IF(AND(AX$2&gt;=41,AX$2&lt;=99),VLOOKUP(AX60,'POINT GRIDS'!$A$11:$F$16,6,FALSE)))))),"0")</f>
        <v>0</v>
      </c>
      <c r="BA60" s="18"/>
      <c r="BB60" s="27" t="str">
        <f>IFERROR(HLOOKUP(BA60, 'POINT GRIDS'!$B$4:$AE$5, 2, FALSE),"0")</f>
        <v>0</v>
      </c>
      <c r="BC60" s="29" t="str">
        <f>IFERROR(IF(AND(BA$2&gt;=0,BA$2&lt;=4),VLOOKUP(BA60,'POINT GRIDS'!$A$11:$F$16,2,FALSE),IF(AND(BA$2&gt;=5,BA$2&lt;=15),VLOOKUP(BA60,'POINT GRIDS'!$A$11:$F$16,3,FALSE),IF(AND(BA$2&gt;=16,BA$2&lt;=24),VLOOKUP(BA60,'POINT GRIDS'!$A$11:$F$16,4,FALSE),IF(AND(BA$2&gt;=25,BA$2&lt;=40),VLOOKUP(BA60,'POINT GRIDS'!$A$11:$F$16,5,FALSE),IF(AND(BA$2&gt;=41,BA$2&lt;=99),VLOOKUP(BA60,'POINT GRIDS'!$A$11:$F$16,6,FALSE)))))),"0")</f>
        <v>0</v>
      </c>
    </row>
    <row r="61" spans="1:55" ht="18" customHeight="1" x14ac:dyDescent="0.25">
      <c r="A61" s="21">
        <v>58</v>
      </c>
      <c r="B61" s="10"/>
      <c r="C61" s="10"/>
      <c r="D61" s="10"/>
      <c r="E61" s="36">
        <f t="shared" si="0"/>
        <v>0</v>
      </c>
      <c r="F61" s="37">
        <f t="shared" si="1"/>
        <v>0</v>
      </c>
      <c r="G61" s="13">
        <v>0</v>
      </c>
      <c r="H61" s="46"/>
      <c r="I61" s="47" t="str">
        <f>IFERROR(HLOOKUP(H61, 'POINT GRIDS'!$B$4:$AE$5, 2, FALSE),"0")</f>
        <v>0</v>
      </c>
      <c r="J61" s="48" t="str">
        <f>IFERROR(IF(AND(H$2&gt;=0,H$2&lt;=4),VLOOKUP(H61,'POINT GRIDS'!$A$11:$F$16,2,FALSE),IF(AND(H$2&gt;=5,H$2&lt;=15),VLOOKUP(H61,'POINT GRIDS'!$A$11:$F$16,3,FALSE),IF(AND(H$2&gt;=16,H$2&lt;=24),VLOOKUP(H61,'POINT GRIDS'!$A$11:$F$16,4,FALSE),IF(AND(H$2&gt;=25,H$2&lt;=40),VLOOKUP(H61,'POINT GRIDS'!$A$11:$F$16,5,FALSE),IF(AND(H$2&gt;=41,H$2&lt;=99),VLOOKUP(H61,'POINT GRIDS'!$A$11:$F$16,6,FALSE)))))),"0")</f>
        <v>0</v>
      </c>
      <c r="K61" s="18"/>
      <c r="L61" s="27" t="str">
        <f>IFERROR(HLOOKUP(K61, 'POINT GRIDS'!$B$4:$AE$5, 2, FALSE),"0")</f>
        <v>0</v>
      </c>
      <c r="M61" s="29" t="str">
        <f>IFERROR(IF(AND(K$2&gt;=0,K$2&lt;=4),VLOOKUP(K61,'POINT GRIDS'!$A$11:$F$16,2,FALSE),IF(AND(K$2&gt;=5,K$2&lt;=15),VLOOKUP(K61,'POINT GRIDS'!$A$11:$F$16,3,FALSE),IF(AND(K$2&gt;=16,K$2&lt;=24),VLOOKUP(K61,'POINT GRIDS'!$A$11:$F$16,4,FALSE),IF(AND(K$2&gt;=25,K$2&lt;=40),VLOOKUP(K61,'POINT GRIDS'!$A$11:$F$16,5,FALSE),IF(AND(K$2&gt;=41,K$2&lt;=99),VLOOKUP(K61,'POINT GRIDS'!$A$11:$F$16,6,FALSE)))))),"0")</f>
        <v>0</v>
      </c>
      <c r="N61" s="16"/>
      <c r="O61" s="23" t="str">
        <f>IFERROR(HLOOKUP(N61, 'POINT GRIDS'!$B$4:$AE$5, 2, FALSE),"0")</f>
        <v>0</v>
      </c>
      <c r="P61" s="25" t="str">
        <f>IFERROR(IF(AND(N$2&gt;=0,N$2&lt;=4),VLOOKUP(N61,'POINT GRIDS'!$A$11:$F$16,2,FALSE),IF(AND(N$2&gt;=5,N$2&lt;=15),VLOOKUP(N61,'POINT GRIDS'!$A$11:$F$16,3,FALSE),IF(AND(N$2&gt;=16,N$2&lt;=24),VLOOKUP(N61,'POINT GRIDS'!$A$11:$F$16,4,FALSE),IF(AND(N$2&gt;=25,N$2&lt;=40),VLOOKUP(N61,'POINT GRIDS'!$A$11:$F$16,5,FALSE),IF(AND(N$2&gt;=41,N$2&lt;=99),VLOOKUP(N61,'POINT GRIDS'!$A$11:$F$16,6,FALSE)))))),"0")</f>
        <v>0</v>
      </c>
      <c r="Q61" s="18"/>
      <c r="R61" s="27" t="str">
        <f>IFERROR(HLOOKUP(Q61, 'POINT GRIDS'!$B$4:$AE$5, 2, FALSE),"0")</f>
        <v>0</v>
      </c>
      <c r="S61" s="29" t="str">
        <f>IFERROR(IF(AND(Q$2&gt;=0,Q$2&lt;=4),VLOOKUP(Q61,'POINT GRIDS'!$A$11:$F$16,2,FALSE),IF(AND(Q$2&gt;=5,Q$2&lt;=15),VLOOKUP(Q61,'POINT GRIDS'!$A$11:$F$16,3,FALSE),IF(AND(Q$2&gt;=16,Q$2&lt;=24),VLOOKUP(Q61,'POINT GRIDS'!$A$11:$F$16,4,FALSE),IF(AND(Q$2&gt;=25,Q$2&lt;=40),VLOOKUP(Q61,'POINT GRIDS'!$A$11:$F$16,5,FALSE),IF(AND(Q$2&gt;=41,Q$2&lt;=99),VLOOKUP(Q61,'POINT GRIDS'!$A$11:$F$16,6,FALSE)))))),"0")</f>
        <v>0</v>
      </c>
      <c r="T61" s="16"/>
      <c r="U61" s="23" t="str">
        <f>IFERROR(HLOOKUP(T61, 'POINT GRIDS'!$B$4:$AE$5, 2, FALSE),"0")</f>
        <v>0</v>
      </c>
      <c r="V61" s="25" t="str">
        <f>IFERROR(IF(AND(T$2&gt;=0,T$2&lt;=4),VLOOKUP(T61,'POINT GRIDS'!$A$11:$F$16,2,FALSE),IF(AND(T$2&gt;=5,T$2&lt;=15),VLOOKUP(T61,'POINT GRIDS'!$A$11:$F$16,3,FALSE),IF(AND(T$2&gt;=16,T$2&lt;=24),VLOOKUP(T61,'POINT GRIDS'!$A$11:$F$16,4,FALSE),IF(AND(T$2&gt;=25,T$2&lt;=40),VLOOKUP(T61,'POINT GRIDS'!$A$11:$F$16,5,FALSE),IF(AND(T$2&gt;=41,T$2&lt;=99),VLOOKUP(T61,'POINT GRIDS'!$A$11:$F$16,6,FALSE)))))),"0")</f>
        <v>0</v>
      </c>
      <c r="W61" s="18"/>
      <c r="X61" s="27" t="str">
        <f>IFERROR(HLOOKUP(W61, 'POINT GRIDS'!$B$4:$AE$5, 2, FALSE),"0")</f>
        <v>0</v>
      </c>
      <c r="Y61" s="29" t="str">
        <f>IFERROR(IF(AND(W$2&gt;=0,W$2&lt;=4),VLOOKUP(W61,'POINT GRIDS'!$A$11:$F$16,2,FALSE),IF(AND(W$2&gt;=5,W$2&lt;=15),VLOOKUP(W61,'POINT GRIDS'!$A$11:$F$16,3,FALSE),IF(AND(W$2&gt;=16,W$2&lt;=24),VLOOKUP(W61,'POINT GRIDS'!$A$11:$F$16,4,FALSE),IF(AND(W$2&gt;=25,W$2&lt;=40),VLOOKUP(W61,'POINT GRIDS'!$A$11:$F$16,5,FALSE),IF(AND(W$2&gt;=41,W$2&lt;=99),VLOOKUP(W61,'POINT GRIDS'!$A$11:$F$16,6,FALSE)))))),"0")</f>
        <v>0</v>
      </c>
      <c r="Z61" s="16"/>
      <c r="AA61" s="23" t="str">
        <f>IFERROR(HLOOKUP(Z61, 'POINT GRIDS'!$B$4:$AE$5, 2, FALSE),"0")</f>
        <v>0</v>
      </c>
      <c r="AB61" s="25" t="str">
        <f>IFERROR(IF(AND(Z$2&gt;=0,Z$2&lt;=4),VLOOKUP(Z61,'POINT GRIDS'!$A$11:$F$16,2,FALSE),IF(AND(Z$2&gt;=5,Z$2&lt;=15),VLOOKUP(Z61,'POINT GRIDS'!$A$11:$F$16,3,FALSE),IF(AND(Z$2&gt;=16,Z$2&lt;=24),VLOOKUP(Z61,'POINT GRIDS'!$A$11:$F$16,4,FALSE),IF(AND(Z$2&gt;=25,Z$2&lt;=40),VLOOKUP(Z61,'POINT GRIDS'!$A$11:$F$16,5,FALSE),IF(AND(Z$2&gt;=41,Z$2&lt;=99),VLOOKUP(Z61,'POINT GRIDS'!$A$11:$F$16,6,FALSE)))))),"0")</f>
        <v>0</v>
      </c>
      <c r="AC61" s="18"/>
      <c r="AD61" s="27" t="str">
        <f>IFERROR(HLOOKUP(AC61, 'POINT GRIDS'!$B$4:$AE$5, 2, FALSE),"0")</f>
        <v>0</v>
      </c>
      <c r="AE61" s="29" t="str">
        <f>IFERROR(IF(AND(AC$2&gt;=0,AC$2&lt;=4),VLOOKUP(AC61,'POINT GRIDS'!$A$11:$F$16,2,FALSE),IF(AND(AC$2&gt;=5,AC$2&lt;=15),VLOOKUP(AC61,'POINT GRIDS'!$A$11:$F$16,3,FALSE),IF(AND(AC$2&gt;=16,AC$2&lt;=24),VLOOKUP(AC61,'POINT GRIDS'!$A$11:$F$16,4,FALSE),IF(AND(AC$2&gt;=25,AC$2&lt;=40),VLOOKUP(AC61,'POINT GRIDS'!$A$11:$F$16,5,FALSE),IF(AND(AC$2&gt;=41,AC$2&lt;=99),VLOOKUP(AC61,'POINT GRIDS'!$A$11:$F$16,6,FALSE)))))),"0")</f>
        <v>0</v>
      </c>
      <c r="AF61" s="16"/>
      <c r="AG61" s="23" t="str">
        <f>IFERROR(HLOOKUP(AF61, 'POINT GRIDS'!$B$4:$AE$5, 2, FALSE),"0")</f>
        <v>0</v>
      </c>
      <c r="AH61" s="25" t="str">
        <f>IFERROR(IF(AND(AF$2&gt;=0,AF$2&lt;=4),VLOOKUP(AF61,'POINT GRIDS'!$A$11:$F$16,2,FALSE),IF(AND(AF$2&gt;=5,AF$2&lt;=15),VLOOKUP(AF61,'POINT GRIDS'!$A$11:$F$16,3,FALSE),IF(AND(AF$2&gt;=16,AF$2&lt;=24),VLOOKUP(AF61,'POINT GRIDS'!$A$11:$F$16,4,FALSE),IF(AND(AF$2&gt;=25,AF$2&lt;=40),VLOOKUP(AF61,'POINT GRIDS'!$A$11:$F$16,5,FALSE),IF(AND(AF$2&gt;=41,AF$2&lt;=99),VLOOKUP(AF61,'POINT GRIDS'!$A$11:$F$16,6,FALSE)))))),"0")</f>
        <v>0</v>
      </c>
      <c r="AI61" s="18"/>
      <c r="AJ61" s="27" t="str">
        <f>IFERROR(HLOOKUP(AI61, 'POINT GRIDS'!$B$4:$AE$5, 2, FALSE),"0")</f>
        <v>0</v>
      </c>
      <c r="AK61" s="29" t="str">
        <f>IFERROR(IF(AND(AI$2&gt;=0,AI$2&lt;=4),VLOOKUP(AI61,'POINT GRIDS'!$A$11:$F$16,2,FALSE),IF(AND(AI$2&gt;=5,AI$2&lt;=15),VLOOKUP(AI61,'POINT GRIDS'!$A$11:$F$16,3,FALSE),IF(AND(AI$2&gt;=16,AI$2&lt;=24),VLOOKUP(AI61,'POINT GRIDS'!$A$11:$F$16,4,FALSE),IF(AND(AI$2&gt;=25,AI$2&lt;=40),VLOOKUP(AI61,'POINT GRIDS'!$A$11:$F$16,5,FALSE),IF(AND(AI$2&gt;=41,AI$2&lt;=99),VLOOKUP(AI61,'POINT GRIDS'!$A$11:$F$16,6,FALSE)))))),"0")</f>
        <v>0</v>
      </c>
      <c r="AL61" s="16"/>
      <c r="AM61" s="23" t="str">
        <f>IFERROR(HLOOKUP(AL61, 'POINT GRIDS'!$B$4:$AE$5, 2, FALSE),"0")</f>
        <v>0</v>
      </c>
      <c r="AN61" s="25" t="str">
        <f>IFERROR(IF(AND(AL$2&gt;=0,AL$2&lt;=4),VLOOKUP(AL61,'POINT GRIDS'!$A$11:$F$16,2,FALSE),IF(AND(AL$2&gt;=5,AL$2&lt;=15),VLOOKUP(AL61,'POINT GRIDS'!$A$11:$F$16,3,FALSE),IF(AND(AL$2&gt;=16,AL$2&lt;=24),VLOOKUP(AL61,'POINT GRIDS'!$A$11:$F$16,4,FALSE),IF(AND(AL$2&gt;=25,AL$2&lt;=40),VLOOKUP(AL61,'POINT GRIDS'!$A$11:$F$16,5,FALSE),IF(AND(AL$2&gt;=41,AL$2&lt;=99),VLOOKUP(AL61,'POINT GRIDS'!$A$11:$F$16,6,FALSE)))))),"0")</f>
        <v>0</v>
      </c>
      <c r="AO61" s="18"/>
      <c r="AP61" s="27" t="str">
        <f>IFERROR(HLOOKUP(AO61, 'POINT GRIDS'!$B$4:$AE$5, 2, FALSE),"0")</f>
        <v>0</v>
      </c>
      <c r="AQ61" s="29" t="str">
        <f>IFERROR(IF(AND(AO$2&gt;=0,AO$2&lt;=4),VLOOKUP(AO61,'POINT GRIDS'!$A$11:$F$16,2,FALSE),IF(AND(AO$2&gt;=5,AO$2&lt;=15),VLOOKUP(AO61,'POINT GRIDS'!$A$11:$F$16,3,FALSE),IF(AND(AO$2&gt;=16,AO$2&lt;=24),VLOOKUP(AO61,'POINT GRIDS'!$A$11:$F$16,4,FALSE),IF(AND(AO$2&gt;=25,AO$2&lt;=40),VLOOKUP(AO61,'POINT GRIDS'!$A$11:$F$16,5,FALSE),IF(AND(AO$2&gt;=41,AO$2&lt;=99),VLOOKUP(AO61,'POINT GRIDS'!$A$11:$F$16,6,FALSE)))))),"0")</f>
        <v>0</v>
      </c>
      <c r="AR61" s="16"/>
      <c r="AS61" s="23" t="str">
        <f>IFERROR(HLOOKUP(AR61, 'POINT GRIDS'!$B$4:$AE$5, 2, FALSE),"0")</f>
        <v>0</v>
      </c>
      <c r="AT61" s="25" t="str">
        <f>IFERROR(IF(AND(AR$2&gt;=0,AR$2&lt;=4),VLOOKUP(AR61,'POINT GRIDS'!$A$11:$F$16,2,FALSE),IF(AND(AR$2&gt;=5,AR$2&lt;=15),VLOOKUP(AR61,'POINT GRIDS'!$A$11:$F$16,3,FALSE),IF(AND(AR$2&gt;=16,AR$2&lt;=24),VLOOKUP(AR61,'POINT GRIDS'!$A$11:$F$16,4,FALSE),IF(AND(AR$2&gt;=25,AR$2&lt;=40),VLOOKUP(AR61,'POINT GRIDS'!$A$11:$F$16,5,FALSE),IF(AND(AR$2&gt;=41,AR$2&lt;=99),VLOOKUP(AR61,'POINT GRIDS'!$A$11:$F$16,6,FALSE)))))),"0")</f>
        <v>0</v>
      </c>
      <c r="AU61" s="18"/>
      <c r="AV61" s="27" t="str">
        <f>IFERROR(HLOOKUP(AU61, 'POINT GRIDS'!$B$4:$AE$5, 2, FALSE),"0")</f>
        <v>0</v>
      </c>
      <c r="AW61" s="29" t="str">
        <f>IFERROR(IF(AND(AU$2&gt;=0,AU$2&lt;=4),VLOOKUP(AU61,'POINT GRIDS'!$A$11:$F$16,2,FALSE),IF(AND(AU$2&gt;=5,AU$2&lt;=15),VLOOKUP(AU61,'POINT GRIDS'!$A$11:$F$16,3,FALSE),IF(AND(AU$2&gt;=16,AU$2&lt;=24),VLOOKUP(AU61,'POINT GRIDS'!$A$11:$F$16,4,FALSE),IF(AND(AU$2&gt;=25,AU$2&lt;=40),VLOOKUP(AU61,'POINT GRIDS'!$A$11:$F$16,5,FALSE),IF(AND(AU$2&gt;=41,AU$2&lt;=99),VLOOKUP(AU61,'POINT GRIDS'!$A$11:$F$16,6,FALSE)))))),"0")</f>
        <v>0</v>
      </c>
      <c r="AX61" s="52"/>
      <c r="AY61" s="53" t="str">
        <f>IFERROR(HLOOKUP(AX61, 'POINT GRIDS'!$B$4:$AE$5, 2, FALSE),"0")</f>
        <v>0</v>
      </c>
      <c r="AZ61" s="54" t="str">
        <f>IFERROR(IF(AND(AX$2&gt;=0,AX$2&lt;=4),VLOOKUP(AX61,'POINT GRIDS'!$A$11:$F$16,2,FALSE),IF(AND(AX$2&gt;=5,AX$2&lt;=15),VLOOKUP(AX61,'POINT GRIDS'!$A$11:$F$16,3,FALSE),IF(AND(AX$2&gt;=16,AX$2&lt;=24),VLOOKUP(AX61,'POINT GRIDS'!$A$11:$F$16,4,FALSE),IF(AND(AX$2&gt;=25,AX$2&lt;=40),VLOOKUP(AX61,'POINT GRIDS'!$A$11:$F$16,5,FALSE),IF(AND(AX$2&gt;=41,AX$2&lt;=99),VLOOKUP(AX61,'POINT GRIDS'!$A$11:$F$16,6,FALSE)))))),"0")</f>
        <v>0</v>
      </c>
      <c r="BA61" s="18"/>
      <c r="BB61" s="27" t="str">
        <f>IFERROR(HLOOKUP(BA61, 'POINT GRIDS'!$B$4:$AE$5, 2, FALSE),"0")</f>
        <v>0</v>
      </c>
      <c r="BC61" s="29" t="str">
        <f>IFERROR(IF(AND(BA$2&gt;=0,BA$2&lt;=4),VLOOKUP(BA61,'POINT GRIDS'!$A$11:$F$16,2,FALSE),IF(AND(BA$2&gt;=5,BA$2&lt;=15),VLOOKUP(BA61,'POINT GRIDS'!$A$11:$F$16,3,FALSE),IF(AND(BA$2&gt;=16,BA$2&lt;=24),VLOOKUP(BA61,'POINT GRIDS'!$A$11:$F$16,4,FALSE),IF(AND(BA$2&gt;=25,BA$2&lt;=40),VLOOKUP(BA61,'POINT GRIDS'!$A$11:$F$16,5,FALSE),IF(AND(BA$2&gt;=41,BA$2&lt;=99),VLOOKUP(BA61,'POINT GRIDS'!$A$11:$F$16,6,FALSE)))))),"0")</f>
        <v>0</v>
      </c>
    </row>
    <row r="62" spans="1:55" ht="18" customHeight="1" x14ac:dyDescent="0.25">
      <c r="A62" s="21">
        <v>59</v>
      </c>
      <c r="B62" s="10"/>
      <c r="C62" s="10"/>
      <c r="D62" s="10"/>
      <c r="E62" s="36">
        <f t="shared" si="0"/>
        <v>0</v>
      </c>
      <c r="F62" s="37">
        <f t="shared" si="1"/>
        <v>0</v>
      </c>
      <c r="G62" s="13">
        <v>0</v>
      </c>
      <c r="H62" s="46"/>
      <c r="I62" s="47" t="str">
        <f>IFERROR(HLOOKUP(H62, 'POINT GRIDS'!$B$4:$AE$5, 2, FALSE),"0")</f>
        <v>0</v>
      </c>
      <c r="J62" s="48" t="str">
        <f>IFERROR(IF(AND(H$2&gt;=0,H$2&lt;=4),VLOOKUP(H62,'POINT GRIDS'!$A$11:$F$16,2,FALSE),IF(AND(H$2&gt;=5,H$2&lt;=15),VLOOKUP(H62,'POINT GRIDS'!$A$11:$F$16,3,FALSE),IF(AND(H$2&gt;=16,H$2&lt;=24),VLOOKUP(H62,'POINT GRIDS'!$A$11:$F$16,4,FALSE),IF(AND(H$2&gt;=25,H$2&lt;=40),VLOOKUP(H62,'POINT GRIDS'!$A$11:$F$16,5,FALSE),IF(AND(H$2&gt;=41,H$2&lt;=99),VLOOKUP(H62,'POINT GRIDS'!$A$11:$F$16,6,FALSE)))))),"0")</f>
        <v>0</v>
      </c>
      <c r="K62" s="18"/>
      <c r="L62" s="27" t="str">
        <f>IFERROR(HLOOKUP(K62, 'POINT GRIDS'!$B$4:$AE$5, 2, FALSE),"0")</f>
        <v>0</v>
      </c>
      <c r="M62" s="29" t="str">
        <f>IFERROR(IF(AND(K$2&gt;=0,K$2&lt;=4),VLOOKUP(K62,'POINT GRIDS'!$A$11:$F$16,2,FALSE),IF(AND(K$2&gt;=5,K$2&lt;=15),VLOOKUP(K62,'POINT GRIDS'!$A$11:$F$16,3,FALSE),IF(AND(K$2&gt;=16,K$2&lt;=24),VLOOKUP(K62,'POINT GRIDS'!$A$11:$F$16,4,FALSE),IF(AND(K$2&gt;=25,K$2&lt;=40),VLOOKUP(K62,'POINT GRIDS'!$A$11:$F$16,5,FALSE),IF(AND(K$2&gt;=41,K$2&lt;=99),VLOOKUP(K62,'POINT GRIDS'!$A$11:$F$16,6,FALSE)))))),"0")</f>
        <v>0</v>
      </c>
      <c r="N62" s="16"/>
      <c r="O62" s="23" t="str">
        <f>IFERROR(HLOOKUP(N62, 'POINT GRIDS'!$B$4:$AE$5, 2, FALSE),"0")</f>
        <v>0</v>
      </c>
      <c r="P62" s="25" t="str">
        <f>IFERROR(IF(AND(N$2&gt;=0,N$2&lt;=4),VLOOKUP(N62,'POINT GRIDS'!$A$11:$F$16,2,FALSE),IF(AND(N$2&gt;=5,N$2&lt;=15),VLOOKUP(N62,'POINT GRIDS'!$A$11:$F$16,3,FALSE),IF(AND(N$2&gt;=16,N$2&lt;=24),VLOOKUP(N62,'POINT GRIDS'!$A$11:$F$16,4,FALSE),IF(AND(N$2&gt;=25,N$2&lt;=40),VLOOKUP(N62,'POINT GRIDS'!$A$11:$F$16,5,FALSE),IF(AND(N$2&gt;=41,N$2&lt;=99),VLOOKUP(N62,'POINT GRIDS'!$A$11:$F$16,6,FALSE)))))),"0")</f>
        <v>0</v>
      </c>
      <c r="Q62" s="18"/>
      <c r="R62" s="27" t="str">
        <f>IFERROR(HLOOKUP(Q62, 'POINT GRIDS'!$B$4:$AE$5, 2, FALSE),"0")</f>
        <v>0</v>
      </c>
      <c r="S62" s="29" t="str">
        <f>IFERROR(IF(AND(Q$2&gt;=0,Q$2&lt;=4),VLOOKUP(Q62,'POINT GRIDS'!$A$11:$F$16,2,FALSE),IF(AND(Q$2&gt;=5,Q$2&lt;=15),VLOOKUP(Q62,'POINT GRIDS'!$A$11:$F$16,3,FALSE),IF(AND(Q$2&gt;=16,Q$2&lt;=24),VLOOKUP(Q62,'POINT GRIDS'!$A$11:$F$16,4,FALSE),IF(AND(Q$2&gt;=25,Q$2&lt;=40),VLOOKUP(Q62,'POINT GRIDS'!$A$11:$F$16,5,FALSE),IF(AND(Q$2&gt;=41,Q$2&lt;=99),VLOOKUP(Q62,'POINT GRIDS'!$A$11:$F$16,6,FALSE)))))),"0")</f>
        <v>0</v>
      </c>
      <c r="T62" s="16"/>
      <c r="U62" s="23" t="str">
        <f>IFERROR(HLOOKUP(T62, 'POINT GRIDS'!$B$4:$AE$5, 2, FALSE),"0")</f>
        <v>0</v>
      </c>
      <c r="V62" s="25" t="str">
        <f>IFERROR(IF(AND(T$2&gt;=0,T$2&lt;=4),VLOOKUP(T62,'POINT GRIDS'!$A$11:$F$16,2,FALSE),IF(AND(T$2&gt;=5,T$2&lt;=15),VLOOKUP(T62,'POINT GRIDS'!$A$11:$F$16,3,FALSE),IF(AND(T$2&gt;=16,T$2&lt;=24),VLOOKUP(T62,'POINT GRIDS'!$A$11:$F$16,4,FALSE),IF(AND(T$2&gt;=25,T$2&lt;=40),VLOOKUP(T62,'POINT GRIDS'!$A$11:$F$16,5,FALSE),IF(AND(T$2&gt;=41,T$2&lt;=99),VLOOKUP(T62,'POINT GRIDS'!$A$11:$F$16,6,FALSE)))))),"0")</f>
        <v>0</v>
      </c>
      <c r="W62" s="18"/>
      <c r="X62" s="27" t="str">
        <f>IFERROR(HLOOKUP(W62, 'POINT GRIDS'!$B$4:$AE$5, 2, FALSE),"0")</f>
        <v>0</v>
      </c>
      <c r="Y62" s="29" t="str">
        <f>IFERROR(IF(AND(W$2&gt;=0,W$2&lt;=4),VLOOKUP(W62,'POINT GRIDS'!$A$11:$F$16,2,FALSE),IF(AND(W$2&gt;=5,W$2&lt;=15),VLOOKUP(W62,'POINT GRIDS'!$A$11:$F$16,3,FALSE),IF(AND(W$2&gt;=16,W$2&lt;=24),VLOOKUP(W62,'POINT GRIDS'!$A$11:$F$16,4,FALSE),IF(AND(W$2&gt;=25,W$2&lt;=40),VLOOKUP(W62,'POINT GRIDS'!$A$11:$F$16,5,FALSE),IF(AND(W$2&gt;=41,W$2&lt;=99),VLOOKUP(W62,'POINT GRIDS'!$A$11:$F$16,6,FALSE)))))),"0")</f>
        <v>0</v>
      </c>
      <c r="Z62" s="16"/>
      <c r="AA62" s="23" t="str">
        <f>IFERROR(HLOOKUP(Z62, 'POINT GRIDS'!$B$4:$AE$5, 2, FALSE),"0")</f>
        <v>0</v>
      </c>
      <c r="AB62" s="25" t="str">
        <f>IFERROR(IF(AND(Z$2&gt;=0,Z$2&lt;=4),VLOOKUP(Z62,'POINT GRIDS'!$A$11:$F$16,2,FALSE),IF(AND(Z$2&gt;=5,Z$2&lt;=15),VLOOKUP(Z62,'POINT GRIDS'!$A$11:$F$16,3,FALSE),IF(AND(Z$2&gt;=16,Z$2&lt;=24),VLOOKUP(Z62,'POINT GRIDS'!$A$11:$F$16,4,FALSE),IF(AND(Z$2&gt;=25,Z$2&lt;=40),VLOOKUP(Z62,'POINT GRIDS'!$A$11:$F$16,5,FALSE),IF(AND(Z$2&gt;=41,Z$2&lt;=99),VLOOKUP(Z62,'POINT GRIDS'!$A$11:$F$16,6,FALSE)))))),"0")</f>
        <v>0</v>
      </c>
      <c r="AC62" s="18"/>
      <c r="AD62" s="27" t="str">
        <f>IFERROR(HLOOKUP(AC62, 'POINT GRIDS'!$B$4:$AE$5, 2, FALSE),"0")</f>
        <v>0</v>
      </c>
      <c r="AE62" s="29" t="str">
        <f>IFERROR(IF(AND(AC$2&gt;=0,AC$2&lt;=4),VLOOKUP(AC62,'POINT GRIDS'!$A$11:$F$16,2,FALSE),IF(AND(AC$2&gt;=5,AC$2&lt;=15),VLOOKUP(AC62,'POINT GRIDS'!$A$11:$F$16,3,FALSE),IF(AND(AC$2&gt;=16,AC$2&lt;=24),VLOOKUP(AC62,'POINT GRIDS'!$A$11:$F$16,4,FALSE),IF(AND(AC$2&gt;=25,AC$2&lt;=40),VLOOKUP(AC62,'POINT GRIDS'!$A$11:$F$16,5,FALSE),IF(AND(AC$2&gt;=41,AC$2&lt;=99),VLOOKUP(AC62,'POINT GRIDS'!$A$11:$F$16,6,FALSE)))))),"0")</f>
        <v>0</v>
      </c>
      <c r="AF62" s="16"/>
      <c r="AG62" s="23" t="str">
        <f>IFERROR(HLOOKUP(AF62, 'POINT GRIDS'!$B$4:$AE$5, 2, FALSE),"0")</f>
        <v>0</v>
      </c>
      <c r="AH62" s="25" t="str">
        <f>IFERROR(IF(AND(AF$2&gt;=0,AF$2&lt;=4),VLOOKUP(AF62,'POINT GRIDS'!$A$11:$F$16,2,FALSE),IF(AND(AF$2&gt;=5,AF$2&lt;=15),VLOOKUP(AF62,'POINT GRIDS'!$A$11:$F$16,3,FALSE),IF(AND(AF$2&gt;=16,AF$2&lt;=24),VLOOKUP(AF62,'POINT GRIDS'!$A$11:$F$16,4,FALSE),IF(AND(AF$2&gt;=25,AF$2&lt;=40),VLOOKUP(AF62,'POINT GRIDS'!$A$11:$F$16,5,FALSE),IF(AND(AF$2&gt;=41,AF$2&lt;=99),VLOOKUP(AF62,'POINT GRIDS'!$A$11:$F$16,6,FALSE)))))),"0")</f>
        <v>0</v>
      </c>
      <c r="AI62" s="18"/>
      <c r="AJ62" s="27" t="str">
        <f>IFERROR(HLOOKUP(AI62, 'POINT GRIDS'!$B$4:$AE$5, 2, FALSE),"0")</f>
        <v>0</v>
      </c>
      <c r="AK62" s="29" t="str">
        <f>IFERROR(IF(AND(AI$2&gt;=0,AI$2&lt;=4),VLOOKUP(AI62,'POINT GRIDS'!$A$11:$F$16,2,FALSE),IF(AND(AI$2&gt;=5,AI$2&lt;=15),VLOOKUP(AI62,'POINT GRIDS'!$A$11:$F$16,3,FALSE),IF(AND(AI$2&gt;=16,AI$2&lt;=24),VLOOKUP(AI62,'POINT GRIDS'!$A$11:$F$16,4,FALSE),IF(AND(AI$2&gt;=25,AI$2&lt;=40),VLOOKUP(AI62,'POINT GRIDS'!$A$11:$F$16,5,FALSE),IF(AND(AI$2&gt;=41,AI$2&lt;=99),VLOOKUP(AI62,'POINT GRIDS'!$A$11:$F$16,6,FALSE)))))),"0")</f>
        <v>0</v>
      </c>
      <c r="AL62" s="16"/>
      <c r="AM62" s="23" t="str">
        <f>IFERROR(HLOOKUP(AL62, 'POINT GRIDS'!$B$4:$AE$5, 2, FALSE),"0")</f>
        <v>0</v>
      </c>
      <c r="AN62" s="25" t="str">
        <f>IFERROR(IF(AND(AL$2&gt;=0,AL$2&lt;=4),VLOOKUP(AL62,'POINT GRIDS'!$A$11:$F$16,2,FALSE),IF(AND(AL$2&gt;=5,AL$2&lt;=15),VLOOKUP(AL62,'POINT GRIDS'!$A$11:$F$16,3,FALSE),IF(AND(AL$2&gt;=16,AL$2&lt;=24),VLOOKUP(AL62,'POINT GRIDS'!$A$11:$F$16,4,FALSE),IF(AND(AL$2&gt;=25,AL$2&lt;=40),VLOOKUP(AL62,'POINT GRIDS'!$A$11:$F$16,5,FALSE),IF(AND(AL$2&gt;=41,AL$2&lt;=99),VLOOKUP(AL62,'POINT GRIDS'!$A$11:$F$16,6,FALSE)))))),"0")</f>
        <v>0</v>
      </c>
      <c r="AO62" s="18"/>
      <c r="AP62" s="27" t="str">
        <f>IFERROR(HLOOKUP(AO62, 'POINT GRIDS'!$B$4:$AE$5, 2, FALSE),"0")</f>
        <v>0</v>
      </c>
      <c r="AQ62" s="29" t="str">
        <f>IFERROR(IF(AND(AO$2&gt;=0,AO$2&lt;=4),VLOOKUP(AO62,'POINT GRIDS'!$A$11:$F$16,2,FALSE),IF(AND(AO$2&gt;=5,AO$2&lt;=15),VLOOKUP(AO62,'POINT GRIDS'!$A$11:$F$16,3,FALSE),IF(AND(AO$2&gt;=16,AO$2&lt;=24),VLOOKUP(AO62,'POINT GRIDS'!$A$11:$F$16,4,FALSE),IF(AND(AO$2&gt;=25,AO$2&lt;=40),VLOOKUP(AO62,'POINT GRIDS'!$A$11:$F$16,5,FALSE),IF(AND(AO$2&gt;=41,AO$2&lt;=99),VLOOKUP(AO62,'POINT GRIDS'!$A$11:$F$16,6,FALSE)))))),"0")</f>
        <v>0</v>
      </c>
      <c r="AR62" s="16"/>
      <c r="AS62" s="23" t="str">
        <f>IFERROR(HLOOKUP(AR62, 'POINT GRIDS'!$B$4:$AE$5, 2, FALSE),"0")</f>
        <v>0</v>
      </c>
      <c r="AT62" s="25" t="str">
        <f>IFERROR(IF(AND(AR$2&gt;=0,AR$2&lt;=4),VLOOKUP(AR62,'POINT GRIDS'!$A$11:$F$16,2,FALSE),IF(AND(AR$2&gt;=5,AR$2&lt;=15),VLOOKUP(AR62,'POINT GRIDS'!$A$11:$F$16,3,FALSE),IF(AND(AR$2&gt;=16,AR$2&lt;=24),VLOOKUP(AR62,'POINT GRIDS'!$A$11:$F$16,4,FALSE),IF(AND(AR$2&gt;=25,AR$2&lt;=40),VLOOKUP(AR62,'POINT GRIDS'!$A$11:$F$16,5,FALSE),IF(AND(AR$2&gt;=41,AR$2&lt;=99),VLOOKUP(AR62,'POINT GRIDS'!$A$11:$F$16,6,FALSE)))))),"0")</f>
        <v>0</v>
      </c>
      <c r="AU62" s="18"/>
      <c r="AV62" s="27" t="str">
        <f>IFERROR(HLOOKUP(AU62, 'POINT GRIDS'!$B$4:$AE$5, 2, FALSE),"0")</f>
        <v>0</v>
      </c>
      <c r="AW62" s="29" t="str">
        <f>IFERROR(IF(AND(AU$2&gt;=0,AU$2&lt;=4),VLOOKUP(AU62,'POINT GRIDS'!$A$11:$F$16,2,FALSE),IF(AND(AU$2&gt;=5,AU$2&lt;=15),VLOOKUP(AU62,'POINT GRIDS'!$A$11:$F$16,3,FALSE),IF(AND(AU$2&gt;=16,AU$2&lt;=24),VLOOKUP(AU62,'POINT GRIDS'!$A$11:$F$16,4,FALSE),IF(AND(AU$2&gt;=25,AU$2&lt;=40),VLOOKUP(AU62,'POINT GRIDS'!$A$11:$F$16,5,FALSE),IF(AND(AU$2&gt;=41,AU$2&lt;=99),VLOOKUP(AU62,'POINT GRIDS'!$A$11:$F$16,6,FALSE)))))),"0")</f>
        <v>0</v>
      </c>
      <c r="AX62" s="52"/>
      <c r="AY62" s="53" t="str">
        <f>IFERROR(HLOOKUP(AX62, 'POINT GRIDS'!$B$4:$AE$5, 2, FALSE),"0")</f>
        <v>0</v>
      </c>
      <c r="AZ62" s="54" t="str">
        <f>IFERROR(IF(AND(AX$2&gt;=0,AX$2&lt;=4),VLOOKUP(AX62,'POINT GRIDS'!$A$11:$F$16,2,FALSE),IF(AND(AX$2&gt;=5,AX$2&lt;=15),VLOOKUP(AX62,'POINT GRIDS'!$A$11:$F$16,3,FALSE),IF(AND(AX$2&gt;=16,AX$2&lt;=24),VLOOKUP(AX62,'POINT GRIDS'!$A$11:$F$16,4,FALSE),IF(AND(AX$2&gt;=25,AX$2&lt;=40),VLOOKUP(AX62,'POINT GRIDS'!$A$11:$F$16,5,FALSE),IF(AND(AX$2&gt;=41,AX$2&lt;=99),VLOOKUP(AX62,'POINT GRIDS'!$A$11:$F$16,6,FALSE)))))),"0")</f>
        <v>0</v>
      </c>
      <c r="BA62" s="18"/>
      <c r="BB62" s="27" t="str">
        <f>IFERROR(HLOOKUP(BA62, 'POINT GRIDS'!$B$4:$AE$5, 2, FALSE),"0")</f>
        <v>0</v>
      </c>
      <c r="BC62" s="29" t="str">
        <f>IFERROR(IF(AND(BA$2&gt;=0,BA$2&lt;=4),VLOOKUP(BA62,'POINT GRIDS'!$A$11:$F$16,2,FALSE),IF(AND(BA$2&gt;=5,BA$2&lt;=15),VLOOKUP(BA62,'POINT GRIDS'!$A$11:$F$16,3,FALSE),IF(AND(BA$2&gt;=16,BA$2&lt;=24),VLOOKUP(BA62,'POINT GRIDS'!$A$11:$F$16,4,FALSE),IF(AND(BA$2&gt;=25,BA$2&lt;=40),VLOOKUP(BA62,'POINT GRIDS'!$A$11:$F$16,5,FALSE),IF(AND(BA$2&gt;=41,BA$2&lt;=99),VLOOKUP(BA62,'POINT GRIDS'!$A$11:$F$16,6,FALSE)))))),"0")</f>
        <v>0</v>
      </c>
    </row>
    <row r="63" spans="1:55" x14ac:dyDescent="0.25">
      <c r="AX63"/>
      <c r="AY63"/>
      <c r="AZ63"/>
      <c r="BA63"/>
      <c r="BB63"/>
      <c r="BC63"/>
    </row>
    <row r="64" spans="1:55" x14ac:dyDescent="0.25">
      <c r="AX64"/>
      <c r="AY64"/>
      <c r="AZ64"/>
      <c r="BA64"/>
      <c r="BB64"/>
      <c r="BC64"/>
    </row>
    <row r="65" spans="50:55" x14ac:dyDescent="0.25">
      <c r="AX65"/>
      <c r="AY65"/>
      <c r="AZ65"/>
      <c r="BA65"/>
      <c r="BB65"/>
      <c r="BC65"/>
    </row>
    <row r="66" spans="50:55" x14ac:dyDescent="0.25">
      <c r="AX66"/>
      <c r="AY66"/>
      <c r="AZ66"/>
      <c r="BA66"/>
      <c r="BB66"/>
      <c r="BC66"/>
    </row>
    <row r="67" spans="50:55" x14ac:dyDescent="0.25">
      <c r="AX67"/>
      <c r="AY67"/>
      <c r="AZ67"/>
      <c r="BA67"/>
      <c r="BB67"/>
      <c r="BC67"/>
    </row>
    <row r="68" spans="50:55" x14ac:dyDescent="0.25">
      <c r="AX68"/>
      <c r="AY68"/>
      <c r="AZ68"/>
      <c r="BA68"/>
      <c r="BB68"/>
      <c r="BC68"/>
    </row>
    <row r="69" spans="50:55" x14ac:dyDescent="0.25">
      <c r="AX69"/>
      <c r="AY69"/>
      <c r="AZ69"/>
      <c r="BA69"/>
      <c r="BB69"/>
      <c r="BC69"/>
    </row>
    <row r="70" spans="50:55" x14ac:dyDescent="0.25">
      <c r="AX70"/>
      <c r="AY70"/>
      <c r="AZ70"/>
      <c r="BA70"/>
      <c r="BB70"/>
      <c r="BC70"/>
    </row>
    <row r="71" spans="50:55" x14ac:dyDescent="0.25">
      <c r="AX71"/>
      <c r="AY71"/>
      <c r="AZ71"/>
      <c r="BA71"/>
      <c r="BB71"/>
      <c r="BC71"/>
    </row>
    <row r="72" spans="50:55" x14ac:dyDescent="0.25">
      <c r="AX72"/>
      <c r="AY72"/>
      <c r="AZ72"/>
      <c r="BA72"/>
      <c r="BB72"/>
      <c r="BC72"/>
    </row>
    <row r="73" spans="50:55" x14ac:dyDescent="0.25">
      <c r="AX73"/>
      <c r="AY73"/>
      <c r="AZ73"/>
      <c r="BA73"/>
      <c r="BB73"/>
      <c r="BC73"/>
    </row>
    <row r="74" spans="50:55" x14ac:dyDescent="0.25">
      <c r="AX74"/>
      <c r="AY74"/>
      <c r="AZ74"/>
      <c r="BA74"/>
      <c r="BB74"/>
      <c r="BC74"/>
    </row>
    <row r="75" spans="50:55" x14ac:dyDescent="0.25">
      <c r="AX75"/>
      <c r="AY75"/>
      <c r="AZ75"/>
      <c r="BA75"/>
      <c r="BB75"/>
      <c r="BC75"/>
    </row>
    <row r="76" spans="50:55" x14ac:dyDescent="0.25">
      <c r="AX76"/>
      <c r="AY76"/>
      <c r="AZ76"/>
      <c r="BA76"/>
      <c r="BB76"/>
      <c r="BC76"/>
    </row>
    <row r="77" spans="50:55" x14ac:dyDescent="0.25">
      <c r="AX77"/>
      <c r="AY77"/>
      <c r="AZ77"/>
      <c r="BA77"/>
      <c r="BB77"/>
      <c r="BC77"/>
    </row>
    <row r="78" spans="50:55" x14ac:dyDescent="0.25">
      <c r="AX78"/>
      <c r="AY78"/>
      <c r="AZ78"/>
      <c r="BA78"/>
      <c r="BB78"/>
      <c r="BC78"/>
    </row>
    <row r="79" spans="50:55" x14ac:dyDescent="0.25">
      <c r="AX79"/>
      <c r="AY79"/>
      <c r="AZ79"/>
      <c r="BA79"/>
      <c r="BB79"/>
      <c r="BC79"/>
    </row>
    <row r="80" spans="50:55" x14ac:dyDescent="0.25">
      <c r="AX80"/>
      <c r="AY80"/>
      <c r="AZ80"/>
      <c r="BA80"/>
      <c r="BB80"/>
      <c r="BC80"/>
    </row>
    <row r="81" spans="50:55" x14ac:dyDescent="0.25">
      <c r="AX81"/>
      <c r="AY81"/>
      <c r="AZ81"/>
      <c r="BA81"/>
      <c r="BB81"/>
      <c r="BC81"/>
    </row>
    <row r="82" spans="50:55" x14ac:dyDescent="0.25">
      <c r="AX82"/>
      <c r="AY82"/>
      <c r="AZ82"/>
      <c r="BA82"/>
      <c r="BB82"/>
      <c r="BC82"/>
    </row>
    <row r="83" spans="50:55" x14ac:dyDescent="0.25">
      <c r="AX83"/>
      <c r="AY83"/>
      <c r="AZ83"/>
      <c r="BA83"/>
      <c r="BB83"/>
      <c r="BC83"/>
    </row>
    <row r="84" spans="50:55" x14ac:dyDescent="0.25">
      <c r="AX84"/>
      <c r="AY84"/>
      <c r="AZ84"/>
      <c r="BA84"/>
      <c r="BB84"/>
      <c r="BC84"/>
    </row>
    <row r="85" spans="50:55" x14ac:dyDescent="0.25">
      <c r="AX85"/>
      <c r="AY85"/>
      <c r="AZ85"/>
      <c r="BA85"/>
      <c r="BB85"/>
      <c r="BC85"/>
    </row>
    <row r="86" spans="50:55" x14ac:dyDescent="0.25">
      <c r="AX86"/>
      <c r="AY86"/>
      <c r="AZ86"/>
      <c r="BA86"/>
      <c r="BB86"/>
      <c r="BC86"/>
    </row>
    <row r="87" spans="50:55" x14ac:dyDescent="0.25">
      <c r="AX87"/>
      <c r="AY87"/>
      <c r="AZ87"/>
      <c r="BA87"/>
      <c r="BB87"/>
      <c r="BC87"/>
    </row>
    <row r="88" spans="50:55" x14ac:dyDescent="0.25">
      <c r="AX88"/>
      <c r="AY88"/>
      <c r="AZ88"/>
      <c r="BA88"/>
      <c r="BB88"/>
      <c r="BC88"/>
    </row>
    <row r="89" spans="50:55" x14ac:dyDescent="0.25">
      <c r="AX89"/>
      <c r="AY89"/>
      <c r="AZ89"/>
      <c r="BA89"/>
      <c r="BB89"/>
      <c r="BC89"/>
    </row>
    <row r="90" spans="50:55" x14ac:dyDescent="0.25">
      <c r="AX90"/>
      <c r="AY90"/>
      <c r="AZ90"/>
      <c r="BA90"/>
      <c r="BB90"/>
      <c r="BC90"/>
    </row>
    <row r="91" spans="50:55" x14ac:dyDescent="0.25">
      <c r="AX91"/>
      <c r="AY91"/>
      <c r="AZ91"/>
      <c r="BA91"/>
      <c r="BB91"/>
      <c r="BC91"/>
    </row>
    <row r="92" spans="50:55" x14ac:dyDescent="0.25">
      <c r="AX92"/>
      <c r="AY92"/>
      <c r="AZ92"/>
      <c r="BA92"/>
      <c r="BB92"/>
      <c r="BC92"/>
    </row>
    <row r="93" spans="50:55" x14ac:dyDescent="0.25">
      <c r="AX93"/>
      <c r="AY93"/>
      <c r="AZ93"/>
      <c r="BA93"/>
      <c r="BB93"/>
      <c r="BC93"/>
    </row>
    <row r="94" spans="50:55" x14ac:dyDescent="0.25">
      <c r="AX94"/>
      <c r="AY94"/>
      <c r="AZ94"/>
      <c r="BA94"/>
      <c r="BB94"/>
      <c r="BC94"/>
    </row>
    <row r="95" spans="50:55" x14ac:dyDescent="0.25">
      <c r="AX95"/>
      <c r="AY95"/>
      <c r="AZ95"/>
      <c r="BA95"/>
      <c r="BB95"/>
      <c r="BC95"/>
    </row>
    <row r="96" spans="50:55" x14ac:dyDescent="0.25">
      <c r="AX96"/>
      <c r="AY96"/>
      <c r="AZ96"/>
      <c r="BA96"/>
      <c r="BB96"/>
      <c r="BC96"/>
    </row>
    <row r="97" spans="50:55" x14ac:dyDescent="0.25">
      <c r="AX97"/>
      <c r="AY97"/>
      <c r="AZ97"/>
      <c r="BA97"/>
      <c r="BB97"/>
      <c r="BC97"/>
    </row>
    <row r="98" spans="50:55" x14ac:dyDescent="0.25">
      <c r="AX98"/>
      <c r="AY98"/>
      <c r="AZ98"/>
      <c r="BA98"/>
      <c r="BB98"/>
      <c r="BC98"/>
    </row>
    <row r="99" spans="50:55" x14ac:dyDescent="0.25">
      <c r="AX99"/>
      <c r="AY99"/>
      <c r="AZ99"/>
      <c r="BA99"/>
      <c r="BB99"/>
      <c r="BC99"/>
    </row>
    <row r="100" spans="50:55" x14ac:dyDescent="0.25">
      <c r="AX100"/>
      <c r="AY100"/>
      <c r="AZ100"/>
      <c r="BA100"/>
      <c r="BB100"/>
      <c r="BC100"/>
    </row>
    <row r="101" spans="50:55" x14ac:dyDescent="0.25">
      <c r="AX101"/>
      <c r="AY101"/>
      <c r="AZ101"/>
      <c r="BA101"/>
      <c r="BB101"/>
      <c r="BC101"/>
    </row>
    <row r="102" spans="50:55" x14ac:dyDescent="0.25">
      <c r="AX102"/>
      <c r="AY102"/>
      <c r="AZ102"/>
      <c r="BA102"/>
      <c r="BB102"/>
      <c r="BC102"/>
    </row>
    <row r="103" spans="50:55" x14ac:dyDescent="0.25">
      <c r="AX103"/>
      <c r="AY103"/>
      <c r="AZ103"/>
      <c r="BA103"/>
      <c r="BB103"/>
      <c r="BC103"/>
    </row>
  </sheetData>
  <protectedRanges>
    <protectedRange algorithmName="SHA-512" hashValue="h+12MLlElWSFAx2oxvMokEi8MVKnzcFsq7pqsbo55pop0hpxi00vuSSD4Y1LeyYadnuq8HYKw6iSEo9zlLNNeA==" saltValue="i6VNjtAiBOqlUQcEw+Pd5g==" spinCount="100000" sqref="J4:J62 BC4:BC62 AT4:AT62 AW4:AW62 M4:M62 AK4:AK62 AH4:AH62 AE4:AE62 AB4:AB62 Y4:Y62 V4:V62 S4:S62 P4:P62 AN4:AN62 AZ4:AZ62" name="UPGRADE POINTS"/>
    <protectedRange algorithmName="SHA-512" hashValue="mO+FcU2F85a8dtAWv1mpUJeavxkAwpNArI7alTfVSvsHreq06Ap3pG3yNMvy9OYYyaSq7riDFVLyntOlG1ZSwA==" saltValue="2vFm+XRrQeYTbX97atf+xg==" spinCount="100000" sqref="I4:I62 BB4:BB62 AS4:AS62 AV4:AV62 AM4:AM62 AJ4:AJ62 AG4:AG62 AD4:AD62 AA4:AA62 X4:X62 U4:U62 R4:R62 O4:O62 L4:L62 AY4:AY62" name="ABA POINTS"/>
    <protectedRange algorithmName="SHA-512" hashValue="h+12MLlElWSFAx2oxvMokEi8MVKnzcFsq7pqsbo55pop0hpxi00vuSSD4Y1LeyYadnuq8HYKw6iSEo9zlLNNeA==" saltValue="i6VNjtAiBOqlUQcEw+Pd5g==" spinCount="100000" sqref="AQ4:AQ62" name="UPGRADE POINTS_1"/>
    <protectedRange algorithmName="SHA-512" hashValue="mO+FcU2F85a8dtAWv1mpUJeavxkAwpNArI7alTfVSvsHreq06Ap3pG3yNMvy9OYYyaSq7riDFVLyntOlG1ZSwA==" saltValue="2vFm+XRrQeYTbX97atf+xg==" spinCount="100000" sqref="AP4:AP62" name="ABA POINTS_1"/>
  </protectedRanges>
  <sortState xmlns:xlrd2="http://schemas.microsoft.com/office/spreadsheetml/2017/richdata2" ref="B4:BC59">
    <sortCondition descending="1" ref="E4:E59"/>
  </sortState>
  <mergeCells count="34">
    <mergeCell ref="BA1:BC1"/>
    <mergeCell ref="AF1:AH1"/>
    <mergeCell ref="AI1:AK1"/>
    <mergeCell ref="AL1:AN1"/>
    <mergeCell ref="AU1:AW1"/>
    <mergeCell ref="AX1:AZ1"/>
    <mergeCell ref="AO1:AQ1"/>
    <mergeCell ref="AR1:AT1"/>
    <mergeCell ref="Z1:AB1"/>
    <mergeCell ref="W1:Y1"/>
    <mergeCell ref="AC1:AE1"/>
    <mergeCell ref="A2:G2"/>
    <mergeCell ref="H2:J2"/>
    <mergeCell ref="K2:M2"/>
    <mergeCell ref="N2:P2"/>
    <mergeCell ref="Q2:S2"/>
    <mergeCell ref="K1:M1"/>
    <mergeCell ref="N1:P1"/>
    <mergeCell ref="Q1:S1"/>
    <mergeCell ref="T1:V1"/>
    <mergeCell ref="H1:J1"/>
    <mergeCell ref="BA2:BC2"/>
    <mergeCell ref="B3:C3"/>
    <mergeCell ref="Z2:AB2"/>
    <mergeCell ref="AC2:AE2"/>
    <mergeCell ref="AF2:AH2"/>
    <mergeCell ref="AI2:AK2"/>
    <mergeCell ref="AL2:AN2"/>
    <mergeCell ref="AU2:AW2"/>
    <mergeCell ref="AX2:AZ2"/>
    <mergeCell ref="AO2:AQ2"/>
    <mergeCell ref="AR2:AT2"/>
    <mergeCell ref="T2:V2"/>
    <mergeCell ref="W2:Y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2DDAAD1D-7E70-4372-AA1A-DE2F317ACE35}">
          <x14:formula1>
            <xm:f>TEAMS!$A$4:$A$64</xm:f>
          </x14:formula1>
          <xm:sqref>D4:D62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813FF-CBBC-472A-B0A8-62D2DEAF4495}">
  <sheetPr>
    <tabColor rgb="FF00B0F0"/>
  </sheetPr>
  <dimension ref="A1:BC120"/>
  <sheetViews>
    <sheetView zoomScale="90" zoomScaleNormal="90" workbookViewId="0">
      <selection activeCell="B3" sqref="B3:C3"/>
    </sheetView>
  </sheetViews>
  <sheetFormatPr defaultRowHeight="15" x14ac:dyDescent="0.25"/>
  <cols>
    <col min="2" max="2" width="18.42578125" bestFit="1" customWidth="1"/>
    <col min="3" max="3" width="12.7109375" customWidth="1"/>
    <col min="4" max="4" width="35.7109375" customWidth="1"/>
    <col min="5" max="5" width="9.7109375" style="56" customWidth="1"/>
    <col min="6" max="7" width="9.7109375" customWidth="1"/>
    <col min="8" max="10" width="3.7109375" style="19" customWidth="1"/>
    <col min="11" max="19" width="3.7109375" style="19" hidden="1" customWidth="1"/>
    <col min="20" max="28" width="3.7109375" style="19" customWidth="1"/>
    <col min="29" max="34" width="3.7109375" style="19" hidden="1" customWidth="1"/>
    <col min="35" max="55" width="3.7109375" style="19" customWidth="1"/>
  </cols>
  <sheetData>
    <row r="1" spans="1:55" x14ac:dyDescent="0.25">
      <c r="A1" s="33" t="s">
        <v>665</v>
      </c>
      <c r="B1" s="32"/>
      <c r="C1" s="32"/>
      <c r="D1" s="32"/>
      <c r="E1" s="55"/>
      <c r="F1" s="32"/>
      <c r="G1" s="32" t="s">
        <v>14</v>
      </c>
      <c r="H1" s="77" t="s">
        <v>27</v>
      </c>
      <c r="I1" s="78"/>
      <c r="J1" s="79"/>
      <c r="K1" s="74" t="s">
        <v>28</v>
      </c>
      <c r="L1" s="75"/>
      <c r="M1" s="76"/>
      <c r="N1" s="68" t="s">
        <v>217</v>
      </c>
      <c r="O1" s="68"/>
      <c r="P1" s="68"/>
      <c r="Q1" s="69" t="s">
        <v>29</v>
      </c>
      <c r="R1" s="69"/>
      <c r="S1" s="69"/>
      <c r="T1" s="68" t="s">
        <v>687</v>
      </c>
      <c r="U1" s="68"/>
      <c r="V1" s="68"/>
      <c r="W1" s="74" t="s">
        <v>697</v>
      </c>
      <c r="X1" s="75"/>
      <c r="Y1" s="76"/>
      <c r="Z1" s="80" t="s">
        <v>698</v>
      </c>
      <c r="AA1" s="81"/>
      <c r="AB1" s="82"/>
      <c r="AC1" s="74" t="s">
        <v>31</v>
      </c>
      <c r="AD1" s="75"/>
      <c r="AE1" s="76"/>
      <c r="AF1" s="80" t="s">
        <v>32</v>
      </c>
      <c r="AG1" s="81"/>
      <c r="AH1" s="82"/>
      <c r="AI1" s="74" t="s">
        <v>30</v>
      </c>
      <c r="AJ1" s="75"/>
      <c r="AK1" s="76"/>
      <c r="AL1" s="68" t="s">
        <v>760</v>
      </c>
      <c r="AM1" s="68"/>
      <c r="AN1" s="68"/>
      <c r="AO1" s="69" t="s">
        <v>761</v>
      </c>
      <c r="AP1" s="69"/>
      <c r="AQ1" s="69"/>
      <c r="AR1" s="68" t="s">
        <v>762</v>
      </c>
      <c r="AS1" s="68"/>
      <c r="AT1" s="68"/>
      <c r="AU1" s="74" t="s">
        <v>218</v>
      </c>
      <c r="AV1" s="75"/>
      <c r="AW1" s="76"/>
      <c r="AX1" s="83" t="s">
        <v>663</v>
      </c>
      <c r="AY1" s="84"/>
      <c r="AZ1" s="85"/>
      <c r="BA1" s="74" t="s">
        <v>33</v>
      </c>
      <c r="BB1" s="75"/>
      <c r="BC1" s="76"/>
    </row>
    <row r="2" spans="1:55" x14ac:dyDescent="0.25">
      <c r="A2" s="70" t="s">
        <v>11</v>
      </c>
      <c r="B2" s="70"/>
      <c r="C2" s="70"/>
      <c r="D2" s="70"/>
      <c r="E2" s="70"/>
      <c r="F2" s="70"/>
      <c r="G2" s="70"/>
      <c r="H2" s="71">
        <v>29</v>
      </c>
      <c r="I2" s="72"/>
      <c r="J2" s="73"/>
      <c r="K2" s="57"/>
      <c r="L2" s="58"/>
      <c r="M2" s="59"/>
      <c r="N2" s="61"/>
      <c r="O2" s="62"/>
      <c r="P2" s="63"/>
      <c r="Q2" s="57"/>
      <c r="R2" s="58"/>
      <c r="S2" s="59"/>
      <c r="T2" s="64">
        <v>24</v>
      </c>
      <c r="U2" s="64"/>
      <c r="V2" s="64"/>
      <c r="W2" s="57">
        <v>23</v>
      </c>
      <c r="X2" s="58"/>
      <c r="Y2" s="59"/>
      <c r="Z2" s="61">
        <v>21</v>
      </c>
      <c r="AA2" s="62"/>
      <c r="AB2" s="63"/>
      <c r="AC2" s="57"/>
      <c r="AD2" s="58"/>
      <c r="AE2" s="59"/>
      <c r="AF2" s="64"/>
      <c r="AG2" s="64"/>
      <c r="AH2" s="64"/>
      <c r="AI2" s="57">
        <v>23</v>
      </c>
      <c r="AJ2" s="58"/>
      <c r="AK2" s="59"/>
      <c r="AL2" s="61">
        <v>21</v>
      </c>
      <c r="AM2" s="62"/>
      <c r="AN2" s="63"/>
      <c r="AO2" s="57">
        <v>17</v>
      </c>
      <c r="AP2" s="58"/>
      <c r="AQ2" s="59"/>
      <c r="AR2" s="64">
        <v>16</v>
      </c>
      <c r="AS2" s="64"/>
      <c r="AT2" s="64"/>
      <c r="AU2" s="57">
        <v>34</v>
      </c>
      <c r="AV2" s="58"/>
      <c r="AW2" s="59"/>
      <c r="AX2" s="65">
        <v>24</v>
      </c>
      <c r="AY2" s="66"/>
      <c r="AZ2" s="67"/>
      <c r="BA2" s="57">
        <v>24</v>
      </c>
      <c r="BB2" s="58"/>
      <c r="BC2" s="59"/>
    </row>
    <row r="3" spans="1:55" ht="114.75" customHeight="1" x14ac:dyDescent="0.25">
      <c r="A3" s="20" t="s">
        <v>9</v>
      </c>
      <c r="B3" s="60" t="s">
        <v>10</v>
      </c>
      <c r="C3" s="60"/>
      <c r="D3" s="31" t="s">
        <v>8</v>
      </c>
      <c r="E3" s="11" t="s">
        <v>664</v>
      </c>
      <c r="F3" s="30" t="s">
        <v>662</v>
      </c>
      <c r="G3" s="12" t="s">
        <v>661</v>
      </c>
      <c r="H3" s="43" t="s">
        <v>1</v>
      </c>
      <c r="I3" s="44" t="s">
        <v>12</v>
      </c>
      <c r="J3" s="45" t="s">
        <v>13</v>
      </c>
      <c r="K3" s="17" t="s">
        <v>1</v>
      </c>
      <c r="L3" s="26" t="s">
        <v>12</v>
      </c>
      <c r="M3" s="28" t="s">
        <v>13</v>
      </c>
      <c r="N3" s="9" t="s">
        <v>1</v>
      </c>
      <c r="O3" s="22" t="s">
        <v>12</v>
      </c>
      <c r="P3" s="24" t="s">
        <v>13</v>
      </c>
      <c r="Q3" s="17" t="s">
        <v>1</v>
      </c>
      <c r="R3" s="26" t="s">
        <v>12</v>
      </c>
      <c r="S3" s="28" t="s">
        <v>13</v>
      </c>
      <c r="T3" s="9" t="s">
        <v>1</v>
      </c>
      <c r="U3" s="22" t="s">
        <v>12</v>
      </c>
      <c r="V3" s="24" t="s">
        <v>13</v>
      </c>
      <c r="W3" s="17" t="s">
        <v>1</v>
      </c>
      <c r="X3" s="26" t="s">
        <v>12</v>
      </c>
      <c r="Y3" s="28" t="s">
        <v>13</v>
      </c>
      <c r="Z3" s="9" t="s">
        <v>1</v>
      </c>
      <c r="AA3" s="22" t="s">
        <v>12</v>
      </c>
      <c r="AB3" s="24" t="s">
        <v>13</v>
      </c>
      <c r="AC3" s="17" t="s">
        <v>1</v>
      </c>
      <c r="AD3" s="26" t="s">
        <v>12</v>
      </c>
      <c r="AE3" s="28" t="s">
        <v>13</v>
      </c>
      <c r="AF3" s="9" t="s">
        <v>1</v>
      </c>
      <c r="AG3" s="22" t="s">
        <v>12</v>
      </c>
      <c r="AH3" s="24" t="s">
        <v>13</v>
      </c>
      <c r="AI3" s="17" t="s">
        <v>1</v>
      </c>
      <c r="AJ3" s="26" t="s">
        <v>12</v>
      </c>
      <c r="AK3" s="28" t="s">
        <v>13</v>
      </c>
      <c r="AL3" s="9" t="s">
        <v>1</v>
      </c>
      <c r="AM3" s="22" t="s">
        <v>12</v>
      </c>
      <c r="AN3" s="24" t="s">
        <v>13</v>
      </c>
      <c r="AO3" s="17" t="s">
        <v>1</v>
      </c>
      <c r="AP3" s="26" t="s">
        <v>12</v>
      </c>
      <c r="AQ3" s="28" t="s">
        <v>13</v>
      </c>
      <c r="AR3" s="9" t="s">
        <v>1</v>
      </c>
      <c r="AS3" s="22" t="s">
        <v>12</v>
      </c>
      <c r="AT3" s="24" t="s">
        <v>13</v>
      </c>
      <c r="AU3" s="17" t="s">
        <v>1</v>
      </c>
      <c r="AV3" s="26" t="s">
        <v>12</v>
      </c>
      <c r="AW3" s="28" t="s">
        <v>13</v>
      </c>
      <c r="AX3" s="49" t="s">
        <v>1</v>
      </c>
      <c r="AY3" s="50" t="s">
        <v>12</v>
      </c>
      <c r="AZ3" s="51" t="s">
        <v>13</v>
      </c>
      <c r="BA3" s="17" t="s">
        <v>1</v>
      </c>
      <c r="BB3" s="26" t="s">
        <v>12</v>
      </c>
      <c r="BC3" s="28" t="s">
        <v>13</v>
      </c>
    </row>
    <row r="4" spans="1:55" s="8" customFormat="1" ht="18" customHeight="1" x14ac:dyDescent="0.25">
      <c r="A4" s="21">
        <v>1</v>
      </c>
      <c r="B4" s="10" t="s">
        <v>238</v>
      </c>
      <c r="C4" s="10" t="s">
        <v>49</v>
      </c>
      <c r="D4" s="10" t="s">
        <v>118</v>
      </c>
      <c r="E4" s="14">
        <f>SUM(I4,L4,O4,R4,U4,X4,AA4,AD4,AG4,AJ4,AM4,AV4,AP4,AY4,AS4,BB4)</f>
        <v>246</v>
      </c>
      <c r="F4" s="15">
        <f>SUM(BC4,AZ4,AW4,AT4,AQ4,AW4,AN4,AK4,AH4,AE4,AB4,Y4,V4,S4,P4,M4,J4,G4)</f>
        <v>3</v>
      </c>
      <c r="G4" s="13">
        <v>0</v>
      </c>
      <c r="H4" s="46"/>
      <c r="I4" s="47" t="str">
        <f>IFERROR(HLOOKUP(H4, 'POINT GRIDS'!$B$4:$AE$5, 2, FALSE),"0")</f>
        <v>0</v>
      </c>
      <c r="J4" s="48" t="str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0</v>
      </c>
      <c r="K4" s="18"/>
      <c r="L4" s="27" t="str">
        <f>IFERROR(HLOOKUP(K4, 'POINT GRIDS'!$B$4:$AE$5, 2, FALSE),"0")</f>
        <v>0</v>
      </c>
      <c r="M4" s="29" t="str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0</v>
      </c>
      <c r="N4" s="16"/>
      <c r="O4" s="23" t="str">
        <f>IFERROR(HLOOKUP(N4, 'POINT GRIDS'!$B$4:$AE$5, 2, FALSE),"0")</f>
        <v>0</v>
      </c>
      <c r="P4" s="25" t="str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0</v>
      </c>
      <c r="Q4" s="18"/>
      <c r="R4" s="27" t="str">
        <f>IFERROR(HLOOKUP(Q4, 'POINT GRIDS'!$B$4:$AE$5, 2, FALSE),"0")</f>
        <v>0</v>
      </c>
      <c r="S4" s="29" t="str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0</v>
      </c>
      <c r="T4" s="16">
        <v>12</v>
      </c>
      <c r="U4" s="23">
        <f>IFERROR(HLOOKUP(T4, 'POINT GRIDS'!$B$4:$AE$5, 2, FALSE),"0")</f>
        <v>19</v>
      </c>
      <c r="V4" s="25" t="str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0</v>
      </c>
      <c r="W4" s="18">
        <v>6</v>
      </c>
      <c r="X4" s="27">
        <f>IFERROR(HLOOKUP(W4, 'POINT GRIDS'!$B$4:$AE$5, 2, FALSE),"0")</f>
        <v>30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0</v>
      </c>
      <c r="Z4" s="16">
        <v>6</v>
      </c>
      <c r="AA4" s="23">
        <f>IFERROR(HLOOKUP(Z4, 'POINT GRIDS'!$B$4:$AE$5, 2, FALSE),"0")</f>
        <v>30</v>
      </c>
      <c r="AB4" s="25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0</v>
      </c>
      <c r="AC4" s="18"/>
      <c r="AD4" s="27" t="str">
        <f>IFERROR(HLOOKUP(AC4, 'POINT GRIDS'!$B$4:$AE$5, 2, FALSE),"0")</f>
        <v>0</v>
      </c>
      <c r="AE4" s="29" t="str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/>
      <c r="AG4" s="23" t="str">
        <f>IFERROR(HLOOKUP(AF4, 'POINT GRIDS'!$B$4:$AE$5, 2, FALSE),"0")</f>
        <v>0</v>
      </c>
      <c r="AH4" s="25" t="str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0</v>
      </c>
      <c r="AI4" s="18"/>
      <c r="AJ4" s="27" t="str">
        <f>IFERROR(HLOOKUP(AI4, 'POINT GRIDS'!$B$4:$AE$5, 2, FALSE),"0")</f>
        <v>0</v>
      </c>
      <c r="AK4" s="29" t="str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0</v>
      </c>
      <c r="AL4" s="16">
        <v>7</v>
      </c>
      <c r="AM4" s="23">
        <f>IFERROR(HLOOKUP(AL4, 'POINT GRIDS'!$B$4:$AE$5, 2, FALSE),"0")</f>
        <v>28</v>
      </c>
      <c r="AN4" s="25" t="str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0</v>
      </c>
      <c r="AO4" s="18"/>
      <c r="AP4" s="27" t="str">
        <f>IFERROR(HLOOKUP(AO4, 'POINT GRIDS'!$B$4:$AE$5, 2, FALSE),"0")</f>
        <v>0</v>
      </c>
      <c r="AQ4" s="29" t="str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0</v>
      </c>
      <c r="AR4" s="16">
        <v>2</v>
      </c>
      <c r="AS4" s="23">
        <f>IFERROR(HLOOKUP(AR4, 'POINT GRIDS'!$B$4:$AE$5, 2, FALSE),"0")</f>
        <v>50</v>
      </c>
      <c r="AT4" s="25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3</v>
      </c>
      <c r="AU4" s="18">
        <v>6</v>
      </c>
      <c r="AV4" s="27">
        <f>IFERROR(HLOOKUP(AU4, 'POINT GRIDS'!$B$4:$AE$5, 2, FALSE),"0")</f>
        <v>30</v>
      </c>
      <c r="AW4" s="29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0</v>
      </c>
      <c r="AX4" s="52">
        <v>5</v>
      </c>
      <c r="AY4" s="53">
        <f>IFERROR(HLOOKUP(AX4, 'POINT GRIDS'!$B$4:$AE$5, 2, FALSE),"0")</f>
        <v>35</v>
      </c>
      <c r="AZ4" s="54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0</v>
      </c>
      <c r="BA4" s="18">
        <v>9</v>
      </c>
      <c r="BB4" s="27">
        <f>IFERROR(HLOOKUP(BA4, 'POINT GRIDS'!$B$4:$AE$5, 2, FALSE),"0")</f>
        <v>24</v>
      </c>
      <c r="BC4" s="29" t="str">
        <f>IFERROR(IF(AND(BA$2&gt;=0,BA$2&lt;=4),VLOOKUP(BA4,'POINT GRIDS'!$A$11:$F$16,2,FALSE),IF(AND(BA$2&gt;=5,BA$2&lt;=15),VLOOKUP(BA4,'POINT GRIDS'!$A$11:$F$16,3,FALSE),IF(AND(BA$2&gt;=16,BA$2&lt;=24),VLOOKUP(BA4,'POINT GRIDS'!$A$11:$F$16,4,FALSE),IF(AND(BA$2&gt;=25,BA$2&lt;=40),VLOOKUP(BA4,'POINT GRIDS'!$A$11:$F$16,5,FALSE),IF(AND(BA$2&gt;=41,BA$2&lt;=99),VLOOKUP(BA4,'POINT GRIDS'!$A$11:$F$16,6,FALSE)))))),"0")</f>
        <v>0</v>
      </c>
    </row>
    <row r="5" spans="1:55" s="8" customFormat="1" ht="18" customHeight="1" x14ac:dyDescent="0.25">
      <c r="A5" s="21">
        <v>2</v>
      </c>
      <c r="B5" s="10" t="s">
        <v>286</v>
      </c>
      <c r="C5" s="10" t="s">
        <v>482</v>
      </c>
      <c r="D5" s="10" t="s">
        <v>95</v>
      </c>
      <c r="E5" s="14">
        <f>SUM(I5,L5,O5,R5,U5,X5,AA5,AD5,AG5,AJ5,AM5,AV5,AP5,AY5,AS5,BB5)</f>
        <v>228</v>
      </c>
      <c r="F5" s="15">
        <f>SUM(BC5,AZ5,AW5,AT5,AQ5,AW5,AN5,AK5,AH5,AE5,AB5,Y5,V5,S5,P5,M5,J5,G5)</f>
        <v>7</v>
      </c>
      <c r="G5" s="13">
        <v>0</v>
      </c>
      <c r="H5" s="46">
        <v>3</v>
      </c>
      <c r="I5" s="47">
        <f>IFERROR(HLOOKUP(H5, 'POINT GRIDS'!$B$4:$AE$5, 2, FALSE),"0")</f>
        <v>45</v>
      </c>
      <c r="J5" s="48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3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/>
      <c r="O5" s="23" t="str">
        <f>IFERROR(HLOOKUP(N5, 'POINT GRIDS'!$B$4:$AE$5, 2, FALSE),"0")</f>
        <v>0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/>
      <c r="R5" s="27" t="str">
        <f>IFERROR(HLOOKUP(Q5, 'POINT GRIDS'!$B$4:$AE$5, 2, FALSE),"0")</f>
        <v>0</v>
      </c>
      <c r="S5" s="29" t="str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0</v>
      </c>
      <c r="T5" s="16"/>
      <c r="U5" s="23" t="str">
        <f>IFERROR(HLOOKUP(T5, 'POINT GRIDS'!$B$4:$AE$5, 2, FALSE),"0")</f>
        <v>0</v>
      </c>
      <c r="V5" s="25" t="str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0</v>
      </c>
      <c r="W5" s="18">
        <v>5</v>
      </c>
      <c r="X5" s="27">
        <f>IFERROR(HLOOKUP(W5, 'POINT GRIDS'!$B$4:$AE$5, 2, FALSE),"0")</f>
        <v>35</v>
      </c>
      <c r="Y5" s="29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0</v>
      </c>
      <c r="Z5" s="16">
        <v>7</v>
      </c>
      <c r="AA5" s="23">
        <f>IFERROR(HLOOKUP(Z5, 'POINT GRIDS'!$B$4:$AE$5, 2, FALSE),"0")</f>
        <v>28</v>
      </c>
      <c r="AB5" s="25" t="str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/>
      <c r="AD5" s="27" t="str">
        <f>IFERROR(HLOOKUP(AC5, 'POINT GRIDS'!$B$4:$AE$5, 2, FALSE),"0")</f>
        <v>0</v>
      </c>
      <c r="AE5" s="29" t="str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0</v>
      </c>
      <c r="AF5" s="16"/>
      <c r="AG5" s="23" t="str">
        <f>IFERROR(HLOOKUP(AF5, 'POINT GRIDS'!$B$4:$AE$5, 2, FALSE),"0")</f>
        <v>0</v>
      </c>
      <c r="AH5" s="25" t="str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0</v>
      </c>
      <c r="AI5" s="18">
        <v>6</v>
      </c>
      <c r="AJ5" s="27">
        <f>IFERROR(HLOOKUP(AI5, 'POINT GRIDS'!$B$4:$AE$5, 2, FALSE),"0")</f>
        <v>30</v>
      </c>
      <c r="AK5" s="29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0</v>
      </c>
      <c r="AL5" s="16"/>
      <c r="AM5" s="23" t="str">
        <f>IFERROR(HLOOKUP(AL5, 'POINT GRIDS'!$B$4:$AE$5, 2, FALSE),"0")</f>
        <v>0</v>
      </c>
      <c r="AN5" s="25" t="str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0</v>
      </c>
      <c r="AO5" s="18">
        <v>3</v>
      </c>
      <c r="AP5" s="27">
        <f>IFERROR(HLOOKUP(AO5, 'POINT GRIDS'!$B$4:$AE$5, 2, FALSE),"0")</f>
        <v>45</v>
      </c>
      <c r="AQ5" s="29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2</v>
      </c>
      <c r="AR5" s="16">
        <v>3</v>
      </c>
      <c r="AS5" s="23">
        <f>IFERROR(HLOOKUP(AR5, 'POINT GRIDS'!$B$4:$AE$5, 2, FALSE),"0")</f>
        <v>45</v>
      </c>
      <c r="AT5" s="25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2</v>
      </c>
      <c r="AU5" s="18"/>
      <c r="AV5" s="27" t="str">
        <f>IFERROR(HLOOKUP(AU5, 'POINT GRIDS'!$B$4:$AE$5, 2, FALSE),"0")</f>
        <v>0</v>
      </c>
      <c r="AW5" s="29" t="str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0</v>
      </c>
      <c r="AX5" s="52"/>
      <c r="AY5" s="53" t="str">
        <f>IFERROR(HLOOKUP(AX5, 'POINT GRIDS'!$B$4:$AE$5, 2, FALSE),"0")</f>
        <v>0</v>
      </c>
      <c r="AZ5" s="54" t="str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0</v>
      </c>
      <c r="BA5" s="18"/>
      <c r="BB5" s="27" t="str">
        <f>IFERROR(HLOOKUP(BA5, 'POINT GRIDS'!$B$4:$AE$5, 2, FALSE),"0")</f>
        <v>0</v>
      </c>
      <c r="BC5" s="29" t="str">
        <f>IFERROR(IF(AND(BA$2&gt;=0,BA$2&lt;=4),VLOOKUP(BA5,'POINT GRIDS'!$A$11:$F$16,2,FALSE),IF(AND(BA$2&gt;=5,BA$2&lt;=15),VLOOKUP(BA5,'POINT GRIDS'!$A$11:$F$16,3,FALSE),IF(AND(BA$2&gt;=16,BA$2&lt;=24),VLOOKUP(BA5,'POINT GRIDS'!$A$11:$F$16,4,FALSE),IF(AND(BA$2&gt;=25,BA$2&lt;=40),VLOOKUP(BA5,'POINT GRIDS'!$A$11:$F$16,5,FALSE),IF(AND(BA$2&gt;=41,BA$2&lt;=99),VLOOKUP(BA5,'POINT GRIDS'!$A$11:$F$16,6,FALSE)))))),"0")</f>
        <v>0</v>
      </c>
    </row>
    <row r="6" spans="1:55" s="8" customFormat="1" ht="18" customHeight="1" x14ac:dyDescent="0.25">
      <c r="A6" s="21">
        <v>3</v>
      </c>
      <c r="B6" s="10" t="s">
        <v>293</v>
      </c>
      <c r="C6" s="10" t="s">
        <v>134</v>
      </c>
      <c r="D6" s="10" t="s">
        <v>45</v>
      </c>
      <c r="E6" s="14">
        <f>SUM(I6,L6,O6,R6,U6,X6,AA6,AD6,AG6,AJ6,AM6,AV6,AP6,AY6,AS6,BB6)</f>
        <v>208</v>
      </c>
      <c r="F6" s="15">
        <f>SUM(BC6,AZ6,AW6,AT6,AQ6,AW6,AN6,AK6,AH6,AE6,AB6,Y6,V6,S6,P6,M6,J6,G6)</f>
        <v>4</v>
      </c>
      <c r="G6" s="13">
        <v>2</v>
      </c>
      <c r="H6" s="46">
        <v>17</v>
      </c>
      <c r="I6" s="47">
        <f>IFERROR(HLOOKUP(H6, 'POINT GRIDS'!$B$4:$AE$5, 2, FALSE),"0")</f>
        <v>14</v>
      </c>
      <c r="J6" s="48" t="str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/>
      <c r="L6" s="27" t="str">
        <f>IFERROR(HLOOKUP(K6, 'POINT GRIDS'!$B$4:$AE$5, 2, FALSE),"0")</f>
        <v>0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/>
      <c r="O6" s="23" t="str">
        <f>IFERROR(HLOOKUP(N6, 'POINT GRIDS'!$B$4:$AE$5, 2, FALSE),"0")</f>
        <v>0</v>
      </c>
      <c r="P6" s="25" t="str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/>
      <c r="R6" s="27" t="str">
        <f>IFERROR(HLOOKUP(Q6, 'POINT GRIDS'!$B$4:$AE$5, 2, FALSE),"0")</f>
        <v>0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>
        <v>15</v>
      </c>
      <c r="U6" s="23">
        <f>IFERROR(HLOOKUP(T6, 'POINT GRIDS'!$B$4:$AE$5, 2, FALSE),"0")</f>
        <v>16</v>
      </c>
      <c r="V6" s="25" t="str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0</v>
      </c>
      <c r="W6" s="18">
        <v>15</v>
      </c>
      <c r="X6" s="27">
        <f>IFERROR(HLOOKUP(W6, 'POINT GRIDS'!$B$4:$AE$5, 2, FALSE),"0")</f>
        <v>16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>
        <v>10</v>
      </c>
      <c r="AA6" s="23">
        <f>IFERROR(HLOOKUP(Z6, 'POINT GRIDS'!$B$4:$AE$5, 2, FALSE),"0")</f>
        <v>22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/>
      <c r="AD6" s="27" t="str">
        <f>IFERROR(HLOOKUP(AC6, 'POINT GRIDS'!$B$4:$AE$5, 2, FALSE),"0")</f>
        <v>0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/>
      <c r="AG6" s="23" t="str">
        <f>IFERROR(HLOOKUP(AF6, 'POINT GRIDS'!$B$4:$AE$5, 2, FALSE),"0")</f>
        <v>0</v>
      </c>
      <c r="AH6" s="25" t="str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0</v>
      </c>
      <c r="AI6" s="18">
        <v>12</v>
      </c>
      <c r="AJ6" s="27">
        <f>IFERROR(HLOOKUP(AI6, 'POINT GRIDS'!$B$4:$AE$5, 2, FALSE),"0")</f>
        <v>19</v>
      </c>
      <c r="AK6" s="29" t="str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0</v>
      </c>
      <c r="AL6" s="16"/>
      <c r="AM6" s="23" t="str">
        <f>IFERROR(HLOOKUP(AL6, 'POINT GRIDS'!$B$4:$AE$5, 2, FALSE),"0")</f>
        <v>0</v>
      </c>
      <c r="AN6" s="25" t="str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0</v>
      </c>
      <c r="AO6" s="18"/>
      <c r="AP6" s="27" t="str">
        <f>IFERROR(HLOOKUP(AO6, 'POINT GRIDS'!$B$4:$AE$5, 2, FALSE),"0")</f>
        <v>0</v>
      </c>
      <c r="AQ6" s="29" t="str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0</v>
      </c>
      <c r="AR6" s="16">
        <v>7</v>
      </c>
      <c r="AS6" s="23">
        <f>IFERROR(HLOOKUP(AR6, 'POINT GRIDS'!$B$4:$AE$5, 2, FALSE),"0")</f>
        <v>28</v>
      </c>
      <c r="AT6" s="25" t="str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8">
        <v>5</v>
      </c>
      <c r="AV6" s="27">
        <f>IFERROR(HLOOKUP(AU6, 'POINT GRIDS'!$B$4:$AE$5, 2, FALSE),"0")</f>
        <v>35</v>
      </c>
      <c r="AW6" s="29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1</v>
      </c>
      <c r="AX6" s="52">
        <v>6</v>
      </c>
      <c r="AY6" s="53">
        <f>IFERROR(HLOOKUP(AX6, 'POINT GRIDS'!$B$4:$AE$5, 2, FALSE),"0")</f>
        <v>30</v>
      </c>
      <c r="AZ6" s="54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  <c r="BA6" s="18">
        <v>7</v>
      </c>
      <c r="BB6" s="27">
        <f>IFERROR(HLOOKUP(BA6, 'POINT GRIDS'!$B$4:$AE$5, 2, FALSE),"0")</f>
        <v>28</v>
      </c>
      <c r="BC6" s="29" t="str">
        <f>IFERROR(IF(AND(BA$2&gt;=0,BA$2&lt;=4),VLOOKUP(BA6,'POINT GRIDS'!$A$11:$F$16,2,FALSE),IF(AND(BA$2&gt;=5,BA$2&lt;=15),VLOOKUP(BA6,'POINT GRIDS'!$A$11:$F$16,3,FALSE),IF(AND(BA$2&gt;=16,BA$2&lt;=24),VLOOKUP(BA6,'POINT GRIDS'!$A$11:$F$16,4,FALSE),IF(AND(BA$2&gt;=25,BA$2&lt;=40),VLOOKUP(BA6,'POINT GRIDS'!$A$11:$F$16,5,FALSE),IF(AND(BA$2&gt;=41,BA$2&lt;=99),VLOOKUP(BA6,'POINT GRIDS'!$A$11:$F$16,6,FALSE)))))),"0")</f>
        <v>0</v>
      </c>
    </row>
    <row r="7" spans="1:55" s="8" customFormat="1" ht="18" customHeight="1" x14ac:dyDescent="0.25">
      <c r="A7" s="21">
        <v>4</v>
      </c>
      <c r="B7" s="10" t="s">
        <v>300</v>
      </c>
      <c r="C7" s="10" t="s">
        <v>49</v>
      </c>
      <c r="D7" s="10" t="s">
        <v>121</v>
      </c>
      <c r="E7" s="14">
        <f>SUM(I7,L7,O7,R7,U7,X7,AA7,AD7,AG7,AJ7,AM7,AV7,AP7,AY7,AS7,BB7)</f>
        <v>194</v>
      </c>
      <c r="F7" s="15">
        <f>SUM(BC7,AZ7,AW7,AT7,AQ7,AW7,AN7,AK7,AH7,AE7,AB7,Y7,V7,S7,P7,M7,J7,G7)</f>
        <v>1</v>
      </c>
      <c r="G7" s="13">
        <v>0</v>
      </c>
      <c r="H7" s="46">
        <v>8</v>
      </c>
      <c r="I7" s="47">
        <f>IFERROR(HLOOKUP(H7, 'POINT GRIDS'!$B$4:$AE$5, 2, FALSE),"0")</f>
        <v>26</v>
      </c>
      <c r="J7" s="48" t="str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0</v>
      </c>
      <c r="K7" s="18"/>
      <c r="L7" s="27" t="str">
        <f>IFERROR(HLOOKUP(K7, 'POINT GRIDS'!$B$4:$AE$5, 2, FALSE),"0")</f>
        <v>0</v>
      </c>
      <c r="M7" s="29" t="str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0</v>
      </c>
      <c r="N7" s="16"/>
      <c r="O7" s="23" t="str">
        <f>IFERROR(HLOOKUP(N7, 'POINT GRIDS'!$B$4:$AE$5, 2, FALSE),"0")</f>
        <v>0</v>
      </c>
      <c r="P7" s="25" t="str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0</v>
      </c>
      <c r="Q7" s="18"/>
      <c r="R7" s="27" t="str">
        <f>IFERROR(HLOOKUP(Q7, 'POINT GRIDS'!$B$4:$AE$5, 2, FALSE),"0")</f>
        <v>0</v>
      </c>
      <c r="S7" s="29" t="str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>
        <v>9</v>
      </c>
      <c r="U7" s="23">
        <f>IFERROR(HLOOKUP(T7, 'POINT GRIDS'!$B$4:$AE$5, 2, FALSE),"0")</f>
        <v>24</v>
      </c>
      <c r="V7" s="25" t="str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/>
      <c r="X7" s="27" t="str">
        <f>IFERROR(HLOOKUP(W7, 'POINT GRIDS'!$B$4:$AE$5, 2, FALSE),"0")</f>
        <v>0</v>
      </c>
      <c r="Y7" s="29" t="str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0</v>
      </c>
      <c r="Z7" s="16"/>
      <c r="AA7" s="23" t="str">
        <f>IFERROR(HLOOKUP(Z7, 'POINT GRIDS'!$B$4:$AE$5, 2, FALSE),"0")</f>
        <v>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/>
      <c r="AD7" s="27" t="str">
        <f>IFERROR(HLOOKUP(AC7, 'POINT GRIDS'!$B$4:$AE$5, 2, FALSE),"0")</f>
        <v>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/>
      <c r="AG7" s="23" t="str">
        <f>IFERROR(HLOOKUP(AF7, 'POINT GRIDS'!$B$4:$AE$5, 2, FALSE),"0")</f>
        <v>0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>
        <v>11</v>
      </c>
      <c r="AJ7" s="27">
        <f>IFERROR(HLOOKUP(AI7, 'POINT GRIDS'!$B$4:$AE$5, 2, FALSE),"0")</f>
        <v>20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/>
      <c r="AM7" s="23" t="str">
        <f>IFERROR(HLOOKUP(AL7, 'POINT GRIDS'!$B$4:$AE$5, 2, FALSE),"0")</f>
        <v>0</v>
      </c>
      <c r="AN7" s="25" t="str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>
        <v>4</v>
      </c>
      <c r="AP7" s="27">
        <f>IFERROR(HLOOKUP(AO7, 'POINT GRIDS'!$B$4:$AE$5, 2, FALSE),"0")</f>
        <v>40</v>
      </c>
      <c r="AQ7" s="29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1</v>
      </c>
      <c r="AR7" s="16">
        <v>6</v>
      </c>
      <c r="AS7" s="23">
        <f>IFERROR(HLOOKUP(AR7, 'POINT GRIDS'!$B$4:$AE$5, 2, FALSE),"0")</f>
        <v>30</v>
      </c>
      <c r="AT7" s="25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0</v>
      </c>
      <c r="AU7" s="18"/>
      <c r="AV7" s="27" t="str">
        <f>IFERROR(HLOOKUP(AU7, 'POINT GRIDS'!$B$4:$AE$5, 2, FALSE),"0")</f>
        <v>0</v>
      </c>
      <c r="AW7" s="29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52">
        <v>9</v>
      </c>
      <c r="AY7" s="53">
        <f>IFERROR(HLOOKUP(AX7, 'POINT GRIDS'!$B$4:$AE$5, 2, FALSE),"0")</f>
        <v>24</v>
      </c>
      <c r="AZ7" s="54" t="str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  <c r="BA7" s="18">
        <v>6</v>
      </c>
      <c r="BB7" s="27">
        <f>IFERROR(HLOOKUP(BA7, 'POINT GRIDS'!$B$4:$AE$5, 2, FALSE),"0")</f>
        <v>30</v>
      </c>
      <c r="BC7" s="29">
        <f>IFERROR(IF(AND(BA$2&gt;=0,BA$2&lt;=4),VLOOKUP(BA7,'POINT GRIDS'!$A$11:$F$16,2,FALSE),IF(AND(BA$2&gt;=5,BA$2&lt;=15),VLOOKUP(BA7,'POINT GRIDS'!$A$11:$F$16,3,FALSE),IF(AND(BA$2&gt;=16,BA$2&lt;=24),VLOOKUP(BA7,'POINT GRIDS'!$A$11:$F$16,4,FALSE),IF(AND(BA$2&gt;=25,BA$2&lt;=40),VLOOKUP(BA7,'POINT GRIDS'!$A$11:$F$16,5,FALSE),IF(AND(BA$2&gt;=41,BA$2&lt;=99),VLOOKUP(BA7,'POINT GRIDS'!$A$11:$F$16,6,FALSE)))))),"0")</f>
        <v>0</v>
      </c>
    </row>
    <row r="8" spans="1:55" s="8" customFormat="1" ht="18" customHeight="1" x14ac:dyDescent="0.25">
      <c r="A8" s="21">
        <v>5</v>
      </c>
      <c r="B8" s="10" t="s">
        <v>282</v>
      </c>
      <c r="C8" s="10" t="s">
        <v>89</v>
      </c>
      <c r="D8" s="10" t="s">
        <v>121</v>
      </c>
      <c r="E8" s="14">
        <f>SUM(I8,L8,O8,R8,U8,X8,AA8,AD8,AG8,AJ8,AM8,AV8,AP8,AY8,AS8,BB8)</f>
        <v>192</v>
      </c>
      <c r="F8" s="15">
        <f>SUM(BC8,AZ8,AW8,AT8,AQ8,AW8,AN8,AK8,AH8,AE8,AB8,Y8,V8,S8,P8,M8,J8,G8)</f>
        <v>9</v>
      </c>
      <c r="G8" s="13">
        <v>5</v>
      </c>
      <c r="H8" s="46">
        <v>2</v>
      </c>
      <c r="I8" s="47">
        <f>IFERROR(HLOOKUP(H8, 'POINT GRIDS'!$B$4:$AE$5, 2, FALSE),"0")</f>
        <v>50</v>
      </c>
      <c r="J8" s="48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4</v>
      </c>
      <c r="K8" s="18"/>
      <c r="L8" s="27" t="str">
        <f>IFERROR(HLOOKUP(K8, 'POINT GRIDS'!$B$4:$AE$5, 2, FALSE),"0")</f>
        <v>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/>
      <c r="O8" s="23" t="str">
        <f>IFERROR(HLOOKUP(N8, 'POINT GRIDS'!$B$4:$AE$5, 2, FALSE),"0")</f>
        <v>0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/>
      <c r="R8" s="27" t="str">
        <f>IFERROR(HLOOKUP(Q8, 'POINT GRIDS'!$B$4:$AE$5, 2, FALSE),"0")</f>
        <v>0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>
        <v>5</v>
      </c>
      <c r="U8" s="23">
        <f>IFERROR(HLOOKUP(T8, 'POINT GRIDS'!$B$4:$AE$5, 2, FALSE),"0")</f>
        <v>35</v>
      </c>
      <c r="V8" s="25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0</v>
      </c>
      <c r="W8" s="18"/>
      <c r="X8" s="27" t="str">
        <f>IFERROR(HLOOKUP(W8, 'POINT GRIDS'!$B$4:$AE$5, 2, FALSE),"0")</f>
        <v>0</v>
      </c>
      <c r="Y8" s="29" t="str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0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/>
      <c r="AG8" s="23" t="str">
        <f>IFERROR(HLOOKUP(AF8, 'POINT GRIDS'!$B$4:$AE$5, 2, FALSE),"0")</f>
        <v>0</v>
      </c>
      <c r="AH8" s="25" t="str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0</v>
      </c>
      <c r="AI8" s="18"/>
      <c r="AJ8" s="27" t="str">
        <f>IFERROR(HLOOKUP(AI8, 'POINT GRIDS'!$B$4:$AE$5, 2, FALSE),"0")</f>
        <v>0</v>
      </c>
      <c r="AK8" s="29" t="str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0</v>
      </c>
      <c r="AL8" s="16"/>
      <c r="AM8" s="23" t="str">
        <f>IFERROR(HLOOKUP(AL8, 'POINT GRIDS'!$B$4:$AE$5, 2, FALSE),"0")</f>
        <v>0</v>
      </c>
      <c r="AN8" s="25" t="str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0</v>
      </c>
      <c r="AO8" s="18"/>
      <c r="AP8" s="27" t="str">
        <f>IFERROR(HLOOKUP(AO8, 'POINT GRIDS'!$B$4:$AE$5, 2, FALSE),"0")</f>
        <v>0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6">
        <v>5</v>
      </c>
      <c r="AS8" s="23">
        <f>IFERROR(HLOOKUP(AR8, 'POINT GRIDS'!$B$4:$AE$5, 2, FALSE),"0")</f>
        <v>35</v>
      </c>
      <c r="AT8" s="25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8">
        <v>9</v>
      </c>
      <c r="AV8" s="27">
        <f>IFERROR(HLOOKUP(AU8, 'POINT GRIDS'!$B$4:$AE$5, 2, FALSE),"0")</f>
        <v>24</v>
      </c>
      <c r="AW8" s="29" t="str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0</v>
      </c>
      <c r="AX8" s="52">
        <v>8</v>
      </c>
      <c r="AY8" s="53">
        <f>IFERROR(HLOOKUP(AX8, 'POINT GRIDS'!$B$4:$AE$5, 2, FALSE),"0")</f>
        <v>26</v>
      </c>
      <c r="AZ8" s="54" t="str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  <c r="BA8" s="18">
        <v>10</v>
      </c>
      <c r="BB8" s="27">
        <f>IFERROR(HLOOKUP(BA8, 'POINT GRIDS'!$B$4:$AE$5, 2, FALSE),"0")</f>
        <v>22</v>
      </c>
      <c r="BC8" s="29" t="str">
        <f>IFERROR(IF(AND(BA$2&gt;=0,BA$2&lt;=4),VLOOKUP(BA8,'POINT GRIDS'!$A$11:$F$16,2,FALSE),IF(AND(BA$2&gt;=5,BA$2&lt;=15),VLOOKUP(BA8,'POINT GRIDS'!$A$11:$F$16,3,FALSE),IF(AND(BA$2&gt;=16,BA$2&lt;=24),VLOOKUP(BA8,'POINT GRIDS'!$A$11:$F$16,4,FALSE),IF(AND(BA$2&gt;=25,BA$2&lt;=40),VLOOKUP(BA8,'POINT GRIDS'!$A$11:$F$16,5,FALSE),IF(AND(BA$2&gt;=41,BA$2&lt;=99),VLOOKUP(BA8,'POINT GRIDS'!$A$11:$F$16,6,FALSE)))))),"0")</f>
        <v>0</v>
      </c>
    </row>
    <row r="9" spans="1:55" s="8" customFormat="1" ht="18" customHeight="1" x14ac:dyDescent="0.25">
      <c r="A9" s="21">
        <v>6</v>
      </c>
      <c r="B9" s="10" t="s">
        <v>243</v>
      </c>
      <c r="C9" s="10" t="s">
        <v>156</v>
      </c>
      <c r="D9" s="10" t="s">
        <v>72</v>
      </c>
      <c r="E9" s="14">
        <f>SUM(I9,L9,O9,R9,U9,X9,AA9,AD9,AG9,AJ9,AM9,AV9,AP9,AY9,AS9,BB9)</f>
        <v>189</v>
      </c>
      <c r="F9" s="15">
        <f>SUM(BC9,AZ9,AW9,AT9,AQ9,AW9,AN9,AK9,AH9,AE9,AB9,Y9,V9,S9,P9,M9,J9,G9)</f>
        <v>6</v>
      </c>
      <c r="G9" s="13">
        <v>0</v>
      </c>
      <c r="H9" s="46"/>
      <c r="I9" s="47" t="str">
        <f>IFERROR(HLOOKUP(H9, 'POINT GRIDS'!$B$4:$AE$5, 2, FALSE),"0")</f>
        <v>0</v>
      </c>
      <c r="J9" s="48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/>
      <c r="L9" s="27" t="str">
        <f>IFERROR(HLOOKUP(K9, 'POINT GRIDS'!$B$4:$AE$5, 2, FALSE),"0")</f>
        <v>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/>
      <c r="O9" s="23" t="str">
        <f>IFERROR(HLOOKUP(N9, 'POINT GRIDS'!$B$4:$AE$5, 2, FALSE),"0")</f>
        <v>0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/>
      <c r="R9" s="27" t="str">
        <f>IFERROR(HLOOKUP(Q9, 'POINT GRIDS'!$B$4:$AE$5, 2, FALSE),"0")</f>
        <v>0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>
        <v>3</v>
      </c>
      <c r="U9" s="23">
        <f>IFERROR(HLOOKUP(T9, 'POINT GRIDS'!$B$4:$AE$5, 2, FALSE),"0")</f>
        <v>45</v>
      </c>
      <c r="V9" s="25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2</v>
      </c>
      <c r="W9" s="18"/>
      <c r="X9" s="27" t="str">
        <f>IFERROR(HLOOKUP(W9, 'POINT GRIDS'!$B$4:$AE$5, 2, FALSE),"0")</f>
        <v>0</v>
      </c>
      <c r="Y9" s="29" t="str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0</v>
      </c>
      <c r="Z9" s="16"/>
      <c r="AA9" s="23" t="str">
        <f>IFERROR(HLOOKUP(Z9, 'POINT GRIDS'!$B$4:$AE$5, 2, FALSE),"0")</f>
        <v>0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/>
      <c r="AG9" s="23" t="str">
        <f>IFERROR(HLOOKUP(AF9, 'POINT GRIDS'!$B$4:$AE$5, 2, FALSE),"0")</f>
        <v>0</v>
      </c>
      <c r="AH9" s="25" t="str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5</v>
      </c>
      <c r="AJ9" s="27">
        <f>IFERROR(HLOOKUP(AI9, 'POINT GRIDS'!$B$4:$AE$5, 2, FALSE),"0")</f>
        <v>35</v>
      </c>
      <c r="AK9" s="29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>
        <v>5</v>
      </c>
      <c r="AM9" s="23">
        <f>IFERROR(HLOOKUP(AL9, 'POINT GRIDS'!$B$4:$AE$5, 2, FALSE),"0")</f>
        <v>35</v>
      </c>
      <c r="AN9" s="25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/>
      <c r="AP9" s="27" t="str">
        <f>IFERROR(HLOOKUP(AO9, 'POINT GRIDS'!$B$4:$AE$5, 2, FALSE),"0")</f>
        <v>0</v>
      </c>
      <c r="AQ9" s="29" t="str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6"/>
      <c r="AS9" s="23" t="str">
        <f>IFERROR(HLOOKUP(AR9, 'POINT GRIDS'!$B$4:$AE$5, 2, FALSE),"0")</f>
        <v>0</v>
      </c>
      <c r="AT9" s="25" t="str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0</v>
      </c>
      <c r="AU9" s="18">
        <v>17</v>
      </c>
      <c r="AV9" s="27">
        <f>IFERROR(HLOOKUP(AU9, 'POINT GRIDS'!$B$4:$AE$5, 2, FALSE),"0")</f>
        <v>14</v>
      </c>
      <c r="AW9" s="29" t="str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52"/>
      <c r="AY9" s="53" t="str">
        <f>IFERROR(HLOOKUP(AX9, 'POINT GRIDS'!$B$4:$AE$5, 2, FALSE),"0")</f>
        <v>0</v>
      </c>
      <c r="AZ9" s="54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  <c r="BA9" s="18">
        <v>1</v>
      </c>
      <c r="BB9" s="27">
        <f>IFERROR(HLOOKUP(BA9, 'POINT GRIDS'!$B$4:$AE$5, 2, FALSE),"0")</f>
        <v>60</v>
      </c>
      <c r="BC9" s="29">
        <f>IFERROR(IF(AND(BA$2&gt;=0,BA$2&lt;=4),VLOOKUP(BA9,'POINT GRIDS'!$A$11:$F$16,2,FALSE),IF(AND(BA$2&gt;=5,BA$2&lt;=15),VLOOKUP(BA9,'POINT GRIDS'!$A$11:$F$16,3,FALSE),IF(AND(BA$2&gt;=16,BA$2&lt;=24),VLOOKUP(BA9,'POINT GRIDS'!$A$11:$F$16,4,FALSE),IF(AND(BA$2&gt;=25,BA$2&lt;=40),VLOOKUP(BA9,'POINT GRIDS'!$A$11:$F$16,5,FALSE),IF(AND(BA$2&gt;=41,BA$2&lt;=99),VLOOKUP(BA9,'POINT GRIDS'!$A$11:$F$16,6,FALSE)))))),"0")</f>
        <v>4</v>
      </c>
    </row>
    <row r="10" spans="1:55" s="8" customFormat="1" ht="18" customHeight="1" x14ac:dyDescent="0.25">
      <c r="A10" s="21">
        <v>7</v>
      </c>
      <c r="B10" s="10" t="s">
        <v>286</v>
      </c>
      <c r="C10" s="10" t="s">
        <v>133</v>
      </c>
      <c r="D10" s="10" t="s">
        <v>121</v>
      </c>
      <c r="E10" s="14">
        <f>SUM(I10,L10,O10,R10,U10,X10,AA10,AD10,AG10,AJ10,AM10,AV10,AP10,AY10,AS10,BB10)</f>
        <v>189</v>
      </c>
      <c r="F10" s="15">
        <f>SUM(BC10,AZ10,AW10,AT10,AQ10,AW10,AN10,AK10,AH10,AE10,AB10,Y10,V10,S10,P10,M10,J10,G10)</f>
        <v>10</v>
      </c>
      <c r="G10" s="13">
        <v>0</v>
      </c>
      <c r="H10" s="46">
        <v>7</v>
      </c>
      <c r="I10" s="47">
        <f>IFERROR(HLOOKUP(H10, 'POINT GRIDS'!$B$4:$AE$5, 2, FALSE),"0")</f>
        <v>28</v>
      </c>
      <c r="J10" s="48" t="str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/>
      <c r="L10" s="27" t="str">
        <f>IFERROR(HLOOKUP(K10, 'POINT GRIDS'!$B$4:$AE$5, 2, FALSE),"0")</f>
        <v>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/>
      <c r="O10" s="23" t="str">
        <f>IFERROR(HLOOKUP(N10, 'POINT GRIDS'!$B$4:$AE$5, 2, FALSE),"0")</f>
        <v>0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/>
      <c r="R10" s="27" t="str">
        <f>IFERROR(HLOOKUP(Q10, 'POINT GRIDS'!$B$4:$AE$5, 2, FALSE),"0")</f>
        <v>0</v>
      </c>
      <c r="S10" s="29" t="str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>
        <v>8</v>
      </c>
      <c r="U10" s="23">
        <f>IFERROR(HLOOKUP(T10, 'POINT GRIDS'!$B$4:$AE$5, 2, FALSE),"0")</f>
        <v>26</v>
      </c>
      <c r="V10" s="25" t="str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/>
      <c r="X10" s="27" t="str">
        <f>IFERROR(HLOOKUP(W10, 'POINT GRIDS'!$B$4:$AE$5, 2, FALSE),"0")</f>
        <v>0</v>
      </c>
      <c r="Y10" s="29" t="str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/>
      <c r="AA10" s="23" t="str">
        <f>IFERROR(HLOOKUP(Z10, 'POINT GRIDS'!$B$4:$AE$5, 2, FALSE),"0")</f>
        <v>0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/>
      <c r="AG10" s="23" t="str">
        <f>IFERROR(HLOOKUP(AF10, 'POINT GRIDS'!$B$4:$AE$5, 2, FALSE),"0")</f>
        <v>0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/>
      <c r="AJ10" s="27" t="str">
        <f>IFERROR(HLOOKUP(AI10, 'POINT GRIDS'!$B$4:$AE$5, 2, FALSE),"0")</f>
        <v>0</v>
      </c>
      <c r="AK10" s="29" t="str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/>
      <c r="AM10" s="23" t="str">
        <f>IFERROR(HLOOKUP(AL10, 'POINT GRIDS'!$B$4:$AE$5, 2, FALSE),"0")</f>
        <v>0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/>
      <c r="AP10" s="27" t="str">
        <f>IFERROR(HLOOKUP(AO10, 'POINT GRIDS'!$B$4:$AE$5, 2, FALSE),"0")</f>
        <v>0</v>
      </c>
      <c r="AQ10" s="29" t="str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6"/>
      <c r="AS10" s="23" t="str">
        <f>IFERROR(HLOOKUP(AR10, 'POINT GRIDS'!$B$4:$AE$5, 2, FALSE),"0")</f>
        <v>0</v>
      </c>
      <c r="AT10" s="25" t="str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8">
        <v>3</v>
      </c>
      <c r="AV10" s="27">
        <f>IFERROR(HLOOKUP(AU10, 'POINT GRIDS'!$B$4:$AE$5, 2, FALSE),"0")</f>
        <v>45</v>
      </c>
      <c r="AW10" s="29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3</v>
      </c>
      <c r="AX10" s="52">
        <v>4</v>
      </c>
      <c r="AY10" s="53">
        <f>IFERROR(HLOOKUP(AX10, 'POINT GRIDS'!$B$4:$AE$5, 2, FALSE),"0")</f>
        <v>40</v>
      </c>
      <c r="AZ10" s="54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1</v>
      </c>
      <c r="BA10" s="18">
        <v>2</v>
      </c>
      <c r="BB10" s="27">
        <f>IFERROR(HLOOKUP(BA10, 'POINT GRIDS'!$B$4:$AE$5, 2, FALSE),"0")</f>
        <v>50</v>
      </c>
      <c r="BC10" s="29">
        <f>IFERROR(IF(AND(BA$2&gt;=0,BA$2&lt;=4),VLOOKUP(BA10,'POINT GRIDS'!$A$11:$F$16,2,FALSE),IF(AND(BA$2&gt;=5,BA$2&lt;=15),VLOOKUP(BA10,'POINT GRIDS'!$A$11:$F$16,3,FALSE),IF(AND(BA$2&gt;=16,BA$2&lt;=24),VLOOKUP(BA10,'POINT GRIDS'!$A$11:$F$16,4,FALSE),IF(AND(BA$2&gt;=25,BA$2&lt;=40),VLOOKUP(BA10,'POINT GRIDS'!$A$11:$F$16,5,FALSE),IF(AND(BA$2&gt;=41,BA$2&lt;=99),VLOOKUP(BA10,'POINT GRIDS'!$A$11:$F$16,6,FALSE)))))),"0")</f>
        <v>3</v>
      </c>
    </row>
    <row r="11" spans="1:55" s="8" customFormat="1" ht="18" customHeight="1" x14ac:dyDescent="0.25">
      <c r="A11" s="21">
        <v>8</v>
      </c>
      <c r="B11" s="10" t="s">
        <v>239</v>
      </c>
      <c r="C11" s="10" t="s">
        <v>133</v>
      </c>
      <c r="D11" s="10" t="s">
        <v>214</v>
      </c>
      <c r="E11" s="14">
        <f>SUM(I11,L11,O11,R11,U11,X11,AA11,AD11,AG11,AJ11,AM11,AV11,AP11,AY11,AS11,BB11)</f>
        <v>185</v>
      </c>
      <c r="F11" s="15">
        <f>SUM(BC11,AZ11,AW11,AT11,AQ11,AW11,AN11,AK11,AH11,AE11,AB11,Y11,V11,S11,P11,M11,J11,G11)</f>
        <v>14</v>
      </c>
      <c r="G11" s="13">
        <v>0</v>
      </c>
      <c r="H11" s="46"/>
      <c r="I11" s="47" t="str">
        <f>IFERROR(HLOOKUP(H11, 'POINT GRIDS'!$B$4:$AE$5, 2, FALSE),"0")</f>
        <v>0</v>
      </c>
      <c r="J11" s="48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/>
      <c r="L11" s="27" t="str">
        <f>IFERROR(HLOOKUP(K11, 'POINT GRIDS'!$B$4:$AE$5, 2, FALSE),"0")</f>
        <v>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/>
      <c r="O11" s="23" t="str">
        <f>IFERROR(HLOOKUP(N11, 'POINT GRIDS'!$B$4:$AE$5, 2, FALSE),"0")</f>
        <v>0</v>
      </c>
      <c r="P11" s="25" t="str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/>
      <c r="R11" s="27" t="str">
        <f>IFERROR(HLOOKUP(Q11, 'POINT GRIDS'!$B$4:$AE$5, 2, FALSE),"0")</f>
        <v>0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/>
      <c r="U11" s="23" t="str">
        <f>IFERROR(HLOOKUP(T11, 'POINT GRIDS'!$B$4:$AE$5, 2, FALSE),"0")</f>
        <v>0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/>
      <c r="X11" s="27" t="str">
        <f>IFERROR(HLOOKUP(W11, 'POINT GRIDS'!$B$4:$AE$5, 2, FALSE),"0")</f>
        <v>0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/>
      <c r="AG11" s="23" t="str">
        <f>IFERROR(HLOOKUP(AF11, 'POINT GRIDS'!$B$4:$AE$5, 2, FALSE),"0")</f>
        <v>0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>
        <v>3</v>
      </c>
      <c r="AJ11" s="27">
        <f>IFERROR(HLOOKUP(AI11, 'POINT GRIDS'!$B$4:$AE$5, 2, FALSE),"0")</f>
        <v>45</v>
      </c>
      <c r="AK11" s="29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2</v>
      </c>
      <c r="AL11" s="16">
        <v>3</v>
      </c>
      <c r="AM11" s="23">
        <f>IFERROR(HLOOKUP(AL11, 'POINT GRIDS'!$B$4:$AE$5, 2, FALSE),"0")</f>
        <v>45</v>
      </c>
      <c r="AN11" s="25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2</v>
      </c>
      <c r="AO11" s="18"/>
      <c r="AP11" s="27" t="str">
        <f>IFERROR(HLOOKUP(AO11, 'POINT GRIDS'!$B$4:$AE$5, 2, FALSE),"0")</f>
        <v>0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6"/>
      <c r="AS11" s="23" t="str">
        <f>IFERROR(HLOOKUP(AR11, 'POINT GRIDS'!$B$4:$AE$5, 2, FALSE),"0")</f>
        <v>0</v>
      </c>
      <c r="AT11" s="25" t="str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8">
        <v>1</v>
      </c>
      <c r="AV11" s="27">
        <f>IFERROR(HLOOKUP(AU11, 'POINT GRIDS'!$B$4:$AE$5, 2, FALSE),"0")</f>
        <v>60</v>
      </c>
      <c r="AW11" s="29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5</v>
      </c>
      <c r="AX11" s="52"/>
      <c r="AY11" s="53" t="str">
        <f>IFERROR(HLOOKUP(AX11, 'POINT GRIDS'!$B$4:$AE$5, 2, FALSE),"0")</f>
        <v>0</v>
      </c>
      <c r="AZ11" s="54" t="str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0</v>
      </c>
      <c r="BA11" s="18">
        <v>5</v>
      </c>
      <c r="BB11" s="27">
        <f>IFERROR(HLOOKUP(BA11, 'POINT GRIDS'!$B$4:$AE$5, 2, FALSE),"0")</f>
        <v>35</v>
      </c>
      <c r="BC11" s="29">
        <f>IFERROR(IF(AND(BA$2&gt;=0,BA$2&lt;=4),VLOOKUP(BA11,'POINT GRIDS'!$A$11:$F$16,2,FALSE),IF(AND(BA$2&gt;=5,BA$2&lt;=15),VLOOKUP(BA11,'POINT GRIDS'!$A$11:$F$16,3,FALSE),IF(AND(BA$2&gt;=16,BA$2&lt;=24),VLOOKUP(BA11,'POINT GRIDS'!$A$11:$F$16,4,FALSE),IF(AND(BA$2&gt;=25,BA$2&lt;=40),VLOOKUP(BA11,'POINT GRIDS'!$A$11:$F$16,5,FALSE),IF(AND(BA$2&gt;=41,BA$2&lt;=99),VLOOKUP(BA11,'POINT GRIDS'!$A$11:$F$16,6,FALSE)))))),"0")</f>
        <v>0</v>
      </c>
    </row>
    <row r="12" spans="1:55" s="8" customFormat="1" ht="18" customHeight="1" x14ac:dyDescent="0.25">
      <c r="A12" s="21">
        <v>9</v>
      </c>
      <c r="B12" s="10" t="s">
        <v>290</v>
      </c>
      <c r="C12" s="10" t="s">
        <v>117</v>
      </c>
      <c r="D12" s="10" t="s">
        <v>118</v>
      </c>
      <c r="E12" s="14">
        <f>SUM(I12,L12,O12,R12,U12,X12,AA12,AD12,AG12,AJ12,AM12,AV12,AP12,AY12,AS12,BB12)</f>
        <v>180</v>
      </c>
      <c r="F12" s="15">
        <f>SUM(BC12,AZ12,AW12,AT12,AQ12,AW12,AN12,AK12,AH12,AE12,AB12,Y12,V12,S12,P12,M12,J12,G12)</f>
        <v>6</v>
      </c>
      <c r="G12" s="13">
        <v>2</v>
      </c>
      <c r="H12" s="46">
        <v>6</v>
      </c>
      <c r="I12" s="47">
        <f>IFERROR(HLOOKUP(H12, 'POINT GRIDS'!$B$4:$AE$5, 2, FALSE),"0")</f>
        <v>30</v>
      </c>
      <c r="J12" s="48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/>
      <c r="L12" s="27" t="str">
        <f>IFERROR(HLOOKUP(K12, 'POINT GRIDS'!$B$4:$AE$5, 2, FALSE),"0")</f>
        <v>0</v>
      </c>
      <c r="M12" s="29" t="str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/>
      <c r="O12" s="23" t="str">
        <f>IFERROR(HLOOKUP(N12, 'POINT GRIDS'!$B$4:$AE$5, 2, FALSE),"0")</f>
        <v>0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/>
      <c r="R12" s="27" t="str">
        <f>IFERROR(HLOOKUP(Q12, 'POINT GRIDS'!$B$4:$AE$5, 2, FALSE),"0")</f>
        <v>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>
        <v>6</v>
      </c>
      <c r="U12" s="23">
        <f>IFERROR(HLOOKUP(T12, 'POINT GRIDS'!$B$4:$AE$5, 2, FALSE),"0")</f>
        <v>30</v>
      </c>
      <c r="V12" s="25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0</v>
      </c>
      <c r="W12" s="18"/>
      <c r="X12" s="27" t="str">
        <f>IFERROR(HLOOKUP(W12, 'POINT GRIDS'!$B$4:$AE$5, 2, FALSE),"0")</f>
        <v>0</v>
      </c>
      <c r="Y12" s="29" t="str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/>
      <c r="AA12" s="23" t="str">
        <f>IFERROR(HLOOKUP(Z12, 'POINT GRIDS'!$B$4:$AE$5, 2, FALSE),"0")</f>
        <v>0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/>
      <c r="AD12" s="27" t="str">
        <f>IFERROR(HLOOKUP(AC12, 'POINT GRIDS'!$B$4:$AE$5, 2, FALSE),"0")</f>
        <v>0</v>
      </c>
      <c r="AE12" s="29" t="str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0</v>
      </c>
      <c r="AF12" s="16"/>
      <c r="AG12" s="23" t="str">
        <f>IFERROR(HLOOKUP(AF12, 'POINT GRIDS'!$B$4:$AE$5, 2, FALSE),"0")</f>
        <v>0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/>
      <c r="AJ12" s="27" t="str">
        <f>IFERROR(HLOOKUP(AI12, 'POINT GRIDS'!$B$4:$AE$5, 2, FALSE),"0")</f>
        <v>0</v>
      </c>
      <c r="AK12" s="29" t="str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0</v>
      </c>
      <c r="AL12" s="16">
        <v>6</v>
      </c>
      <c r="AM12" s="23">
        <f>IFERROR(HLOOKUP(AL12, 'POINT GRIDS'!$B$4:$AE$5, 2, FALSE),"0")</f>
        <v>30</v>
      </c>
      <c r="AN12" s="25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/>
      <c r="AP12" s="27" t="str">
        <f>IFERROR(HLOOKUP(AO12, 'POINT GRIDS'!$B$4:$AE$5, 2, FALSE),"0")</f>
        <v>0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6"/>
      <c r="AS12" s="23" t="str">
        <f>IFERROR(HLOOKUP(AR12, 'POINT GRIDS'!$B$4:$AE$5, 2, FALSE),"0")</f>
        <v>0</v>
      </c>
      <c r="AT12" s="25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8"/>
      <c r="AV12" s="27" t="str">
        <f>IFERROR(HLOOKUP(AU12, 'POINT GRIDS'!$B$4:$AE$5, 2, FALSE),"0")</f>
        <v>0</v>
      </c>
      <c r="AW12" s="29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52">
        <v>2</v>
      </c>
      <c r="AY12" s="53">
        <f>IFERROR(HLOOKUP(AX12, 'POINT GRIDS'!$B$4:$AE$5, 2, FALSE),"0")</f>
        <v>50</v>
      </c>
      <c r="AZ12" s="54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3</v>
      </c>
      <c r="BA12" s="18">
        <v>4</v>
      </c>
      <c r="BB12" s="27">
        <f>IFERROR(HLOOKUP(BA12, 'POINT GRIDS'!$B$4:$AE$5, 2, FALSE),"0")</f>
        <v>40</v>
      </c>
      <c r="BC12" s="29">
        <f>IFERROR(IF(AND(BA$2&gt;=0,BA$2&lt;=4),VLOOKUP(BA12,'POINT GRIDS'!$A$11:$F$16,2,FALSE),IF(AND(BA$2&gt;=5,BA$2&lt;=15),VLOOKUP(BA12,'POINT GRIDS'!$A$11:$F$16,3,FALSE),IF(AND(BA$2&gt;=16,BA$2&lt;=24),VLOOKUP(BA12,'POINT GRIDS'!$A$11:$F$16,4,FALSE),IF(AND(BA$2&gt;=25,BA$2&lt;=40),VLOOKUP(BA12,'POINT GRIDS'!$A$11:$F$16,5,FALSE),IF(AND(BA$2&gt;=41,BA$2&lt;=99),VLOOKUP(BA12,'POINT GRIDS'!$A$11:$F$16,6,FALSE)))))),"0")</f>
        <v>1</v>
      </c>
    </row>
    <row r="13" spans="1:55" s="8" customFormat="1" ht="18" customHeight="1" x14ac:dyDescent="0.25">
      <c r="A13" s="21">
        <v>10</v>
      </c>
      <c r="B13" s="10" t="s">
        <v>642</v>
      </c>
      <c r="C13" s="10" t="s">
        <v>525</v>
      </c>
      <c r="D13" s="10" t="s">
        <v>39</v>
      </c>
      <c r="E13" s="14">
        <f>SUM(I13,L13,O13,R13,U13,X13,AA13,AD13,AG13,AJ13,AM13,AV13,AP13,AY13,AS13,BB13)</f>
        <v>169</v>
      </c>
      <c r="F13" s="15">
        <f>SUM(BC13,AZ13,AW13,AT13,AQ13,AW13,AN13,AK13,AH13,AE13,AB13,Y13,V13,S13,P13,M13,J13,G13)</f>
        <v>0</v>
      </c>
      <c r="G13" s="13">
        <v>0</v>
      </c>
      <c r="H13" s="46">
        <v>14</v>
      </c>
      <c r="I13" s="47">
        <f>IFERROR(HLOOKUP(H13, 'POINT GRIDS'!$B$4:$AE$5, 2, FALSE),"0")</f>
        <v>17</v>
      </c>
      <c r="J13" s="48" t="str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0</v>
      </c>
      <c r="K13" s="18"/>
      <c r="L13" s="27" t="str">
        <f>IFERROR(HLOOKUP(K13, 'POINT GRIDS'!$B$4:$AE$5, 2, FALSE),"0")</f>
        <v>0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/>
      <c r="O13" s="23" t="str">
        <f>IFERROR(HLOOKUP(N13, 'POINT GRIDS'!$B$4:$AE$5, 2, FALSE),"0")</f>
        <v>0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/>
      <c r="R13" s="27" t="str">
        <f>IFERROR(HLOOKUP(Q13, 'POINT GRIDS'!$B$4:$AE$5, 2, FALSE),"0")</f>
        <v>0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>
        <v>13</v>
      </c>
      <c r="U13" s="23">
        <f>IFERROR(HLOOKUP(T13, 'POINT GRIDS'!$B$4:$AE$5, 2, FALSE),"0")</f>
        <v>18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>
        <v>13</v>
      </c>
      <c r="X13" s="27">
        <f>IFERROR(HLOOKUP(W13, 'POINT GRIDS'!$B$4:$AE$5, 2, FALSE),"0")</f>
        <v>18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>
        <v>11</v>
      </c>
      <c r="AA13" s="23">
        <f>IFERROR(HLOOKUP(Z13, 'POINT GRIDS'!$B$4:$AE$5, 2, FALSE),"0")</f>
        <v>20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/>
      <c r="AG13" s="23" t="str">
        <f>IFERROR(HLOOKUP(AF13, 'POINT GRIDS'!$B$4:$AE$5, 2, FALSE),"0")</f>
        <v>0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>
        <v>16</v>
      </c>
      <c r="AJ13" s="27">
        <f>IFERROR(HLOOKUP(AI13, 'POINT GRIDS'!$B$4:$AE$5, 2, FALSE),"0")</f>
        <v>15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>
        <v>12</v>
      </c>
      <c r="AM13" s="23">
        <f>IFERROR(HLOOKUP(AL13, 'POINT GRIDS'!$B$4:$AE$5, 2, FALSE),"0")</f>
        <v>19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/>
      <c r="AP13" s="27" t="str">
        <f>IFERROR(HLOOKUP(AO13, 'POINT GRIDS'!$B$4:$AE$5, 2, FALSE),"0")</f>
        <v>0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6"/>
      <c r="AS13" s="23" t="str">
        <f>IFERROR(HLOOKUP(AR13, 'POINT GRIDS'!$B$4:$AE$5, 2, FALSE),"0")</f>
        <v>0</v>
      </c>
      <c r="AT13" s="25" t="str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8">
        <v>8</v>
      </c>
      <c r="AV13" s="27">
        <f>IFERROR(HLOOKUP(AU13, 'POINT GRIDS'!$B$4:$AE$5, 2, FALSE),"0")</f>
        <v>26</v>
      </c>
      <c r="AW13" s="29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52">
        <v>10</v>
      </c>
      <c r="AY13" s="53">
        <f>IFERROR(HLOOKUP(AX13, 'POINT GRIDS'!$B$4:$AE$5, 2, FALSE),"0")</f>
        <v>22</v>
      </c>
      <c r="AZ13" s="54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  <c r="BA13" s="18">
        <v>17</v>
      </c>
      <c r="BB13" s="27">
        <f>IFERROR(HLOOKUP(BA13, 'POINT GRIDS'!$B$4:$AE$5, 2, FALSE),"0")</f>
        <v>14</v>
      </c>
      <c r="BC13" s="29" t="str">
        <f>IFERROR(IF(AND(BA$2&gt;=0,BA$2&lt;=4),VLOOKUP(BA13,'POINT GRIDS'!$A$11:$F$16,2,FALSE),IF(AND(BA$2&gt;=5,BA$2&lt;=15),VLOOKUP(BA13,'POINT GRIDS'!$A$11:$F$16,3,FALSE),IF(AND(BA$2&gt;=16,BA$2&lt;=24),VLOOKUP(BA13,'POINT GRIDS'!$A$11:$F$16,4,FALSE),IF(AND(BA$2&gt;=25,BA$2&lt;=40),VLOOKUP(BA13,'POINT GRIDS'!$A$11:$F$16,5,FALSE),IF(AND(BA$2&gt;=41,BA$2&lt;=99),VLOOKUP(BA13,'POINT GRIDS'!$A$11:$F$16,6,FALSE)))))),"0")</f>
        <v>0</v>
      </c>
    </row>
    <row r="14" spans="1:55" s="8" customFormat="1" ht="18" customHeight="1" x14ac:dyDescent="0.25">
      <c r="A14" s="21">
        <v>11</v>
      </c>
      <c r="B14" s="10" t="s">
        <v>368</v>
      </c>
      <c r="C14" s="10" t="s">
        <v>35</v>
      </c>
      <c r="D14" s="10" t="s">
        <v>251</v>
      </c>
      <c r="E14" s="14">
        <f>SUM(I14,L14,O14,R14,U14,X14,AA14,AD14,AG14,AJ14,AM14,AV14,AP14,AY14,AS14,BB14)</f>
        <v>145</v>
      </c>
      <c r="F14" s="15">
        <f>SUM(BC14,AZ14,AW14,AT14,AQ14,AW14,AN14,AK14,AH14,AE14,AB14,Y14,V14,S14,P14,M14,J14,G14)</f>
        <v>7</v>
      </c>
      <c r="G14" s="13">
        <v>0</v>
      </c>
      <c r="H14" s="46"/>
      <c r="I14" s="47" t="str">
        <f>IFERROR(HLOOKUP(H14, 'POINT GRIDS'!$B$4:$AE$5, 2, FALSE),"0")</f>
        <v>0</v>
      </c>
      <c r="J14" s="48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/>
      <c r="L14" s="27" t="str">
        <f>IFERROR(HLOOKUP(K14, 'POINT GRIDS'!$B$4:$AE$5, 2, FALSE),"0")</f>
        <v>0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/>
      <c r="U14" s="23" t="str">
        <f>IFERROR(HLOOKUP(T14, 'POINT GRIDS'!$B$4:$AE$5, 2, FALSE),"0")</f>
        <v>0</v>
      </c>
      <c r="V14" s="25" t="str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/>
      <c r="X14" s="27" t="str">
        <f>IFERROR(HLOOKUP(W14, 'POINT GRIDS'!$B$4:$AE$5, 2, FALSE),"0")</f>
        <v>0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/>
      <c r="AA14" s="23" t="str">
        <f>IFERROR(HLOOKUP(Z14, 'POINT GRIDS'!$B$4:$AE$5, 2, FALSE),"0")</f>
        <v>0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/>
      <c r="AD14" s="27" t="str">
        <f>IFERROR(HLOOKUP(AC14, 'POINT GRIDS'!$B$4:$AE$5, 2, FALSE),"0")</f>
        <v>0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/>
      <c r="AG14" s="23" t="str">
        <f>IFERROR(HLOOKUP(AF14, 'POINT GRIDS'!$B$4:$AE$5, 2, FALSE),"0")</f>
        <v>0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>
        <v>4</v>
      </c>
      <c r="AJ14" s="27">
        <f>IFERROR(HLOOKUP(AI14, 'POINT GRIDS'!$B$4:$AE$5, 2, FALSE),"0")</f>
        <v>40</v>
      </c>
      <c r="AK14" s="29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1</v>
      </c>
      <c r="AL14" s="16">
        <v>1</v>
      </c>
      <c r="AM14" s="23">
        <f>IFERROR(HLOOKUP(AL14, 'POINT GRIDS'!$B$4:$AE$5, 2, FALSE),"0")</f>
        <v>60</v>
      </c>
      <c r="AN14" s="25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4</v>
      </c>
      <c r="AO14" s="18"/>
      <c r="AP14" s="27" t="str">
        <f>IFERROR(HLOOKUP(AO14, 'POINT GRIDS'!$B$4:$AE$5, 2, FALSE),"0")</f>
        <v>0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6"/>
      <c r="AS14" s="23" t="str">
        <f>IFERROR(HLOOKUP(AR14, 'POINT GRIDS'!$B$4:$AE$5, 2, FALSE),"0")</f>
        <v>0</v>
      </c>
      <c r="AT14" s="25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8"/>
      <c r="AV14" s="27" t="str">
        <f>IFERROR(HLOOKUP(AU14, 'POINT GRIDS'!$B$4:$AE$5, 2, FALSE),"0")</f>
        <v>0</v>
      </c>
      <c r="AW14" s="29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52"/>
      <c r="AY14" s="53" t="str">
        <f>IFERROR(HLOOKUP(AX14, 'POINT GRIDS'!$B$4:$AE$5, 2, FALSE),"0")</f>
        <v>0</v>
      </c>
      <c r="AZ14" s="54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  <c r="BA14" s="18">
        <v>3</v>
      </c>
      <c r="BB14" s="27">
        <f>IFERROR(HLOOKUP(BA14, 'POINT GRIDS'!$B$4:$AE$5, 2, FALSE),"0")</f>
        <v>45</v>
      </c>
      <c r="BC14" s="29">
        <f>IFERROR(IF(AND(BA$2&gt;=0,BA$2&lt;=4),VLOOKUP(BA14,'POINT GRIDS'!$A$11:$F$16,2,FALSE),IF(AND(BA$2&gt;=5,BA$2&lt;=15),VLOOKUP(BA14,'POINT GRIDS'!$A$11:$F$16,3,FALSE),IF(AND(BA$2&gt;=16,BA$2&lt;=24),VLOOKUP(BA14,'POINT GRIDS'!$A$11:$F$16,4,FALSE),IF(AND(BA$2&gt;=25,BA$2&lt;=40),VLOOKUP(BA14,'POINT GRIDS'!$A$11:$F$16,5,FALSE),IF(AND(BA$2&gt;=41,BA$2&lt;=99),VLOOKUP(BA14,'POINT GRIDS'!$A$11:$F$16,6,FALSE)))))),"0")</f>
        <v>2</v>
      </c>
    </row>
    <row r="15" spans="1:55" s="8" customFormat="1" ht="18" customHeight="1" x14ac:dyDescent="0.25">
      <c r="A15" s="21">
        <v>12</v>
      </c>
      <c r="B15" s="10" t="s">
        <v>308</v>
      </c>
      <c r="C15" s="10" t="s">
        <v>55</v>
      </c>
      <c r="D15" s="10" t="s">
        <v>121</v>
      </c>
      <c r="E15" s="14">
        <f>SUM(I15,L15,O15,R15,U15,X15,AA15,AD15,AG15,AJ15,AM15,AV15,AP15,AY15,AS15,BB15)</f>
        <v>143</v>
      </c>
      <c r="F15" s="15">
        <f>SUM(BC15,AZ15,AW15,AT15,AQ15,AW15,AN15,AK15,AH15,AE15,AB15,Y15,V15,S15,P15,M15,J15,G15)</f>
        <v>0</v>
      </c>
      <c r="G15" s="13">
        <v>0</v>
      </c>
      <c r="H15" s="46">
        <v>22</v>
      </c>
      <c r="I15" s="47">
        <f>IFERROR(HLOOKUP(H15, 'POINT GRIDS'!$B$4:$AE$5, 2, FALSE),"0")</f>
        <v>9</v>
      </c>
      <c r="J15" s="48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>
        <v>18</v>
      </c>
      <c r="U15" s="23">
        <f>IFERROR(HLOOKUP(T15, 'POINT GRIDS'!$B$4:$AE$5, 2, FALSE),"0")</f>
        <v>13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>
        <v>14</v>
      </c>
      <c r="X15" s="27">
        <f>IFERROR(HLOOKUP(W15, 'POINT GRIDS'!$B$4:$AE$5, 2, FALSE),"0")</f>
        <v>17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/>
      <c r="AA15" s="23" t="str">
        <f>IFERROR(HLOOKUP(Z15, 'POINT GRIDS'!$B$4:$AE$5, 2, FALSE),"0")</f>
        <v>0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/>
      <c r="AD15" s="27" t="str">
        <f>IFERROR(HLOOKUP(AC15, 'POINT GRIDS'!$B$4:$AE$5, 2, FALSE),"0")</f>
        <v>0</v>
      </c>
      <c r="AE15" s="29" t="str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0</v>
      </c>
      <c r="AF15" s="16"/>
      <c r="AG15" s="23" t="str">
        <f>IFERROR(HLOOKUP(AF15, 'POINT GRIDS'!$B$4:$AE$5, 2, FALSE),"0")</f>
        <v>0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>
        <v>20</v>
      </c>
      <c r="AJ15" s="27">
        <f>IFERROR(HLOOKUP(AI15, 'POINT GRIDS'!$B$4:$AE$5, 2, FALSE),"0")</f>
        <v>11</v>
      </c>
      <c r="AK15" s="29" t="str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0</v>
      </c>
      <c r="AL15" s="16">
        <v>13</v>
      </c>
      <c r="AM15" s="23">
        <f>IFERROR(HLOOKUP(AL15, 'POINT GRIDS'!$B$4:$AE$5, 2, FALSE),"0")</f>
        <v>18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>
        <v>8</v>
      </c>
      <c r="AP15" s="27">
        <f>IFERROR(HLOOKUP(AO15, 'POINT GRIDS'!$B$4:$AE$5, 2, FALSE),"0")</f>
        <v>26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6">
        <v>9</v>
      </c>
      <c r="AS15" s="23">
        <f>IFERROR(HLOOKUP(AR15, 'POINT GRIDS'!$B$4:$AE$5, 2, FALSE),"0")</f>
        <v>24</v>
      </c>
      <c r="AT15" s="25" t="str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0</v>
      </c>
      <c r="AU15" s="18"/>
      <c r="AV15" s="27" t="str">
        <f>IFERROR(HLOOKUP(AU15, 'POINT GRIDS'!$B$4:$AE$5, 2, FALSE),"0")</f>
        <v>0</v>
      </c>
      <c r="AW15" s="29" t="str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0</v>
      </c>
      <c r="AX15" s="52">
        <v>23</v>
      </c>
      <c r="AY15" s="53">
        <f>IFERROR(HLOOKUP(AX15, 'POINT GRIDS'!$B$4:$AE$5, 2, FALSE),"0")</f>
        <v>8</v>
      </c>
      <c r="AZ15" s="54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  <c r="BA15" s="18">
        <v>14</v>
      </c>
      <c r="BB15" s="27">
        <f>IFERROR(HLOOKUP(BA15, 'POINT GRIDS'!$B$4:$AE$5, 2, FALSE),"0")</f>
        <v>17</v>
      </c>
      <c r="BC15" s="29" t="str">
        <f>IFERROR(IF(AND(BA$2&gt;=0,BA$2&lt;=4),VLOOKUP(BA15,'POINT GRIDS'!$A$11:$F$16,2,FALSE),IF(AND(BA$2&gt;=5,BA$2&lt;=15),VLOOKUP(BA15,'POINT GRIDS'!$A$11:$F$16,3,FALSE),IF(AND(BA$2&gt;=16,BA$2&lt;=24),VLOOKUP(BA15,'POINT GRIDS'!$A$11:$F$16,4,FALSE),IF(AND(BA$2&gt;=25,BA$2&lt;=40),VLOOKUP(BA15,'POINT GRIDS'!$A$11:$F$16,5,FALSE),IF(AND(BA$2&gt;=41,BA$2&lt;=99),VLOOKUP(BA15,'POINT GRIDS'!$A$11:$F$16,6,FALSE)))))),"0")</f>
        <v>0</v>
      </c>
    </row>
    <row r="16" spans="1:55" s="8" customFormat="1" ht="18" customHeight="1" x14ac:dyDescent="0.25">
      <c r="A16" s="21">
        <v>13</v>
      </c>
      <c r="B16" s="10" t="s">
        <v>559</v>
      </c>
      <c r="C16" s="10" t="s">
        <v>48</v>
      </c>
      <c r="D16" s="10" t="s">
        <v>560</v>
      </c>
      <c r="E16" s="14">
        <f>SUM(I16,L16,O16,R16,U16,X16,AA16,AD16,AG16,AJ16,AM16,AV16,AP16,AY16,AS16,BB16)</f>
        <v>142</v>
      </c>
      <c r="F16" s="15">
        <f>SUM(BC16,AZ16,AW16,AT16,AQ16,AW16,AN16,AK16,AH16,AE16,AB16,Y16,V16,S16,P16,M16,J16,G16)</f>
        <v>0</v>
      </c>
      <c r="G16" s="13">
        <v>0</v>
      </c>
      <c r="H16" s="46"/>
      <c r="I16" s="47" t="str">
        <f>IFERROR(HLOOKUP(H16, 'POINT GRIDS'!$B$4:$AE$5, 2, FALSE),"0")</f>
        <v>0</v>
      </c>
      <c r="J16" s="48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/>
      <c r="O16" s="23" t="str">
        <f>IFERROR(HLOOKUP(N16, 'POINT GRIDS'!$B$4:$AE$5, 2, FALSE),"0")</f>
        <v>0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/>
      <c r="U16" s="23" t="str">
        <f>IFERROR(HLOOKUP(T16, 'POINT GRIDS'!$B$4:$AE$5, 2, FALSE),"0")</f>
        <v>0</v>
      </c>
      <c r="V16" s="25" t="str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>
        <v>10</v>
      </c>
      <c r="X16" s="27">
        <f>IFERROR(HLOOKUP(W16, 'POINT GRIDS'!$B$4:$AE$5, 2, FALSE),"0")</f>
        <v>22</v>
      </c>
      <c r="Y16" s="29" t="str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>
        <v>8</v>
      </c>
      <c r="AA16" s="23">
        <f>IFERROR(HLOOKUP(Z16, 'POINT GRIDS'!$B$4:$AE$5, 2, FALSE),"0")</f>
        <v>26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/>
      <c r="AG16" s="23" t="str">
        <f>IFERROR(HLOOKUP(AF16, 'POINT GRIDS'!$B$4:$AE$5, 2, FALSE),"0")</f>
        <v>0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/>
      <c r="AJ16" s="27" t="str">
        <f>IFERROR(HLOOKUP(AI16, 'POINT GRIDS'!$B$4:$AE$5, 2, FALSE),"0")</f>
        <v>0</v>
      </c>
      <c r="AK16" s="29" t="str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>
        <v>5</v>
      </c>
      <c r="AP16" s="27">
        <f>IFERROR(HLOOKUP(AO16, 'POINT GRIDS'!$B$4:$AE$5, 2, FALSE),"0")</f>
        <v>35</v>
      </c>
      <c r="AQ16" s="29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6">
        <v>12</v>
      </c>
      <c r="AS16" s="23">
        <f>IFERROR(HLOOKUP(AR16, 'POINT GRIDS'!$B$4:$AE$5, 2, FALSE),"0")</f>
        <v>19</v>
      </c>
      <c r="AT16" s="25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8">
        <v>22</v>
      </c>
      <c r="AV16" s="27">
        <f>IFERROR(HLOOKUP(AU16, 'POINT GRIDS'!$B$4:$AE$5, 2, FALSE),"0")</f>
        <v>9</v>
      </c>
      <c r="AW16" s="29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52">
        <v>16</v>
      </c>
      <c r="AY16" s="53">
        <f>IFERROR(HLOOKUP(AX16, 'POINT GRIDS'!$B$4:$AE$5, 2, FALSE),"0")</f>
        <v>15</v>
      </c>
      <c r="AZ16" s="54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  <c r="BA16" s="18">
        <v>15</v>
      </c>
      <c r="BB16" s="27">
        <f>IFERROR(HLOOKUP(BA16, 'POINT GRIDS'!$B$4:$AE$5, 2, FALSE),"0")</f>
        <v>16</v>
      </c>
      <c r="BC16" s="29" t="str">
        <f>IFERROR(IF(AND(BA$2&gt;=0,BA$2&lt;=4),VLOOKUP(BA16,'POINT GRIDS'!$A$11:$F$16,2,FALSE),IF(AND(BA$2&gt;=5,BA$2&lt;=15),VLOOKUP(BA16,'POINT GRIDS'!$A$11:$F$16,3,FALSE),IF(AND(BA$2&gt;=16,BA$2&lt;=24),VLOOKUP(BA16,'POINT GRIDS'!$A$11:$F$16,4,FALSE),IF(AND(BA$2&gt;=25,BA$2&lt;=40),VLOOKUP(BA16,'POINT GRIDS'!$A$11:$F$16,5,FALSE),IF(AND(BA$2&gt;=41,BA$2&lt;=99),VLOOKUP(BA16,'POINT GRIDS'!$A$11:$F$16,6,FALSE)))))),"0")</f>
        <v>0</v>
      </c>
    </row>
    <row r="17" spans="1:55" s="8" customFormat="1" ht="18" customHeight="1" x14ac:dyDescent="0.25">
      <c r="A17" s="21">
        <v>14</v>
      </c>
      <c r="B17" s="10" t="s">
        <v>299</v>
      </c>
      <c r="C17" s="10" t="s">
        <v>63</v>
      </c>
      <c r="D17" s="10" t="s">
        <v>76</v>
      </c>
      <c r="E17" s="14">
        <f>SUM(I17,L17,O17,R17,U17,X17,AA17,AD17,AG17,AJ17,AM17,AV17,AP17,AY17,AS17,BB17)</f>
        <v>133</v>
      </c>
      <c r="F17" s="15">
        <f>SUM(BC17,AZ17,AW17,AT17,AQ17,AW17,AN17,AK17,AH17,AE17,AB17,Y17,V17,S17,P17,M17,J17,G17)</f>
        <v>4</v>
      </c>
      <c r="G17" s="13">
        <v>0</v>
      </c>
      <c r="H17" s="46"/>
      <c r="I17" s="47" t="str">
        <f>IFERROR(HLOOKUP(H17, 'POINT GRIDS'!$B$4:$AE$5, 2, FALSE),"0")</f>
        <v>0</v>
      </c>
      <c r="J17" s="48" t="str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/>
      <c r="L17" s="27" t="str">
        <f>IFERROR(HLOOKUP(K17, 'POINT GRIDS'!$B$4:$AE$5, 2, FALSE),"0")</f>
        <v>0</v>
      </c>
      <c r="M17" s="29" t="str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0</v>
      </c>
      <c r="N17" s="16"/>
      <c r="O17" s="23" t="str">
        <f>IFERROR(HLOOKUP(N17, 'POINT GRIDS'!$B$4:$AE$5, 2, FALSE),"0")</f>
        <v>0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/>
      <c r="U17" s="23" t="str">
        <f>IFERROR(HLOOKUP(T17, 'POINT GRIDS'!$B$4:$AE$5, 2, FALSE),"0")</f>
        <v>0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>
        <v>8</v>
      </c>
      <c r="X17" s="27">
        <f>IFERROR(HLOOKUP(W17, 'POINT GRIDS'!$B$4:$AE$5, 2, FALSE),"0")</f>
        <v>26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/>
      <c r="AD17" s="27" t="str">
        <f>IFERROR(HLOOKUP(AC17, 'POINT GRIDS'!$B$4:$AE$5, 2, FALSE),"0")</f>
        <v>0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>
        <v>14</v>
      </c>
      <c r="AJ17" s="27">
        <f>IFERROR(HLOOKUP(AI17, 'POINT GRIDS'!$B$4:$AE$5, 2, FALSE),"0")</f>
        <v>17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/>
      <c r="AM17" s="23" t="str">
        <f>IFERROR(HLOOKUP(AL17, 'POINT GRIDS'!$B$4:$AE$5, 2, FALSE),"0")</f>
        <v>0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>
        <v>2</v>
      </c>
      <c r="AP17" s="27">
        <f>IFERROR(HLOOKUP(AO17, 'POINT GRIDS'!$B$4:$AE$5, 2, FALSE),"0")</f>
        <v>50</v>
      </c>
      <c r="AQ17" s="29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3</v>
      </c>
      <c r="AR17" s="16">
        <v>4</v>
      </c>
      <c r="AS17" s="23">
        <f>IFERROR(HLOOKUP(AR17, 'POINT GRIDS'!$B$4:$AE$5, 2, FALSE),"0")</f>
        <v>40</v>
      </c>
      <c r="AT17" s="25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1</v>
      </c>
      <c r="AU17" s="18"/>
      <c r="AV17" s="27" t="str">
        <f>IFERROR(HLOOKUP(AU17, 'POINT GRIDS'!$B$4:$AE$5, 2, FALSE),"0")</f>
        <v>0</v>
      </c>
      <c r="AW17" s="29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52"/>
      <c r="AY17" s="53" t="str">
        <f>IFERROR(HLOOKUP(AX17, 'POINT GRIDS'!$B$4:$AE$5, 2, FALSE),"0")</f>
        <v>0</v>
      </c>
      <c r="AZ17" s="54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  <c r="BA17" s="18"/>
      <c r="BB17" s="27" t="str">
        <f>IFERROR(HLOOKUP(BA17, 'POINT GRIDS'!$B$4:$AE$5, 2, FALSE),"0")</f>
        <v>0</v>
      </c>
      <c r="BC17" s="29" t="str">
        <f>IFERROR(IF(AND(BA$2&gt;=0,BA$2&lt;=4),VLOOKUP(BA17,'POINT GRIDS'!$A$11:$F$16,2,FALSE),IF(AND(BA$2&gt;=5,BA$2&lt;=15),VLOOKUP(BA17,'POINT GRIDS'!$A$11:$F$16,3,FALSE),IF(AND(BA$2&gt;=16,BA$2&lt;=24),VLOOKUP(BA17,'POINT GRIDS'!$A$11:$F$16,4,FALSE),IF(AND(BA$2&gt;=25,BA$2&lt;=40),VLOOKUP(BA17,'POINT GRIDS'!$A$11:$F$16,5,FALSE),IF(AND(BA$2&gt;=41,BA$2&lt;=99),VLOOKUP(BA17,'POINT GRIDS'!$A$11:$F$16,6,FALSE)))))),"0")</f>
        <v>0</v>
      </c>
    </row>
    <row r="18" spans="1:55" s="8" customFormat="1" ht="18" customHeight="1" x14ac:dyDescent="0.25">
      <c r="A18" s="21">
        <v>15</v>
      </c>
      <c r="B18" s="10" t="s">
        <v>296</v>
      </c>
      <c r="C18" s="10" t="s">
        <v>123</v>
      </c>
      <c r="D18" s="10" t="s">
        <v>124</v>
      </c>
      <c r="E18" s="14">
        <f>SUM(I18,L18,O18,R18,U18,X18,AA18,AD18,AG18,AJ18,AM18,AV18,AP18,AY18,AS18,BB18)</f>
        <v>127</v>
      </c>
      <c r="F18" s="15">
        <f>SUM(BC18,AZ18,AW18,AT18,AQ18,AW18,AN18,AK18,AH18,AE18,AB18,Y18,V18,S18,P18,M18,J18,G18)</f>
        <v>0</v>
      </c>
      <c r="G18" s="13">
        <v>0</v>
      </c>
      <c r="H18" s="46"/>
      <c r="I18" s="47" t="str">
        <f>IFERROR(HLOOKUP(H18, 'POINT GRIDS'!$B$4:$AE$5, 2, FALSE),"0")</f>
        <v>0</v>
      </c>
      <c r="J18" s="48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/>
      <c r="L18" s="27" t="str">
        <f>IFERROR(HLOOKUP(K18, 'POINT GRIDS'!$B$4:$AE$5, 2, FALSE),"0")</f>
        <v>0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/>
      <c r="O18" s="23" t="str">
        <f>IFERROR(HLOOKUP(N18, 'POINT GRIDS'!$B$4:$AE$5, 2, FALSE),"0")</f>
        <v>0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/>
      <c r="R18" s="27" t="str">
        <f>IFERROR(HLOOKUP(Q18, 'POINT GRIDS'!$B$4:$AE$5, 2, FALSE),"0")</f>
        <v>0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/>
      <c r="U18" s="23" t="str">
        <f>IFERROR(HLOOKUP(T18, 'POINT GRIDS'!$B$4:$AE$5, 2, FALSE),"0")</f>
        <v>0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>
        <v>11</v>
      </c>
      <c r="X18" s="27">
        <f>IFERROR(HLOOKUP(W18, 'POINT GRIDS'!$B$4:$AE$5, 2, FALSE),"0")</f>
        <v>20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>
        <v>9</v>
      </c>
      <c r="AA18" s="23">
        <f>IFERROR(HLOOKUP(Z18, 'POINT GRIDS'!$B$4:$AE$5, 2, FALSE),"0")</f>
        <v>24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/>
      <c r="AG18" s="23" t="str">
        <f>IFERROR(HLOOKUP(AF18, 'POINT GRIDS'!$B$4:$AE$5, 2, FALSE),"0")</f>
        <v>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>
        <v>9</v>
      </c>
      <c r="AJ18" s="27">
        <f>IFERROR(HLOOKUP(AI18, 'POINT GRIDS'!$B$4:$AE$5, 2, FALSE),"0")</f>
        <v>24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>
        <v>9</v>
      </c>
      <c r="AM18" s="23">
        <f>IFERROR(HLOOKUP(AL18, 'POINT GRIDS'!$B$4:$AE$5, 2, FALSE),"0")</f>
        <v>24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/>
      <c r="AP18" s="27" t="str">
        <f>IFERROR(HLOOKUP(AO18, 'POINT GRIDS'!$B$4:$AE$5, 2, FALSE),"0")</f>
        <v>0</v>
      </c>
      <c r="AQ18" s="29" t="str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6">
        <v>10</v>
      </c>
      <c r="AS18" s="23">
        <f>IFERROR(HLOOKUP(AR18, 'POINT GRIDS'!$B$4:$AE$5, 2, FALSE),"0")</f>
        <v>22</v>
      </c>
      <c r="AT18" s="25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8">
        <v>18</v>
      </c>
      <c r="AV18" s="27">
        <f>IFERROR(HLOOKUP(AU18, 'POINT GRIDS'!$B$4:$AE$5, 2, FALSE),"0")</f>
        <v>13</v>
      </c>
      <c r="AW18" s="29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52"/>
      <c r="AY18" s="53" t="str">
        <f>IFERROR(HLOOKUP(AX18, 'POINT GRIDS'!$B$4:$AE$5, 2, FALSE),"0")</f>
        <v>0</v>
      </c>
      <c r="AZ18" s="54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  <c r="BA18" s="18"/>
      <c r="BB18" s="27" t="str">
        <f>IFERROR(HLOOKUP(BA18, 'POINT GRIDS'!$B$4:$AE$5, 2, FALSE),"0")</f>
        <v>0</v>
      </c>
      <c r="BC18" s="29" t="str">
        <f>IFERROR(IF(AND(BA$2&gt;=0,BA$2&lt;=4),VLOOKUP(BA18,'POINT GRIDS'!$A$11:$F$16,2,FALSE),IF(AND(BA$2&gt;=5,BA$2&lt;=15),VLOOKUP(BA18,'POINT GRIDS'!$A$11:$F$16,3,FALSE),IF(AND(BA$2&gt;=16,BA$2&lt;=24),VLOOKUP(BA18,'POINT GRIDS'!$A$11:$F$16,4,FALSE),IF(AND(BA$2&gt;=25,BA$2&lt;=40),VLOOKUP(BA18,'POINT GRIDS'!$A$11:$F$16,5,FALSE),IF(AND(BA$2&gt;=41,BA$2&lt;=99),VLOOKUP(BA18,'POINT GRIDS'!$A$11:$F$16,6,FALSE)))))),"0")</f>
        <v>0</v>
      </c>
    </row>
    <row r="19" spans="1:55" s="8" customFormat="1" ht="18" customHeight="1" x14ac:dyDescent="0.25">
      <c r="A19" s="21">
        <v>16</v>
      </c>
      <c r="B19" s="10" t="s">
        <v>733</v>
      </c>
      <c r="C19" s="10" t="s">
        <v>734</v>
      </c>
      <c r="D19" s="10" t="s">
        <v>36</v>
      </c>
      <c r="E19" s="14">
        <f>SUM(I19,L19,O19,R19,U19,X19,AA19,AD19,AG19,AJ19,AM19,AV19,AP19,AY19,AS19,BB19)</f>
        <v>120</v>
      </c>
      <c r="F19" s="15">
        <f>SUM(BC19,AZ19,AW19,AT19,AQ19,AW19,AN19,AK19,AH19,AE19,AB19,Y19,V19,S19,P19,M19,J19,G19)</f>
        <v>8</v>
      </c>
      <c r="G19" s="13">
        <v>0</v>
      </c>
      <c r="H19" s="46"/>
      <c r="I19" s="47" t="str">
        <f>IFERROR(HLOOKUP(H19, 'POINT GRIDS'!$B$4:$AE$5, 2, FALSE),"0")</f>
        <v>0</v>
      </c>
      <c r="J19" s="48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/>
      <c r="O19" s="23" t="str">
        <f>IFERROR(HLOOKUP(N19, 'POINT GRIDS'!$B$4:$AE$5, 2, FALSE),"0")</f>
        <v>0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/>
      <c r="R19" s="27" t="str">
        <f>IFERROR(HLOOKUP(Q19, 'POINT GRIDS'!$B$4:$AE$5, 2, FALSE),"0")</f>
        <v>0</v>
      </c>
      <c r="S19" s="29" t="str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0</v>
      </c>
      <c r="T19" s="16"/>
      <c r="U19" s="23" t="str">
        <f>IFERROR(HLOOKUP(T19, 'POINT GRIDS'!$B$4:$AE$5, 2, FALSE),"0")</f>
        <v>0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>
        <v>1</v>
      </c>
      <c r="X19" s="27">
        <f>IFERROR(HLOOKUP(W19, 'POINT GRIDS'!$B$4:$AE$5, 2, FALSE),"0")</f>
        <v>60</v>
      </c>
      <c r="Y19" s="29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4</v>
      </c>
      <c r="Z19" s="16">
        <v>1</v>
      </c>
      <c r="AA19" s="23">
        <f>IFERROR(HLOOKUP(Z19, 'POINT GRIDS'!$B$4:$AE$5, 2, FALSE),"0")</f>
        <v>60</v>
      </c>
      <c r="AB19" s="25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4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/>
      <c r="AJ19" s="27" t="str">
        <f>IFERROR(HLOOKUP(AI19, 'POINT GRIDS'!$B$4:$AE$5, 2, FALSE),"0")</f>
        <v>0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/>
      <c r="AM19" s="23" t="str">
        <f>IFERROR(HLOOKUP(AL19, 'POINT GRIDS'!$B$4:$AE$5, 2, FALSE),"0")</f>
        <v>0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6"/>
      <c r="AS19" s="23" t="str">
        <f>IFERROR(HLOOKUP(AR19, 'POINT GRIDS'!$B$4:$AE$5, 2, FALSE),"0")</f>
        <v>0</v>
      </c>
      <c r="AT19" s="25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8"/>
      <c r="AV19" s="27" t="str">
        <f>IFERROR(HLOOKUP(AU19, 'POINT GRIDS'!$B$4:$AE$5, 2, FALSE),"0")</f>
        <v>0</v>
      </c>
      <c r="AW19" s="29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52"/>
      <c r="AY19" s="53" t="str">
        <f>IFERROR(HLOOKUP(AX19, 'POINT GRIDS'!$B$4:$AE$5, 2, FALSE),"0")</f>
        <v>0</v>
      </c>
      <c r="AZ19" s="54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  <c r="BA19" s="18"/>
      <c r="BB19" s="27" t="str">
        <f>IFERROR(HLOOKUP(BA19, 'POINT GRIDS'!$B$4:$AE$5, 2, FALSE),"0")</f>
        <v>0</v>
      </c>
      <c r="BC19" s="29" t="str">
        <f>IFERROR(IF(AND(BA$2&gt;=0,BA$2&lt;=4),VLOOKUP(BA19,'POINT GRIDS'!$A$11:$F$16,2,FALSE),IF(AND(BA$2&gt;=5,BA$2&lt;=15),VLOOKUP(BA19,'POINT GRIDS'!$A$11:$F$16,3,FALSE),IF(AND(BA$2&gt;=16,BA$2&lt;=24),VLOOKUP(BA19,'POINT GRIDS'!$A$11:$F$16,4,FALSE),IF(AND(BA$2&gt;=25,BA$2&lt;=40),VLOOKUP(BA19,'POINT GRIDS'!$A$11:$F$16,5,FALSE),IF(AND(BA$2&gt;=41,BA$2&lt;=99),VLOOKUP(BA19,'POINT GRIDS'!$A$11:$F$16,6,FALSE)))))),"0")</f>
        <v>0</v>
      </c>
    </row>
    <row r="20" spans="1:55" s="8" customFormat="1" ht="18" customHeight="1" x14ac:dyDescent="0.25">
      <c r="A20" s="21">
        <v>17</v>
      </c>
      <c r="B20" s="10" t="s">
        <v>294</v>
      </c>
      <c r="C20" s="10" t="s">
        <v>93</v>
      </c>
      <c r="D20" s="10" t="s">
        <v>122</v>
      </c>
      <c r="E20" s="14">
        <f>SUM(I20,L20,O20,R20,U20,X20,AA20,AD20,AG20,AJ20,AM20,AV20,AP20,AY20,AS20,BB20)</f>
        <v>114</v>
      </c>
      <c r="F20" s="15">
        <f>SUM(BC20,AZ20,AW20,AT20,AQ20,AW20,AN20,AK20,AH20,AE20,AB20,Y20,V20,S20,P20,M20,J20,G20)</f>
        <v>0</v>
      </c>
      <c r="G20" s="13">
        <v>0</v>
      </c>
      <c r="H20" s="46"/>
      <c r="I20" s="47" t="str">
        <f>IFERROR(HLOOKUP(H20, 'POINT GRIDS'!$B$4:$AE$5, 2, FALSE),"0")</f>
        <v>0</v>
      </c>
      <c r="J20" s="48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/>
      <c r="O20" s="23" t="str">
        <f>IFERROR(HLOOKUP(N20, 'POINT GRIDS'!$B$4:$AE$5, 2, FALSE),"0")</f>
        <v>0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/>
      <c r="R20" s="27" t="str">
        <f>IFERROR(HLOOKUP(Q20, 'POINT GRIDS'!$B$4:$AE$5, 2, FALSE),"0")</f>
        <v>0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/>
      <c r="U20" s="23" t="str">
        <f>IFERROR(HLOOKUP(T20, 'POINT GRIDS'!$B$4:$AE$5, 2, FALSE),"0")</f>
        <v>0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>
        <v>18</v>
      </c>
      <c r="X20" s="27">
        <f>IFERROR(HLOOKUP(W20, 'POINT GRIDS'!$B$4:$AE$5, 2, FALSE),"0")</f>
        <v>13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>
        <v>15</v>
      </c>
      <c r="AA20" s="23">
        <f>IFERROR(HLOOKUP(Z20, 'POINT GRIDS'!$B$4:$AE$5, 2, FALSE),"0")</f>
        <v>16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/>
      <c r="AG20" s="23" t="str">
        <f>IFERROR(HLOOKUP(AF20, 'POINT GRIDS'!$B$4:$AE$5, 2, FALSE),"0")</f>
        <v>0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/>
      <c r="AJ20" s="27" t="str">
        <f>IFERROR(HLOOKUP(AI20, 'POINT GRIDS'!$B$4:$AE$5, 2, FALSE),"0")</f>
        <v>0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>
        <v>15</v>
      </c>
      <c r="AM20" s="23">
        <f>IFERROR(HLOOKUP(AL20, 'POINT GRIDS'!$B$4:$AE$5, 2, FALSE),"0")</f>
        <v>16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>
        <v>9</v>
      </c>
      <c r="AP20" s="27">
        <f>IFERROR(HLOOKUP(AO20, 'POINT GRIDS'!$B$4:$AE$5, 2, FALSE),"0")</f>
        <v>24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6">
        <v>8</v>
      </c>
      <c r="AS20" s="23">
        <f>IFERROR(HLOOKUP(AR20, 'POINT GRIDS'!$B$4:$AE$5, 2, FALSE),"0")</f>
        <v>26</v>
      </c>
      <c r="AT20" s="25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8">
        <v>12</v>
      </c>
      <c r="AV20" s="27">
        <f>IFERROR(HLOOKUP(AU20, 'POINT GRIDS'!$B$4:$AE$5, 2, FALSE),"0")</f>
        <v>19</v>
      </c>
      <c r="AW20" s="29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52"/>
      <c r="AY20" s="53" t="str">
        <f>IFERROR(HLOOKUP(AX20, 'POINT GRIDS'!$B$4:$AE$5, 2, FALSE),"0")</f>
        <v>0</v>
      </c>
      <c r="AZ20" s="54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  <c r="BA20" s="18"/>
      <c r="BB20" s="27" t="str">
        <f>IFERROR(HLOOKUP(BA20, 'POINT GRIDS'!$B$4:$AE$5, 2, FALSE),"0")</f>
        <v>0</v>
      </c>
      <c r="BC20" s="29" t="str">
        <f>IFERROR(IF(AND(BA$2&gt;=0,BA$2&lt;=4),VLOOKUP(BA20,'POINT GRIDS'!$A$11:$F$16,2,FALSE),IF(AND(BA$2&gt;=5,BA$2&lt;=15),VLOOKUP(BA20,'POINT GRIDS'!$A$11:$F$16,3,FALSE),IF(AND(BA$2&gt;=16,BA$2&lt;=24),VLOOKUP(BA20,'POINT GRIDS'!$A$11:$F$16,4,FALSE),IF(AND(BA$2&gt;=25,BA$2&lt;=40),VLOOKUP(BA20,'POINT GRIDS'!$A$11:$F$16,5,FALSE),IF(AND(BA$2&gt;=41,BA$2&lt;=99),VLOOKUP(BA20,'POINT GRIDS'!$A$11:$F$16,6,FALSE)))))),"0")</f>
        <v>0</v>
      </c>
    </row>
    <row r="21" spans="1:55" s="8" customFormat="1" ht="18" customHeight="1" x14ac:dyDescent="0.25">
      <c r="A21" s="21">
        <v>18</v>
      </c>
      <c r="B21" s="10" t="s">
        <v>656</v>
      </c>
      <c r="C21" s="10" t="s">
        <v>657</v>
      </c>
      <c r="D21" s="10" t="s">
        <v>43</v>
      </c>
      <c r="E21" s="14">
        <f>SUM(I21,L21,O21,R21,U21,X21,AA21,AD21,AG21,AJ21,AM21,AV21,AP21,AY21,AS21,BB21)</f>
        <v>111</v>
      </c>
      <c r="F21" s="15">
        <f>SUM(BC21,AZ21,AW21,AT21,AQ21,AW21,AN21,AK21,AH21,AE21,AB21,Y21,V21,S21,P21,M21,J21,G21)</f>
        <v>9</v>
      </c>
      <c r="G21" s="13">
        <v>3</v>
      </c>
      <c r="H21" s="46"/>
      <c r="I21" s="47" t="str">
        <f>IFERROR(HLOOKUP(H21, 'POINT GRIDS'!$B$4:$AE$5, 2, FALSE),"0")</f>
        <v>0</v>
      </c>
      <c r="J21" s="48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/>
      <c r="O21" s="23" t="str">
        <f>IFERROR(HLOOKUP(N21, 'POINT GRIDS'!$B$4:$AE$5, 2, FALSE),"0")</f>
        <v>0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/>
      <c r="R21" s="27" t="str">
        <f>IFERROR(HLOOKUP(Q21, 'POINT GRIDS'!$B$4:$AE$5, 2, FALSE),"0")</f>
        <v>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/>
      <c r="U21" s="23" t="str">
        <f>IFERROR(HLOOKUP(T21, 'POINT GRIDS'!$B$4:$AE$5, 2, FALSE),"0")</f>
        <v>0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/>
      <c r="X21" s="27" t="str">
        <f>IFERROR(HLOOKUP(W21, 'POINT GRIDS'!$B$4:$AE$5, 2, FALSE),"0")</f>
        <v>0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/>
      <c r="AG21" s="23" t="str">
        <f>IFERROR(HLOOKUP(AF21, 'POINT GRIDS'!$B$4:$AE$5, 2, FALSE),"0")</f>
        <v>0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/>
      <c r="AJ21" s="27" t="str">
        <f>IFERROR(HLOOKUP(AI21, 'POINT GRIDS'!$B$4:$AE$5, 2, FALSE),"0")</f>
        <v>0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/>
      <c r="AM21" s="23" t="str">
        <f>IFERROR(HLOOKUP(AL21, 'POINT GRIDS'!$B$4:$AE$5, 2, FALSE),"0")</f>
        <v>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/>
      <c r="AP21" s="27" t="str">
        <f>IFERROR(HLOOKUP(AO21, 'POINT GRIDS'!$B$4:$AE$5, 2, FALSE),"0")</f>
        <v>0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6"/>
      <c r="AS21" s="23" t="str">
        <f>IFERROR(HLOOKUP(AR21, 'POINT GRIDS'!$B$4:$AE$5, 2, FALSE),"0")</f>
        <v>0</v>
      </c>
      <c r="AT21" s="25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8">
        <v>4</v>
      </c>
      <c r="AV21" s="27">
        <f>IFERROR(HLOOKUP(AU21, 'POINT GRIDS'!$B$4:$AE$5, 2, FALSE),"0")</f>
        <v>40</v>
      </c>
      <c r="AW21" s="29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2</v>
      </c>
      <c r="AX21" s="52">
        <v>3</v>
      </c>
      <c r="AY21" s="53">
        <f>IFERROR(HLOOKUP(AX21, 'POINT GRIDS'!$B$4:$AE$5, 2, FALSE),"0")</f>
        <v>45</v>
      </c>
      <c r="AZ21" s="54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2</v>
      </c>
      <c r="BA21" s="18">
        <v>8</v>
      </c>
      <c r="BB21" s="27">
        <f>IFERROR(HLOOKUP(BA21, 'POINT GRIDS'!$B$4:$AE$5, 2, FALSE),"0")</f>
        <v>26</v>
      </c>
      <c r="BC21" s="29" t="str">
        <f>IFERROR(IF(AND(BA$2&gt;=0,BA$2&lt;=4),VLOOKUP(BA21,'POINT GRIDS'!$A$11:$F$16,2,FALSE),IF(AND(BA$2&gt;=5,BA$2&lt;=15),VLOOKUP(BA21,'POINT GRIDS'!$A$11:$F$16,3,FALSE),IF(AND(BA$2&gt;=16,BA$2&lt;=24),VLOOKUP(BA21,'POINT GRIDS'!$A$11:$F$16,4,FALSE),IF(AND(BA$2&gt;=25,BA$2&lt;=40),VLOOKUP(BA21,'POINT GRIDS'!$A$11:$F$16,5,FALSE),IF(AND(BA$2&gt;=41,BA$2&lt;=99),VLOOKUP(BA21,'POINT GRIDS'!$A$11:$F$16,6,FALSE)))))),"0")</f>
        <v>0</v>
      </c>
    </row>
    <row r="22" spans="1:55" s="8" customFormat="1" ht="18" customHeight="1" x14ac:dyDescent="0.25">
      <c r="A22" s="21">
        <v>19</v>
      </c>
      <c r="B22" s="10" t="s">
        <v>552</v>
      </c>
      <c r="C22" s="10" t="s">
        <v>599</v>
      </c>
      <c r="D22" s="10" t="s">
        <v>56</v>
      </c>
      <c r="E22" s="14">
        <f>SUM(I22,L22,O22,R22,U22,X22,AA22,AD22,AG22,AJ22,AM22,AV22,AP22,AY22,AS22,BB22)</f>
        <v>105</v>
      </c>
      <c r="F22" s="15">
        <f>SUM(BC22,AZ22,AW22,AT22,AQ22,AW22,AN22,AK22,AH22,AE22,AB22,Y22,V22,S22,P22,M22,J22,G22)</f>
        <v>0</v>
      </c>
      <c r="G22" s="13">
        <v>0</v>
      </c>
      <c r="H22" s="46"/>
      <c r="I22" s="47" t="str">
        <f>IFERROR(HLOOKUP(H22, 'POINT GRIDS'!$B$4:$AE$5, 2, FALSE),"0")</f>
        <v>0</v>
      </c>
      <c r="J22" s="48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/>
      <c r="L22" s="27" t="str">
        <f>IFERROR(HLOOKUP(K22, 'POINT GRIDS'!$B$4:$AE$5, 2, FALSE),"0")</f>
        <v>0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/>
      <c r="U22" s="23" t="str">
        <f>IFERROR(HLOOKUP(T22, 'POINT GRIDS'!$B$4:$AE$5, 2, FALSE),"0")</f>
        <v>0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/>
      <c r="X22" s="27" t="str">
        <f>IFERROR(HLOOKUP(W22, 'POINT GRIDS'!$B$4:$AE$5, 2, FALSE),"0")</f>
        <v>0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>
        <v>12</v>
      </c>
      <c r="AA22" s="23">
        <f>IFERROR(HLOOKUP(Z22, 'POINT GRIDS'!$B$4:$AE$5, 2, FALSE),"0")</f>
        <v>19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/>
      <c r="AG22" s="23" t="str">
        <f>IFERROR(HLOOKUP(AF22, 'POINT GRIDS'!$B$4:$AE$5, 2, FALSE),"0")</f>
        <v>0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/>
      <c r="AJ22" s="27" t="str">
        <f>IFERROR(HLOOKUP(AI22, 'POINT GRIDS'!$B$4:$AE$5, 2, FALSE),"0")</f>
        <v>0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>
        <v>14</v>
      </c>
      <c r="AM22" s="23">
        <f>IFERROR(HLOOKUP(AL22, 'POINT GRIDS'!$B$4:$AE$5, 2, FALSE),"0")</f>
        <v>17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>
        <v>7</v>
      </c>
      <c r="AP22" s="27">
        <f>IFERROR(HLOOKUP(AO22, 'POINT GRIDS'!$B$4:$AE$5, 2, FALSE),"0")</f>
        <v>28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6">
        <v>14</v>
      </c>
      <c r="AS22" s="23">
        <f>IFERROR(HLOOKUP(AR22, 'POINT GRIDS'!$B$4:$AE$5, 2, FALSE),"0")</f>
        <v>17</v>
      </c>
      <c r="AT22" s="25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8">
        <v>23</v>
      </c>
      <c r="AV22" s="27">
        <f>IFERROR(HLOOKUP(AU22, 'POINT GRIDS'!$B$4:$AE$5, 2, FALSE),"0")</f>
        <v>8</v>
      </c>
      <c r="AW22" s="29" t="str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52">
        <v>15</v>
      </c>
      <c r="AY22" s="53">
        <f>IFERROR(HLOOKUP(AX22, 'POINT GRIDS'!$B$4:$AE$5, 2, FALSE),"0")</f>
        <v>16</v>
      </c>
      <c r="AZ22" s="54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  <c r="BA22" s="18"/>
      <c r="BB22" s="27" t="str">
        <f>IFERROR(HLOOKUP(BA22, 'POINT GRIDS'!$B$4:$AE$5, 2, FALSE),"0")</f>
        <v>0</v>
      </c>
      <c r="BC22" s="29" t="str">
        <f>IFERROR(IF(AND(BA$2&gt;=0,BA$2&lt;=4),VLOOKUP(BA22,'POINT GRIDS'!$A$11:$F$16,2,FALSE),IF(AND(BA$2&gt;=5,BA$2&lt;=15),VLOOKUP(BA22,'POINT GRIDS'!$A$11:$F$16,3,FALSE),IF(AND(BA$2&gt;=16,BA$2&lt;=24),VLOOKUP(BA22,'POINT GRIDS'!$A$11:$F$16,4,FALSE),IF(AND(BA$2&gt;=25,BA$2&lt;=40),VLOOKUP(BA22,'POINT GRIDS'!$A$11:$F$16,5,FALSE),IF(AND(BA$2&gt;=41,BA$2&lt;=99),VLOOKUP(BA22,'POINT GRIDS'!$A$11:$F$16,6,FALSE)))))),"0")</f>
        <v>0</v>
      </c>
    </row>
    <row r="23" spans="1:55" ht="18" customHeight="1" x14ac:dyDescent="0.25">
      <c r="A23" s="21">
        <v>20</v>
      </c>
      <c r="B23" s="10" t="s">
        <v>284</v>
      </c>
      <c r="C23" s="10" t="s">
        <v>75</v>
      </c>
      <c r="D23" s="10" t="s">
        <v>95</v>
      </c>
      <c r="E23" s="14">
        <f>SUM(I23,L23,O23,R23,U23,X23,AA23,AD23,AG23,AJ23,AM23,AV23,AP23,AY23,AS23,BB23)</f>
        <v>104</v>
      </c>
      <c r="F23" s="15">
        <f>SUM(BC23,AZ23,AW23,AT23,AQ23,AW23,AN23,AK23,AH23,AE23,AB23,Y23,V23,S23,P23,M23,J23,G23)</f>
        <v>5</v>
      </c>
      <c r="G23" s="13">
        <v>5</v>
      </c>
      <c r="H23" s="46">
        <v>16</v>
      </c>
      <c r="I23" s="47">
        <f>IFERROR(HLOOKUP(H23, 'POINT GRIDS'!$B$4:$AE$5, 2, FALSE),"0")</f>
        <v>15</v>
      </c>
      <c r="J23" s="48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/>
      <c r="O23" s="23" t="str">
        <f>IFERROR(HLOOKUP(N23, 'POINT GRIDS'!$B$4:$AE$5, 2, FALSE),"0")</f>
        <v>0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/>
      <c r="R23" s="27" t="str">
        <f>IFERROR(HLOOKUP(Q23, 'POINT GRIDS'!$B$4:$AE$5, 2, FALSE),"0")</f>
        <v>0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>
        <v>20</v>
      </c>
      <c r="U23" s="23">
        <f>IFERROR(HLOOKUP(T23, 'POINT GRIDS'!$B$4:$AE$5, 2, FALSE),"0")</f>
        <v>11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/>
      <c r="X23" s="27" t="str">
        <f>IFERROR(HLOOKUP(W23, 'POINT GRIDS'!$B$4:$AE$5, 2, FALSE),"0")</f>
        <v>0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>
        <v>14</v>
      </c>
      <c r="AA23" s="23">
        <f>IFERROR(HLOOKUP(Z23, 'POINT GRIDS'!$B$4:$AE$5, 2, FALSE),"0")</f>
        <v>17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/>
      <c r="AG23" s="23" t="str">
        <f>IFERROR(HLOOKUP(AF23, 'POINT GRIDS'!$B$4:$AE$5, 2, FALSE),"0")</f>
        <v>0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>
        <v>18</v>
      </c>
      <c r="AJ23" s="27">
        <f>IFERROR(HLOOKUP(AI23, 'POINT GRIDS'!$B$4:$AE$5, 2, FALSE),"0")</f>
        <v>13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/>
      <c r="AM23" s="23" t="str">
        <f>IFERROR(HLOOKUP(AL23, 'POINT GRIDS'!$B$4:$AE$5, 2, FALSE),"0")</f>
        <v>0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>
        <v>6</v>
      </c>
      <c r="AP23" s="27">
        <f>IFERROR(HLOOKUP(AO23, 'POINT GRIDS'!$B$4:$AE$5, 2, FALSE),"0")</f>
        <v>30</v>
      </c>
      <c r="AQ23" s="29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6"/>
      <c r="AS23" s="23" t="str">
        <f>IFERROR(HLOOKUP(AR23, 'POINT GRIDS'!$B$4:$AE$5, 2, FALSE),"0")</f>
        <v>0</v>
      </c>
      <c r="AT23" s="25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8"/>
      <c r="AV23" s="27" t="str">
        <f>IFERROR(HLOOKUP(AU23, 'POINT GRIDS'!$B$4:$AE$5, 2, FALSE),"0")</f>
        <v>0</v>
      </c>
      <c r="AW23" s="29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52">
        <v>13</v>
      </c>
      <c r="AY23" s="53">
        <f>IFERROR(HLOOKUP(AX23, 'POINT GRIDS'!$B$4:$AE$5, 2, FALSE),"0")</f>
        <v>18</v>
      </c>
      <c r="AZ23" s="54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  <c r="BA23" s="18"/>
      <c r="BB23" s="27" t="str">
        <f>IFERROR(HLOOKUP(BA23, 'POINT GRIDS'!$B$4:$AE$5, 2, FALSE),"0")</f>
        <v>0</v>
      </c>
      <c r="BC23" s="29" t="str">
        <f>IFERROR(IF(AND(BA$2&gt;=0,BA$2&lt;=4),VLOOKUP(BA23,'POINT GRIDS'!$A$11:$F$16,2,FALSE),IF(AND(BA$2&gt;=5,BA$2&lt;=15),VLOOKUP(BA23,'POINT GRIDS'!$A$11:$F$16,3,FALSE),IF(AND(BA$2&gt;=16,BA$2&lt;=24),VLOOKUP(BA23,'POINT GRIDS'!$A$11:$F$16,4,FALSE),IF(AND(BA$2&gt;=25,BA$2&lt;=40),VLOOKUP(BA23,'POINT GRIDS'!$A$11:$F$16,5,FALSE),IF(AND(BA$2&gt;=41,BA$2&lt;=99),VLOOKUP(BA23,'POINT GRIDS'!$A$11:$F$16,6,FALSE)))))),"0")</f>
        <v>0</v>
      </c>
    </row>
    <row r="24" spans="1:55" ht="18" customHeight="1" x14ac:dyDescent="0.25">
      <c r="A24" s="21">
        <v>21</v>
      </c>
      <c r="B24" s="10" t="s">
        <v>241</v>
      </c>
      <c r="C24" s="10" t="s">
        <v>153</v>
      </c>
      <c r="D24" s="10" t="s">
        <v>43</v>
      </c>
      <c r="E24" s="14">
        <f>SUM(I24,L24,O24,R24,U24,X24,AA24,AD24,AG24,AJ24,AM24,AV24,AP24,AY24,AS24,BB24)</f>
        <v>103</v>
      </c>
      <c r="F24" s="15">
        <f>SUM(BC24,AZ24,AW24,AT24,AQ24,AW24,AN24,AK24,AH24,AE24,AB24,Y24,V24,S24,P24,M24,J24,G24)</f>
        <v>1</v>
      </c>
      <c r="G24" s="13">
        <v>0</v>
      </c>
      <c r="H24" s="46">
        <v>5</v>
      </c>
      <c r="I24" s="47">
        <f>IFERROR(HLOOKUP(H24, 'POINT GRIDS'!$B$4:$AE$5, 2, FALSE),"0")</f>
        <v>35</v>
      </c>
      <c r="J24" s="48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1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>
        <v>10</v>
      </c>
      <c r="U24" s="23">
        <f>IFERROR(HLOOKUP(T24, 'POINT GRIDS'!$B$4:$AE$5, 2, FALSE),"0")</f>
        <v>22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/>
      <c r="X24" s="27" t="str">
        <f>IFERROR(HLOOKUP(W24, 'POINT GRIDS'!$B$4:$AE$5, 2, FALSE),"0")</f>
        <v>0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/>
      <c r="AG24" s="23" t="str">
        <f>IFERROR(HLOOKUP(AF24, 'POINT GRIDS'!$B$4:$AE$5, 2, FALSE),"0")</f>
        <v>0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>
        <v>8</v>
      </c>
      <c r="AM24" s="23">
        <f>IFERROR(HLOOKUP(AL24, 'POINT GRIDS'!$B$4:$AE$5, 2, FALSE),"0")</f>
        <v>26</v>
      </c>
      <c r="AN24" s="25" t="str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/>
      <c r="AP24" s="27" t="str">
        <f>IFERROR(HLOOKUP(AO24, 'POINT GRIDS'!$B$4:$AE$5, 2, FALSE),"0")</f>
        <v>0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6"/>
      <c r="AS24" s="23" t="str">
        <f>IFERROR(HLOOKUP(AR24, 'POINT GRIDS'!$B$4:$AE$5, 2, FALSE),"0")</f>
        <v>0</v>
      </c>
      <c r="AT24" s="25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8"/>
      <c r="AV24" s="27" t="str">
        <f>IFERROR(HLOOKUP(AU24, 'POINT GRIDS'!$B$4:$AE$5, 2, FALSE),"0")</f>
        <v>0</v>
      </c>
      <c r="AW24" s="29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52">
        <v>11</v>
      </c>
      <c r="AY24" s="53">
        <f>IFERROR(HLOOKUP(AX24, 'POINT GRIDS'!$B$4:$AE$5, 2, FALSE),"0")</f>
        <v>20</v>
      </c>
      <c r="AZ24" s="54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  <c r="BA24" s="18"/>
      <c r="BB24" s="27" t="str">
        <f>IFERROR(HLOOKUP(BA24, 'POINT GRIDS'!$B$4:$AE$5, 2, FALSE),"0")</f>
        <v>0</v>
      </c>
      <c r="BC24" s="29" t="str">
        <f>IFERROR(IF(AND(BA$2&gt;=0,BA$2&lt;=4),VLOOKUP(BA24,'POINT GRIDS'!$A$11:$F$16,2,FALSE),IF(AND(BA$2&gt;=5,BA$2&lt;=15),VLOOKUP(BA24,'POINT GRIDS'!$A$11:$F$16,3,FALSE),IF(AND(BA$2&gt;=16,BA$2&lt;=24),VLOOKUP(BA24,'POINT GRIDS'!$A$11:$F$16,4,FALSE),IF(AND(BA$2&gt;=25,BA$2&lt;=40),VLOOKUP(BA24,'POINT GRIDS'!$A$11:$F$16,5,FALSE),IF(AND(BA$2&gt;=41,BA$2&lt;=99),VLOOKUP(BA24,'POINT GRIDS'!$A$11:$F$16,6,FALSE)))))),"0")</f>
        <v>0</v>
      </c>
    </row>
    <row r="25" spans="1:55" ht="18" customHeight="1" x14ac:dyDescent="0.25">
      <c r="A25" s="21">
        <v>22</v>
      </c>
      <c r="B25" s="10" t="s">
        <v>677</v>
      </c>
      <c r="C25" s="10" t="s">
        <v>678</v>
      </c>
      <c r="D25" s="10" t="s">
        <v>45</v>
      </c>
      <c r="E25" s="14">
        <f>SUM(I25,L25,O25,R25,U25,X25,AA25,AD25,AG25,AJ25,AM25,AV25,AP25,AY25,AS25,BB25)</f>
        <v>100</v>
      </c>
      <c r="F25" s="15">
        <f>SUM(BC25,AZ25,AW25,AT25,AQ25,AW25,AN25,AK25,AH25,AE25,AB25,Y25,V25,S25,P25,M25,J25,G25)</f>
        <v>1</v>
      </c>
      <c r="G25" s="13">
        <v>0</v>
      </c>
      <c r="H25" s="46">
        <v>11</v>
      </c>
      <c r="I25" s="47">
        <f>IFERROR(HLOOKUP(H25, 'POINT GRIDS'!$B$4:$AE$5, 2, FALSE),"0")</f>
        <v>20</v>
      </c>
      <c r="J25" s="48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/>
      <c r="O25" s="23" t="str">
        <f>IFERROR(HLOOKUP(N25, 'POINT GRIDS'!$B$4:$AE$5, 2, FALSE),"0")</f>
        <v>0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/>
      <c r="R25" s="27" t="str">
        <f>IFERROR(HLOOKUP(Q25, 'POINT GRIDS'!$B$4:$AE$5, 2, FALSE),"0")</f>
        <v>0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>
        <v>4</v>
      </c>
      <c r="U25" s="23">
        <f>IFERROR(HLOOKUP(T25, 'POINT GRIDS'!$B$4:$AE$5, 2, FALSE),"0")</f>
        <v>40</v>
      </c>
      <c r="V25" s="25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1</v>
      </c>
      <c r="W25" s="18"/>
      <c r="X25" s="27" t="str">
        <f>IFERROR(HLOOKUP(W25, 'POINT GRIDS'!$B$4:$AE$5, 2, FALSE),"0")</f>
        <v>0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/>
      <c r="AD25" s="27" t="str">
        <f>IFERROR(HLOOKUP(AC25, 'POINT GRIDS'!$B$4:$AE$5, 2, FALSE),"0")</f>
        <v>0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/>
      <c r="AG25" s="23" t="str">
        <f>IFERROR(HLOOKUP(AF25, 'POINT GRIDS'!$B$4:$AE$5, 2, FALSE),"0")</f>
        <v>0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>
        <v>7</v>
      </c>
      <c r="AJ25" s="27">
        <f>IFERROR(HLOOKUP(AI25, 'POINT GRIDS'!$B$4:$AE$5, 2, FALSE),"0")</f>
        <v>28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6"/>
      <c r="AS25" s="23" t="str">
        <f>IFERROR(HLOOKUP(AR25, 'POINT GRIDS'!$B$4:$AE$5, 2, FALSE),"0")</f>
        <v>0</v>
      </c>
      <c r="AT25" s="25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8">
        <v>19</v>
      </c>
      <c r="AV25" s="27">
        <f>IFERROR(HLOOKUP(AU25, 'POINT GRIDS'!$B$4:$AE$5, 2, FALSE),"0")</f>
        <v>12</v>
      </c>
      <c r="AW25" s="29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52"/>
      <c r="AY25" s="53" t="str">
        <f>IFERROR(HLOOKUP(AX25, 'POINT GRIDS'!$B$4:$AE$5, 2, FALSE),"0")</f>
        <v>0</v>
      </c>
      <c r="AZ25" s="54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  <c r="BA25" s="18"/>
      <c r="BB25" s="27" t="str">
        <f>IFERROR(HLOOKUP(BA25, 'POINT GRIDS'!$B$4:$AE$5, 2, FALSE),"0")</f>
        <v>0</v>
      </c>
      <c r="BC25" s="29" t="str">
        <f>IFERROR(IF(AND(BA$2&gt;=0,BA$2&lt;=4),VLOOKUP(BA25,'POINT GRIDS'!$A$11:$F$16,2,FALSE),IF(AND(BA$2&gt;=5,BA$2&lt;=15),VLOOKUP(BA25,'POINT GRIDS'!$A$11:$F$16,3,FALSE),IF(AND(BA$2&gt;=16,BA$2&lt;=24),VLOOKUP(BA25,'POINT GRIDS'!$A$11:$F$16,4,FALSE),IF(AND(BA$2&gt;=25,BA$2&lt;=40),VLOOKUP(BA25,'POINT GRIDS'!$A$11:$F$16,5,FALSE),IF(AND(BA$2&gt;=41,BA$2&lt;=99),VLOOKUP(BA25,'POINT GRIDS'!$A$11:$F$16,6,FALSE)))))),"0")</f>
        <v>0</v>
      </c>
    </row>
    <row r="26" spans="1:55" ht="18" customHeight="1" x14ac:dyDescent="0.25">
      <c r="A26" s="21">
        <v>23</v>
      </c>
      <c r="B26" s="10" t="s">
        <v>298</v>
      </c>
      <c r="C26" s="10" t="s">
        <v>137</v>
      </c>
      <c r="D26" s="10" t="s">
        <v>39</v>
      </c>
      <c r="E26" s="14">
        <f>SUM(I26,L26,O26,R26,U26,X26,AA26,AD26,AG26,AJ26,AM26,AV26,AP26,AY26,AS26,BB26)</f>
        <v>96</v>
      </c>
      <c r="F26" s="15">
        <f>SUM(BC26,AZ26,AW26,AT26,AQ26,AW26,AN26,AK26,AH26,AE26,AB26,Y26,V26,S26,P26,M26,J26,G26)</f>
        <v>0</v>
      </c>
      <c r="G26" s="13">
        <v>0</v>
      </c>
      <c r="H26" s="46">
        <v>26</v>
      </c>
      <c r="I26" s="47">
        <f>IFERROR(HLOOKUP(H26, 'POINT GRIDS'!$B$4:$AE$5, 2, FALSE),"0")</f>
        <v>5</v>
      </c>
      <c r="J26" s="48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/>
      <c r="L26" s="27" t="str">
        <f>IFERROR(HLOOKUP(K26, 'POINT GRIDS'!$B$4:$AE$5, 2, FALSE),"0")</f>
        <v>0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>
        <v>24</v>
      </c>
      <c r="U26" s="23">
        <f>IFERROR(HLOOKUP(T26, 'POINT GRIDS'!$B$4:$AE$5, 2, FALSE),"0")</f>
        <v>7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>
        <v>22</v>
      </c>
      <c r="X26" s="27">
        <f>IFERROR(HLOOKUP(W26, 'POINT GRIDS'!$B$4:$AE$5, 2, FALSE),"0")</f>
        <v>9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>
        <v>17</v>
      </c>
      <c r="AA26" s="23">
        <f>IFERROR(HLOOKUP(Z26, 'POINT GRIDS'!$B$4:$AE$5, 2, FALSE),"0")</f>
        <v>14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/>
      <c r="AG26" s="23" t="str">
        <f>IFERROR(HLOOKUP(AF26, 'POINT GRIDS'!$B$4:$AE$5, 2, FALSE),"0")</f>
        <v>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>
        <v>22</v>
      </c>
      <c r="AJ26" s="27">
        <f>IFERROR(HLOOKUP(AI26, 'POINT GRIDS'!$B$4:$AE$5, 2, FALSE),"0")</f>
        <v>9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>
        <v>16</v>
      </c>
      <c r="AM26" s="23">
        <f>IFERROR(HLOOKUP(AL26, 'POINT GRIDS'!$B$4:$AE$5, 2, FALSE),"0")</f>
        <v>15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/>
      <c r="AP26" s="27" t="str">
        <f>IFERROR(HLOOKUP(AO26, 'POINT GRIDS'!$B$4:$AE$5, 2, FALSE),"0")</f>
        <v>0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6">
        <v>16</v>
      </c>
      <c r="AS26" s="23">
        <f>IFERROR(HLOOKUP(AR26, 'POINT GRIDS'!$B$4:$AE$5, 2, FALSE),"0")</f>
        <v>15</v>
      </c>
      <c r="AT26" s="25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8">
        <v>28</v>
      </c>
      <c r="AV26" s="27">
        <f>IFERROR(HLOOKUP(AU26, 'POINT GRIDS'!$B$4:$AE$5, 2, FALSE),"0")</f>
        <v>3</v>
      </c>
      <c r="AW26" s="29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52">
        <v>22</v>
      </c>
      <c r="AY26" s="53">
        <f>IFERROR(HLOOKUP(AX26, 'POINT GRIDS'!$B$4:$AE$5, 2, FALSE),"0")</f>
        <v>9</v>
      </c>
      <c r="AZ26" s="54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  <c r="BA26" s="18">
        <v>21</v>
      </c>
      <c r="BB26" s="27">
        <f>IFERROR(HLOOKUP(BA26, 'POINT GRIDS'!$B$4:$AE$5, 2, FALSE),"0")</f>
        <v>10</v>
      </c>
      <c r="BC26" s="29" t="str">
        <f>IFERROR(IF(AND(BA$2&gt;=0,BA$2&lt;=4),VLOOKUP(BA26,'POINT GRIDS'!$A$11:$F$16,2,FALSE),IF(AND(BA$2&gt;=5,BA$2&lt;=15),VLOOKUP(BA26,'POINT GRIDS'!$A$11:$F$16,3,FALSE),IF(AND(BA$2&gt;=16,BA$2&lt;=24),VLOOKUP(BA26,'POINT GRIDS'!$A$11:$F$16,4,FALSE),IF(AND(BA$2&gt;=25,BA$2&lt;=40),VLOOKUP(BA26,'POINT GRIDS'!$A$11:$F$16,5,FALSE),IF(AND(BA$2&gt;=41,BA$2&lt;=99),VLOOKUP(BA26,'POINT GRIDS'!$A$11:$F$16,6,FALSE)))))),"0")</f>
        <v>0</v>
      </c>
    </row>
    <row r="27" spans="1:55" ht="18" customHeight="1" x14ac:dyDescent="0.25">
      <c r="A27" s="21">
        <v>24</v>
      </c>
      <c r="B27" s="10" t="s">
        <v>643</v>
      </c>
      <c r="C27" s="10" t="s">
        <v>167</v>
      </c>
      <c r="D27" s="10" t="s">
        <v>121</v>
      </c>
      <c r="E27" s="14">
        <f>SUM(I27,L27,O27,R27,U27,X27,AA27,AD27,AG27,AJ27,AM27,AV27,AP27,AY27,AS27,BB27)</f>
        <v>91</v>
      </c>
      <c r="F27" s="15">
        <f>SUM(BC27,AZ27,AW27,AT27,AQ27,AW27,AN27,AK27,AH27,AE27,AB27,Y27,V27,S27,P27,M27,J27,G27)</f>
        <v>0</v>
      </c>
      <c r="G27" s="13">
        <v>0</v>
      </c>
      <c r="H27" s="46"/>
      <c r="I27" s="47" t="str">
        <f>IFERROR(HLOOKUP(H27, 'POINT GRIDS'!$B$4:$AE$5, 2, FALSE),"0")</f>
        <v>0</v>
      </c>
      <c r="J27" s="48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>
        <v>16</v>
      </c>
      <c r="U27" s="23">
        <f>IFERROR(HLOOKUP(T27, 'POINT GRIDS'!$B$4:$AE$5, 2, FALSE),"0")</f>
        <v>15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/>
      <c r="X27" s="27" t="str">
        <f>IFERROR(HLOOKUP(W27, 'POINT GRIDS'!$B$4:$AE$5, 2, FALSE),"0")</f>
        <v>0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/>
      <c r="AG27" s="23" t="str">
        <f>IFERROR(HLOOKUP(AF27, 'POINT GRIDS'!$B$4:$AE$5, 2, FALSE),"0")</f>
        <v>0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/>
      <c r="AJ27" s="27" t="str">
        <f>IFERROR(HLOOKUP(AI27, 'POINT GRIDS'!$B$4:$AE$5, 2, FALSE),"0")</f>
        <v>0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>
        <v>10</v>
      </c>
      <c r="AM27" s="23">
        <f>IFERROR(HLOOKUP(AL27, 'POINT GRIDS'!$B$4:$AE$5, 2, FALSE),"0")</f>
        <v>22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/>
      <c r="AP27" s="27" t="str">
        <f>IFERROR(HLOOKUP(AO27, 'POINT GRIDS'!$B$4:$AE$5, 2, FALSE),"0")</f>
        <v>0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6"/>
      <c r="AS27" s="23" t="str">
        <f>IFERROR(HLOOKUP(AR27, 'POINT GRIDS'!$B$4:$AE$5, 2, FALSE),"0")</f>
        <v>0</v>
      </c>
      <c r="AT27" s="25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8">
        <v>15</v>
      </c>
      <c r="AV27" s="27">
        <f>IFERROR(HLOOKUP(AU27, 'POINT GRIDS'!$B$4:$AE$5, 2, FALSE),"0")</f>
        <v>16</v>
      </c>
      <c r="AW27" s="29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52">
        <v>12</v>
      </c>
      <c r="AY27" s="53">
        <f>IFERROR(HLOOKUP(AX27, 'POINT GRIDS'!$B$4:$AE$5, 2, FALSE),"0")</f>
        <v>19</v>
      </c>
      <c r="AZ27" s="54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  <c r="BA27" s="18">
        <v>12</v>
      </c>
      <c r="BB27" s="27">
        <f>IFERROR(HLOOKUP(BA27, 'POINT GRIDS'!$B$4:$AE$5, 2, FALSE),"0")</f>
        <v>19</v>
      </c>
      <c r="BC27" s="29" t="str">
        <f>IFERROR(IF(AND(BA$2&gt;=0,BA$2&lt;=4),VLOOKUP(BA27,'POINT GRIDS'!$A$11:$F$16,2,FALSE),IF(AND(BA$2&gt;=5,BA$2&lt;=15),VLOOKUP(BA27,'POINT GRIDS'!$A$11:$F$16,3,FALSE),IF(AND(BA$2&gt;=16,BA$2&lt;=24),VLOOKUP(BA27,'POINT GRIDS'!$A$11:$F$16,4,FALSE),IF(AND(BA$2&gt;=25,BA$2&lt;=40),VLOOKUP(BA27,'POINT GRIDS'!$A$11:$F$16,5,FALSE),IF(AND(BA$2&gt;=41,BA$2&lt;=99),VLOOKUP(BA27,'POINT GRIDS'!$A$11:$F$16,6,FALSE)))))),"0")</f>
        <v>0</v>
      </c>
    </row>
    <row r="28" spans="1:55" ht="18" customHeight="1" x14ac:dyDescent="0.25">
      <c r="A28" s="21">
        <v>25</v>
      </c>
      <c r="B28" s="10" t="s">
        <v>306</v>
      </c>
      <c r="C28" s="10" t="s">
        <v>117</v>
      </c>
      <c r="D28" s="10" t="s">
        <v>39</v>
      </c>
      <c r="E28" s="14">
        <f>SUM(I28,L28,O28,R28,U28,X28,AA28,AD28,AG28,AJ28,AM28,AV28,AP28,AY28,AS28,BB28)</f>
        <v>83</v>
      </c>
      <c r="F28" s="15">
        <f>SUM(BC28,AZ28,AW28,AT28,AQ28,AW28,AN28,AK28,AH28,AE28,AB28,Y28,V28,S28,P28,M28,J28,G28)</f>
        <v>0</v>
      </c>
      <c r="G28" s="13">
        <v>0</v>
      </c>
      <c r="H28" s="46">
        <v>9</v>
      </c>
      <c r="I28" s="47">
        <f>IFERROR(HLOOKUP(H28, 'POINT GRIDS'!$B$4:$AE$5, 2, FALSE),"0")</f>
        <v>24</v>
      </c>
      <c r="J28" s="48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/>
      <c r="L28" s="27" t="str">
        <f>IFERROR(HLOOKUP(K28, 'POINT GRIDS'!$B$4:$AE$5, 2, FALSE),"0")</f>
        <v>0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>
        <v>7</v>
      </c>
      <c r="U28" s="23">
        <f>IFERROR(HLOOKUP(T28, 'POINT GRIDS'!$B$4:$AE$5, 2, FALSE),"0")</f>
        <v>28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/>
      <c r="X28" s="27" t="str">
        <f>IFERROR(HLOOKUP(W28, 'POINT GRIDS'!$B$4:$AE$5, 2, FALSE),"0")</f>
        <v>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/>
      <c r="AG28" s="23" t="str">
        <f>IFERROR(HLOOKUP(AF28, 'POINT GRIDS'!$B$4:$AE$5, 2, FALSE),"0")</f>
        <v>0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>
        <v>17</v>
      </c>
      <c r="AJ28" s="27">
        <f>IFERROR(HLOOKUP(AI28, 'POINT GRIDS'!$B$4:$AE$5, 2, FALSE),"0")</f>
        <v>14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6"/>
      <c r="AS28" s="23" t="str">
        <f>IFERROR(HLOOKUP(AR28, 'POINT GRIDS'!$B$4:$AE$5, 2, FALSE),"0")</f>
        <v>0</v>
      </c>
      <c r="AT28" s="25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8">
        <v>14</v>
      </c>
      <c r="AV28" s="27">
        <f>IFERROR(HLOOKUP(AU28, 'POINT GRIDS'!$B$4:$AE$5, 2, FALSE),"0")</f>
        <v>17</v>
      </c>
      <c r="AW28" s="29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52"/>
      <c r="AY28" s="53" t="str">
        <f>IFERROR(HLOOKUP(AX28, 'POINT GRIDS'!$B$4:$AE$5, 2, FALSE),"0")</f>
        <v>0</v>
      </c>
      <c r="AZ28" s="54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  <c r="BA28" s="18"/>
      <c r="BB28" s="27" t="str">
        <f>IFERROR(HLOOKUP(BA28, 'POINT GRIDS'!$B$4:$AE$5, 2, FALSE),"0")</f>
        <v>0</v>
      </c>
      <c r="BC28" s="29" t="str">
        <f>IFERROR(IF(AND(BA$2&gt;=0,BA$2&lt;=4),VLOOKUP(BA28,'POINT GRIDS'!$A$11:$F$16,2,FALSE),IF(AND(BA$2&gt;=5,BA$2&lt;=15),VLOOKUP(BA28,'POINT GRIDS'!$A$11:$F$16,3,FALSE),IF(AND(BA$2&gt;=16,BA$2&lt;=24),VLOOKUP(BA28,'POINT GRIDS'!$A$11:$F$16,4,FALSE),IF(AND(BA$2&gt;=25,BA$2&lt;=40),VLOOKUP(BA28,'POINT GRIDS'!$A$11:$F$16,5,FALSE),IF(AND(BA$2&gt;=41,BA$2&lt;=99),VLOOKUP(BA28,'POINT GRIDS'!$A$11:$F$16,6,FALSE)))))),"0")</f>
        <v>0</v>
      </c>
    </row>
    <row r="29" spans="1:55" ht="18" customHeight="1" x14ac:dyDescent="0.25">
      <c r="A29" s="21">
        <v>26</v>
      </c>
      <c r="B29" s="10" t="s">
        <v>770</v>
      </c>
      <c r="C29" s="10" t="s">
        <v>90</v>
      </c>
      <c r="D29" s="10" t="s">
        <v>771</v>
      </c>
      <c r="E29" s="14">
        <f>SUM(I29,L29,O29,R29,U29,X29,AA29,AD29,AG29,AJ29,AM29,AV29,AP29,AY29,AS29,BB29)</f>
        <v>77</v>
      </c>
      <c r="F29" s="15">
        <f>SUM(BC29,AZ29,AW29,AT29,AQ29,AW29,AN29,AK29,AH29,AE29,AB29,Y29,V29,S29,P29,M29,J29,G29)</f>
        <v>0</v>
      </c>
      <c r="G29" s="13">
        <v>0</v>
      </c>
      <c r="H29" s="46"/>
      <c r="I29" s="47" t="str">
        <f>IFERROR(HLOOKUP(H29, 'POINT GRIDS'!$B$4:$AE$5, 2, FALSE),"0")</f>
        <v>0</v>
      </c>
      <c r="J29" s="48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/>
      <c r="O29" s="23" t="str">
        <f>IFERROR(HLOOKUP(N29, 'POINT GRIDS'!$B$4:$AE$5, 2, FALSE),"0")</f>
        <v>0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/>
      <c r="R29" s="27" t="str">
        <f>IFERROR(HLOOKUP(Q29, 'POINT GRIDS'!$B$4:$AE$5, 2, FALSE),"0")</f>
        <v>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/>
      <c r="U29" s="23" t="str">
        <f>IFERROR(HLOOKUP(T29, 'POINT GRIDS'!$B$4:$AE$5, 2, FALSE),"0")</f>
        <v>0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/>
      <c r="X29" s="27" t="str">
        <f>IFERROR(HLOOKUP(W29, 'POINT GRIDS'!$B$4:$AE$5, 2, FALSE),"0")</f>
        <v>0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/>
      <c r="AD29" s="27" t="str">
        <f>IFERROR(HLOOKUP(AC29, 'POINT GRIDS'!$B$4:$AE$5, 2, FALSE),"0")</f>
        <v>0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>
        <v>10</v>
      </c>
      <c r="AP29" s="27">
        <f>IFERROR(HLOOKUP(AO29, 'POINT GRIDS'!$B$4:$AE$5, 2, FALSE),"0")</f>
        <v>22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6">
        <v>11</v>
      </c>
      <c r="AS29" s="23">
        <f>IFERROR(HLOOKUP(AR29, 'POINT GRIDS'!$B$4:$AE$5, 2, FALSE),"0")</f>
        <v>20</v>
      </c>
      <c r="AT29" s="25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8">
        <v>25</v>
      </c>
      <c r="AV29" s="27">
        <f>IFERROR(HLOOKUP(AU29, 'POINT GRIDS'!$B$4:$AE$5, 2, FALSE),"0")</f>
        <v>6</v>
      </c>
      <c r="AW29" s="29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52">
        <v>17</v>
      </c>
      <c r="AY29" s="53">
        <f>IFERROR(HLOOKUP(AX29, 'POINT GRIDS'!$B$4:$AE$5, 2, FALSE),"0")</f>
        <v>14</v>
      </c>
      <c r="AZ29" s="54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  <c r="BA29" s="18">
        <v>16</v>
      </c>
      <c r="BB29" s="27">
        <f>IFERROR(HLOOKUP(BA29, 'POINT GRIDS'!$B$4:$AE$5, 2, FALSE),"0")</f>
        <v>15</v>
      </c>
      <c r="BC29" s="29" t="str">
        <f>IFERROR(IF(AND(BA$2&gt;=0,BA$2&lt;=4),VLOOKUP(BA29,'POINT GRIDS'!$A$11:$F$16,2,FALSE),IF(AND(BA$2&gt;=5,BA$2&lt;=15),VLOOKUP(BA29,'POINT GRIDS'!$A$11:$F$16,3,FALSE),IF(AND(BA$2&gt;=16,BA$2&lt;=24),VLOOKUP(BA29,'POINT GRIDS'!$A$11:$F$16,4,FALSE),IF(AND(BA$2&gt;=25,BA$2&lt;=40),VLOOKUP(BA29,'POINT GRIDS'!$A$11:$F$16,5,FALSE),IF(AND(BA$2&gt;=41,BA$2&lt;=99),VLOOKUP(BA29,'POINT GRIDS'!$A$11:$F$16,6,FALSE)))))),"0")</f>
        <v>0</v>
      </c>
    </row>
    <row r="30" spans="1:55" ht="18" customHeight="1" x14ac:dyDescent="0.25">
      <c r="A30" s="21">
        <v>27</v>
      </c>
      <c r="B30" s="10" t="s">
        <v>614</v>
      </c>
      <c r="C30" s="10" t="s">
        <v>615</v>
      </c>
      <c r="D30" s="10" t="s">
        <v>121</v>
      </c>
      <c r="E30" s="14">
        <f>SUM(I30,L30,O30,R30,U30,X30,AA30,AD30,AG30,AJ30,AM30,AV30,AP30,AY30,AS30,BB30)</f>
        <v>76</v>
      </c>
      <c r="F30" s="15">
        <f>SUM(BC30,AZ30,AW30,AT30,AQ30,AW30,AN30,AK30,AH30,AE30,AB30,Y30,V30,S30,P30,M30,J30,G30)</f>
        <v>0</v>
      </c>
      <c r="G30" s="13">
        <v>0</v>
      </c>
      <c r="H30" s="46">
        <v>18</v>
      </c>
      <c r="I30" s="47">
        <f>IFERROR(HLOOKUP(H30, 'POINT GRIDS'!$B$4:$AE$5, 2, FALSE),"0")</f>
        <v>13</v>
      </c>
      <c r="J30" s="48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>
        <v>22</v>
      </c>
      <c r="U30" s="23">
        <f>IFERROR(HLOOKUP(T30, 'POINT GRIDS'!$B$4:$AE$5, 2, FALSE),"0")</f>
        <v>9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>
        <v>19</v>
      </c>
      <c r="X30" s="27">
        <f>IFERROR(HLOOKUP(W30, 'POINT GRIDS'!$B$4:$AE$5, 2, FALSE),"0")</f>
        <v>12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/>
      <c r="AD30" s="27" t="str">
        <f>IFERROR(HLOOKUP(AC30, 'POINT GRIDS'!$B$4:$AE$5, 2, FALSE),"0")</f>
        <v>0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/>
      <c r="AJ30" s="27" t="str">
        <f>IFERROR(HLOOKUP(AI30, 'POINT GRIDS'!$B$4:$AE$5, 2, FALSE),"0")</f>
        <v>0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6">
        <v>13</v>
      </c>
      <c r="AS30" s="23">
        <f>IFERROR(HLOOKUP(AR30, 'POINT GRIDS'!$B$4:$AE$5, 2, FALSE),"0")</f>
        <v>18</v>
      </c>
      <c r="AT30" s="25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8">
        <v>20</v>
      </c>
      <c r="AV30" s="27">
        <f>IFERROR(HLOOKUP(AU30, 'POINT GRIDS'!$B$4:$AE$5, 2, FALSE),"0")</f>
        <v>11</v>
      </c>
      <c r="AW30" s="29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52"/>
      <c r="AY30" s="53" t="str">
        <f>IFERROR(HLOOKUP(AX30, 'POINT GRIDS'!$B$4:$AE$5, 2, FALSE),"0")</f>
        <v>0</v>
      </c>
      <c r="AZ30" s="54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  <c r="BA30" s="18">
        <v>18</v>
      </c>
      <c r="BB30" s="27">
        <f>IFERROR(HLOOKUP(BA30, 'POINT GRIDS'!$B$4:$AE$5, 2, FALSE),"0")</f>
        <v>13</v>
      </c>
      <c r="BC30" s="29" t="str">
        <f>IFERROR(IF(AND(BA$2&gt;=0,BA$2&lt;=4),VLOOKUP(BA30,'POINT GRIDS'!$A$11:$F$16,2,FALSE),IF(AND(BA$2&gt;=5,BA$2&lt;=15),VLOOKUP(BA30,'POINT GRIDS'!$A$11:$F$16,3,FALSE),IF(AND(BA$2&gt;=16,BA$2&lt;=24),VLOOKUP(BA30,'POINT GRIDS'!$A$11:$F$16,4,FALSE),IF(AND(BA$2&gt;=25,BA$2&lt;=40),VLOOKUP(BA30,'POINT GRIDS'!$A$11:$F$16,5,FALSE),IF(AND(BA$2&gt;=41,BA$2&lt;=99),VLOOKUP(BA30,'POINT GRIDS'!$A$11:$F$16,6,FALSE)))))),"0")</f>
        <v>0</v>
      </c>
    </row>
    <row r="31" spans="1:55" ht="18" customHeight="1" x14ac:dyDescent="0.25">
      <c r="A31" s="21">
        <v>28</v>
      </c>
      <c r="B31" s="10" t="s">
        <v>368</v>
      </c>
      <c r="C31" s="10" t="s">
        <v>37</v>
      </c>
      <c r="D31" s="10" t="s">
        <v>36</v>
      </c>
      <c r="E31" s="14">
        <f>SUM(I31,L31,O31,R31,U31,X31,AA31,AD31,AG31,AJ31,AM31,AV31,AP31,AY31,AS31,BB31)</f>
        <v>75</v>
      </c>
      <c r="F31" s="15">
        <f>SUM(BC31,AZ31,AW31,AT31,AQ31,AW31,AN31,AK31,AH31,AE31,AB31,Y31,V31,S31,P31,M31,J31,G31)</f>
        <v>1</v>
      </c>
      <c r="G31" s="13">
        <v>0</v>
      </c>
      <c r="H31" s="46">
        <v>13</v>
      </c>
      <c r="I31" s="47">
        <f>IFERROR(HLOOKUP(H31, 'POINT GRIDS'!$B$4:$AE$5, 2, FALSE),"0")</f>
        <v>18</v>
      </c>
      <c r="J31" s="48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/>
      <c r="L31" s="27" t="str">
        <f>IFERROR(HLOOKUP(K31, 'POINT GRIDS'!$B$4:$AE$5, 2, FALSE),"0")</f>
        <v>0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>
        <v>14</v>
      </c>
      <c r="U31" s="23">
        <f>IFERROR(HLOOKUP(T31, 'POINT GRIDS'!$B$4:$AE$5, 2, FALSE),"0")</f>
        <v>17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/>
      <c r="X31" s="27" t="str">
        <f>IFERROR(HLOOKUP(W31, 'POINT GRIDS'!$B$4:$AE$5, 2, FALSE),"0")</f>
        <v>0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/>
      <c r="AJ31" s="27" t="str">
        <f>IFERROR(HLOOKUP(AI31, 'POINT GRIDS'!$B$4:$AE$5, 2, FALSE),"0")</f>
        <v>0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>
        <v>4</v>
      </c>
      <c r="AM31" s="23">
        <f>IFERROR(HLOOKUP(AL31, 'POINT GRIDS'!$B$4:$AE$5, 2, FALSE),"0")</f>
        <v>40</v>
      </c>
      <c r="AN31" s="25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1</v>
      </c>
      <c r="AO31" s="18"/>
      <c r="AP31" s="27" t="str">
        <f>IFERROR(HLOOKUP(AO31, 'POINT GRIDS'!$B$4:$AE$5, 2, FALSE),"0")</f>
        <v>0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6"/>
      <c r="AS31" s="23" t="str">
        <f>IFERROR(HLOOKUP(AR31, 'POINT GRIDS'!$B$4:$AE$5, 2, FALSE),"0")</f>
        <v>0</v>
      </c>
      <c r="AT31" s="25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8"/>
      <c r="AV31" s="27" t="str">
        <f>IFERROR(HLOOKUP(AU31, 'POINT GRIDS'!$B$4:$AE$5, 2, FALSE),"0")</f>
        <v>0</v>
      </c>
      <c r="AW31" s="29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52"/>
      <c r="AY31" s="53" t="str">
        <f>IFERROR(HLOOKUP(AX31, 'POINT GRIDS'!$B$4:$AE$5, 2, FALSE),"0")</f>
        <v>0</v>
      </c>
      <c r="AZ31" s="54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  <c r="BA31" s="18"/>
      <c r="BB31" s="27" t="str">
        <f>IFERROR(HLOOKUP(BA31, 'POINT GRIDS'!$B$4:$AE$5, 2, FALSE),"0")</f>
        <v>0</v>
      </c>
      <c r="BC31" s="29" t="str">
        <f>IFERROR(IF(AND(BA$2&gt;=0,BA$2&lt;=4),VLOOKUP(BA31,'POINT GRIDS'!$A$11:$F$16,2,FALSE),IF(AND(BA$2&gt;=5,BA$2&lt;=15),VLOOKUP(BA31,'POINT GRIDS'!$A$11:$F$16,3,FALSE),IF(AND(BA$2&gt;=16,BA$2&lt;=24),VLOOKUP(BA31,'POINT GRIDS'!$A$11:$F$16,4,FALSE),IF(AND(BA$2&gt;=25,BA$2&lt;=40),VLOOKUP(BA31,'POINT GRIDS'!$A$11:$F$16,5,FALSE),IF(AND(BA$2&gt;=41,BA$2&lt;=99),VLOOKUP(BA31,'POINT GRIDS'!$A$11:$F$16,6,FALSE)))))),"0")</f>
        <v>0</v>
      </c>
    </row>
    <row r="32" spans="1:55" ht="18" customHeight="1" x14ac:dyDescent="0.25">
      <c r="A32" s="21">
        <v>29</v>
      </c>
      <c r="B32" s="10" t="s">
        <v>679</v>
      </c>
      <c r="C32" s="10" t="s">
        <v>680</v>
      </c>
      <c r="D32" s="10" t="s">
        <v>45</v>
      </c>
      <c r="E32" s="14">
        <f>SUM(I32,L32,O32,R32,U32,X32,AA32,AD32,AG32,AJ32,AM32,AV32,AP32,AY32,AS32,BB32)</f>
        <v>72</v>
      </c>
      <c r="F32" s="15">
        <f>SUM(BC32,AZ32,AW32,AT32,AQ32,AW32,AN32,AK32,AH32,AE32,AB32,Y32,V32,S32,P32,M32,J32,G32)</f>
        <v>0</v>
      </c>
      <c r="G32" s="13">
        <v>0</v>
      </c>
      <c r="H32" s="46">
        <v>20</v>
      </c>
      <c r="I32" s="47">
        <f>IFERROR(HLOOKUP(H32, 'POINT GRIDS'!$B$4:$AE$5, 2, FALSE),"0")</f>
        <v>11</v>
      </c>
      <c r="J32" s="48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>
        <v>17</v>
      </c>
      <c r="X32" s="27">
        <f>IFERROR(HLOOKUP(W32, 'POINT GRIDS'!$B$4:$AE$5, 2, FALSE),"0")</f>
        <v>14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>
        <v>19</v>
      </c>
      <c r="AA32" s="23">
        <f>IFERROR(HLOOKUP(Z32, 'POINT GRIDS'!$B$4:$AE$5, 2, FALSE),"0")</f>
        <v>12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/>
      <c r="AD32" s="27" t="str">
        <f>IFERROR(HLOOKUP(AC32, 'POINT GRIDS'!$B$4:$AE$5, 2, FALSE),"0")</f>
        <v>0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>
        <v>19</v>
      </c>
      <c r="AJ32" s="27">
        <f>IFERROR(HLOOKUP(AI32, 'POINT GRIDS'!$B$4:$AE$5, 2, FALSE),"0")</f>
        <v>12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/>
      <c r="AM32" s="23" t="str">
        <f>IFERROR(HLOOKUP(AL32, 'POINT GRIDS'!$B$4:$AE$5, 2, FALSE),"0")</f>
        <v>0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/>
      <c r="AP32" s="27" t="str">
        <f>IFERROR(HLOOKUP(AO32, 'POINT GRIDS'!$B$4:$AE$5, 2, FALSE),"0")</f>
        <v>0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6"/>
      <c r="AS32" s="23" t="str">
        <f>IFERROR(HLOOKUP(AR32, 'POINT GRIDS'!$B$4:$AE$5, 2, FALSE),"0")</f>
        <v>0</v>
      </c>
      <c r="AT32" s="25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8"/>
      <c r="AV32" s="27" t="str">
        <f>IFERROR(HLOOKUP(AU32, 'POINT GRIDS'!$B$4:$AE$5, 2, FALSE),"0")</f>
        <v>0</v>
      </c>
      <c r="AW32" s="29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52">
        <v>19</v>
      </c>
      <c r="AY32" s="53">
        <f>IFERROR(HLOOKUP(AX32, 'POINT GRIDS'!$B$4:$AE$5, 2, FALSE),"0")</f>
        <v>12</v>
      </c>
      <c r="AZ32" s="54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  <c r="BA32" s="18">
        <v>20</v>
      </c>
      <c r="BB32" s="27">
        <f>IFERROR(HLOOKUP(BA32, 'POINT GRIDS'!$B$4:$AE$5, 2, FALSE),"0")</f>
        <v>11</v>
      </c>
      <c r="BC32" s="29" t="str">
        <f>IFERROR(IF(AND(BA$2&gt;=0,BA$2&lt;=4),VLOOKUP(BA32,'POINT GRIDS'!$A$11:$F$16,2,FALSE),IF(AND(BA$2&gt;=5,BA$2&lt;=15),VLOOKUP(BA32,'POINT GRIDS'!$A$11:$F$16,3,FALSE),IF(AND(BA$2&gt;=16,BA$2&lt;=24),VLOOKUP(BA32,'POINT GRIDS'!$A$11:$F$16,4,FALSE),IF(AND(BA$2&gt;=25,BA$2&lt;=40),VLOOKUP(BA32,'POINT GRIDS'!$A$11:$F$16,5,FALSE),IF(AND(BA$2&gt;=41,BA$2&lt;=99),VLOOKUP(BA32,'POINT GRIDS'!$A$11:$F$16,6,FALSE)))))),"0")</f>
        <v>0</v>
      </c>
    </row>
    <row r="33" spans="1:55" ht="18" customHeight="1" x14ac:dyDescent="0.25">
      <c r="A33" s="21">
        <v>30</v>
      </c>
      <c r="B33" s="10" t="s">
        <v>240</v>
      </c>
      <c r="C33" s="10" t="s">
        <v>151</v>
      </c>
      <c r="D33" s="10" t="s">
        <v>72</v>
      </c>
      <c r="E33" s="14">
        <f>SUM(I33,L33,O33,R33,U33,X33,AA33,AD33,AG33,AJ33,AM33,AV33,AP33,AY33,AS33,BB33)</f>
        <v>68</v>
      </c>
      <c r="F33" s="15">
        <f>SUM(BC33,AZ33,AW33,AT33,AQ33,AW33,AN33,AK33,AH33,AE33,AB33,Y33,V33,S33,P33,M33,J33,G33)</f>
        <v>0</v>
      </c>
      <c r="G33" s="13">
        <v>0</v>
      </c>
      <c r="H33" s="46">
        <v>10</v>
      </c>
      <c r="I33" s="47">
        <f>IFERROR(HLOOKUP(H33, 'POINT GRIDS'!$B$4:$AE$5, 2, FALSE),"0")</f>
        <v>22</v>
      </c>
      <c r="J33" s="48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/>
      <c r="R33" s="27" t="str">
        <f>IFERROR(HLOOKUP(Q33, 'POINT GRIDS'!$B$4:$AE$5, 2, FALSE),"0")</f>
        <v>0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/>
      <c r="AD33" s="27" t="str">
        <f>IFERROR(HLOOKUP(AC33, 'POINT GRIDS'!$B$4:$AE$5, 2, FALSE),"0")</f>
        <v>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/>
      <c r="AG33" s="23" t="str">
        <f>IFERROR(HLOOKUP(AF33, 'POINT GRIDS'!$B$4:$AE$5, 2, FALSE),"0")</f>
        <v>0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>
        <v>13</v>
      </c>
      <c r="AJ33" s="27">
        <f>IFERROR(HLOOKUP(AI33, 'POINT GRIDS'!$B$4:$AE$5, 2, FALSE),"0")</f>
        <v>18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/>
      <c r="AM33" s="23" t="str">
        <f>IFERROR(HLOOKUP(AL33, 'POINT GRIDS'!$B$4:$AE$5, 2, FALSE),"0")</f>
        <v>0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6"/>
      <c r="AS33" s="23" t="str">
        <f>IFERROR(HLOOKUP(AR33, 'POINT GRIDS'!$B$4:$AE$5, 2, FALSE),"0")</f>
        <v>0</v>
      </c>
      <c r="AT33" s="25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8">
        <v>7</v>
      </c>
      <c r="AV33" s="27">
        <f>IFERROR(HLOOKUP(AU33, 'POINT GRIDS'!$B$4:$AE$5, 2, FALSE),"0")</f>
        <v>28</v>
      </c>
      <c r="AW33" s="29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52"/>
      <c r="AY33" s="53" t="str">
        <f>IFERROR(HLOOKUP(AX33, 'POINT GRIDS'!$B$4:$AE$5, 2, FALSE),"0")</f>
        <v>0</v>
      </c>
      <c r="AZ33" s="54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  <c r="BA33" s="18"/>
      <c r="BB33" s="27" t="str">
        <f>IFERROR(HLOOKUP(BA33, 'POINT GRIDS'!$B$4:$AE$5, 2, FALSE),"0")</f>
        <v>0</v>
      </c>
      <c r="BC33" s="29" t="str">
        <f>IFERROR(IF(AND(BA$2&gt;=0,BA$2&lt;=4),VLOOKUP(BA33,'POINT GRIDS'!$A$11:$F$16,2,FALSE),IF(AND(BA$2&gt;=5,BA$2&lt;=15),VLOOKUP(BA33,'POINT GRIDS'!$A$11:$F$16,3,FALSE),IF(AND(BA$2&gt;=16,BA$2&lt;=24),VLOOKUP(BA33,'POINT GRIDS'!$A$11:$F$16,4,FALSE),IF(AND(BA$2&gt;=25,BA$2&lt;=40),VLOOKUP(BA33,'POINT GRIDS'!$A$11:$F$16,5,FALSE),IF(AND(BA$2&gt;=41,BA$2&lt;=99),VLOOKUP(BA33,'POINT GRIDS'!$A$11:$F$16,6,FALSE)))))),"0")</f>
        <v>0</v>
      </c>
    </row>
    <row r="34" spans="1:55" ht="18" customHeight="1" x14ac:dyDescent="0.25">
      <c r="A34" s="21">
        <v>31</v>
      </c>
      <c r="B34" s="10" t="s">
        <v>343</v>
      </c>
      <c r="C34" s="10" t="s">
        <v>87</v>
      </c>
      <c r="D34" s="10" t="s">
        <v>39</v>
      </c>
      <c r="E34" s="14">
        <f>SUM(I34,L34,O34,R34,U34,X34,AA34,AD34,AG34,AJ34,AM34,AV34,AP34,AY34,AS34,BB34)</f>
        <v>67</v>
      </c>
      <c r="F34" s="15">
        <f>SUM(BC34,AZ34,AW34,AT34,AQ34,AW34,AN34,AK34,AH34,AE34,AB34,Y34,V34,S34,P34,M34,J34,G34)</f>
        <v>0</v>
      </c>
      <c r="G34" s="13">
        <v>0</v>
      </c>
      <c r="H34" s="46">
        <v>19</v>
      </c>
      <c r="I34" s="47">
        <f>IFERROR(HLOOKUP(H34, 'POINT GRIDS'!$B$4:$AE$5, 2, FALSE),"0")</f>
        <v>12</v>
      </c>
      <c r="J34" s="48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/>
      <c r="L34" s="27" t="str">
        <f>IFERROR(HLOOKUP(K34, 'POINT GRIDS'!$B$4:$AE$5, 2, FALSE),"0")</f>
        <v>0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/>
      <c r="O34" s="23" t="str">
        <f>IFERROR(HLOOKUP(N34, 'POINT GRIDS'!$B$4:$AE$5, 2, FALSE),"0")</f>
        <v>0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>
        <v>21</v>
      </c>
      <c r="U34" s="23">
        <f>IFERROR(HLOOKUP(T34, 'POINT GRIDS'!$B$4:$AE$5, 2, FALSE),"0")</f>
        <v>10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>
        <v>21</v>
      </c>
      <c r="X34" s="27">
        <f>IFERROR(HLOOKUP(W34, 'POINT GRIDS'!$B$4:$AE$5, 2, FALSE),"0")</f>
        <v>10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6">
        <v>15</v>
      </c>
      <c r="AS34" s="23">
        <f>IFERROR(HLOOKUP(AR34, 'POINT GRIDS'!$B$4:$AE$5, 2, FALSE),"0")</f>
        <v>16</v>
      </c>
      <c r="AT34" s="25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8">
        <v>21</v>
      </c>
      <c r="AV34" s="27">
        <f>IFERROR(HLOOKUP(AU34, 'POINT GRIDS'!$B$4:$AE$5, 2, FALSE),"0")</f>
        <v>10</v>
      </c>
      <c r="AW34" s="29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52"/>
      <c r="AY34" s="53" t="str">
        <f>IFERROR(HLOOKUP(AX34, 'POINT GRIDS'!$B$4:$AE$5, 2, FALSE),"0")</f>
        <v>0</v>
      </c>
      <c r="AZ34" s="54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  <c r="BA34" s="18">
        <v>22</v>
      </c>
      <c r="BB34" s="27">
        <f>IFERROR(HLOOKUP(BA34, 'POINT GRIDS'!$B$4:$AE$5, 2, FALSE),"0")</f>
        <v>9</v>
      </c>
      <c r="BC34" s="29" t="str">
        <f>IFERROR(IF(AND(BA$2&gt;=0,BA$2&lt;=4),VLOOKUP(BA34,'POINT GRIDS'!$A$11:$F$16,2,FALSE),IF(AND(BA$2&gt;=5,BA$2&lt;=15),VLOOKUP(BA34,'POINT GRIDS'!$A$11:$F$16,3,FALSE),IF(AND(BA$2&gt;=16,BA$2&lt;=24),VLOOKUP(BA34,'POINT GRIDS'!$A$11:$F$16,4,FALSE),IF(AND(BA$2&gt;=25,BA$2&lt;=40),VLOOKUP(BA34,'POINT GRIDS'!$A$11:$F$16,5,FALSE),IF(AND(BA$2&gt;=41,BA$2&lt;=99),VLOOKUP(BA34,'POINT GRIDS'!$A$11:$F$16,6,FALSE)))))),"0")</f>
        <v>0</v>
      </c>
    </row>
    <row r="35" spans="1:55" ht="18" customHeight="1" x14ac:dyDescent="0.25">
      <c r="A35" s="21">
        <v>32</v>
      </c>
      <c r="B35" s="10" t="s">
        <v>323</v>
      </c>
      <c r="C35" s="10" t="s">
        <v>75</v>
      </c>
      <c r="D35" s="10" t="s">
        <v>76</v>
      </c>
      <c r="E35" s="14">
        <f>SUM(I35,L35,O35,R35,U35,X35,AA35,AD35,AG35,AJ35,AM35,AV35,AP35,AY35,AS35,BB35)</f>
        <v>66</v>
      </c>
      <c r="F35" s="15">
        <f>SUM(BC35,AZ35,AW35,AT35,AQ35,AW35,AN35,AK35,AH35,AE35,AB35,Y35,V35,S35,P35,M35,J35,G35)</f>
        <v>0</v>
      </c>
      <c r="G35" s="13">
        <v>0</v>
      </c>
      <c r="H35" s="46">
        <v>15</v>
      </c>
      <c r="I35" s="47">
        <f>IFERROR(HLOOKUP(H35, 'POINT GRIDS'!$B$4:$AE$5, 2, FALSE),"0")</f>
        <v>16</v>
      </c>
      <c r="J35" s="48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>
        <v>12</v>
      </c>
      <c r="X35" s="27">
        <f>IFERROR(HLOOKUP(W35, 'POINT GRIDS'!$B$4:$AE$5, 2, FALSE),"0")</f>
        <v>19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/>
      <c r="AM35" s="23" t="str">
        <f>IFERROR(HLOOKUP(AL35, 'POINT GRIDS'!$B$4:$AE$5, 2, FALSE),"0")</f>
        <v>0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>
        <v>11</v>
      </c>
      <c r="AP35" s="27">
        <f>IFERROR(HLOOKUP(AO35, 'POINT GRIDS'!$B$4:$AE$5, 2, FALSE),"0")</f>
        <v>20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6"/>
      <c r="AS35" s="23" t="str">
        <f>IFERROR(HLOOKUP(AR35, 'POINT GRIDS'!$B$4:$AE$5, 2, FALSE),"0")</f>
        <v>0</v>
      </c>
      <c r="AT35" s="25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8"/>
      <c r="AV35" s="27" t="str">
        <f>IFERROR(HLOOKUP(AU35, 'POINT GRIDS'!$B$4:$AE$5, 2, FALSE),"0")</f>
        <v>0</v>
      </c>
      <c r="AW35" s="29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52">
        <v>20</v>
      </c>
      <c r="AY35" s="53">
        <f>IFERROR(HLOOKUP(AX35, 'POINT GRIDS'!$B$4:$AE$5, 2, FALSE),"0")</f>
        <v>11</v>
      </c>
      <c r="AZ35" s="54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  <c r="BA35" s="18"/>
      <c r="BB35" s="27" t="str">
        <f>IFERROR(HLOOKUP(BA35, 'POINT GRIDS'!$B$4:$AE$5, 2, FALSE),"0")</f>
        <v>0</v>
      </c>
      <c r="BC35" s="29" t="str">
        <f>IFERROR(IF(AND(BA$2&gt;=0,BA$2&lt;=4),VLOOKUP(BA35,'POINT GRIDS'!$A$11:$F$16,2,FALSE),IF(AND(BA$2&gt;=5,BA$2&lt;=15),VLOOKUP(BA35,'POINT GRIDS'!$A$11:$F$16,3,FALSE),IF(AND(BA$2&gt;=16,BA$2&lt;=24),VLOOKUP(BA35,'POINT GRIDS'!$A$11:$F$16,4,FALSE),IF(AND(BA$2&gt;=25,BA$2&lt;=40),VLOOKUP(BA35,'POINT GRIDS'!$A$11:$F$16,5,FALSE),IF(AND(BA$2&gt;=41,BA$2&lt;=99),VLOOKUP(BA35,'POINT GRIDS'!$A$11:$F$16,6,FALSE)))))),"0")</f>
        <v>0</v>
      </c>
    </row>
    <row r="36" spans="1:55" ht="18" customHeight="1" x14ac:dyDescent="0.25">
      <c r="A36" s="21">
        <v>33</v>
      </c>
      <c r="B36" s="10" t="s">
        <v>274</v>
      </c>
      <c r="C36" s="10" t="s">
        <v>48</v>
      </c>
      <c r="D36" s="10" t="s">
        <v>118</v>
      </c>
      <c r="E36" s="14">
        <f>SUM(I36,L36,O36,R36,U36,X36,AA36,AD36,AG36,AJ36,AM36,AV36,AP36,AY36,AS36,BB36)</f>
        <v>60</v>
      </c>
      <c r="F36" s="15">
        <f>SUM(BC36,AZ36,AW36,AT36,AQ36,AW36,AN36,AK36,AH36,AE36,AB36,Y36,V36,S36,P36,M36,J36,G36)</f>
        <v>4</v>
      </c>
      <c r="G36" s="13">
        <v>0</v>
      </c>
      <c r="H36" s="46"/>
      <c r="I36" s="47" t="str">
        <f>IFERROR(HLOOKUP(H36, 'POINT GRIDS'!$B$4:$AE$5, 2, FALSE),"0")</f>
        <v>0</v>
      </c>
      <c r="J36" s="48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/>
      <c r="AP36" s="27" t="str">
        <f>IFERROR(HLOOKUP(AO36, 'POINT GRIDS'!$B$4:$AE$5, 2, FALSE),"0")</f>
        <v>0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6"/>
      <c r="AS36" s="23" t="str">
        <f>IFERROR(HLOOKUP(AR36, 'POINT GRIDS'!$B$4:$AE$5, 2, FALSE),"0")</f>
        <v>0</v>
      </c>
      <c r="AT36" s="25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8"/>
      <c r="AV36" s="27" t="str">
        <f>IFERROR(HLOOKUP(AU36, 'POINT GRIDS'!$B$4:$AE$5, 2, FALSE),"0")</f>
        <v>0</v>
      </c>
      <c r="AW36" s="29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52">
        <v>1</v>
      </c>
      <c r="AY36" s="53">
        <f>IFERROR(HLOOKUP(AX36, 'POINT GRIDS'!$B$4:$AE$5, 2, FALSE),"0")</f>
        <v>60</v>
      </c>
      <c r="AZ36" s="54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4</v>
      </c>
      <c r="BA36" s="18"/>
      <c r="BB36" s="27" t="str">
        <f>IFERROR(HLOOKUP(BA36, 'POINT GRIDS'!$B$4:$AE$5, 2, FALSE),"0")</f>
        <v>0</v>
      </c>
      <c r="BC36" s="29" t="str">
        <f>IFERROR(IF(AND(BA$2&gt;=0,BA$2&lt;=4),VLOOKUP(BA36,'POINT GRIDS'!$A$11:$F$16,2,FALSE),IF(AND(BA$2&gt;=5,BA$2&lt;=15),VLOOKUP(BA36,'POINT GRIDS'!$A$11:$F$16,3,FALSE),IF(AND(BA$2&gt;=16,BA$2&lt;=24),VLOOKUP(BA36,'POINT GRIDS'!$A$11:$F$16,4,FALSE),IF(AND(BA$2&gt;=25,BA$2&lt;=40),VLOOKUP(BA36,'POINT GRIDS'!$A$11:$F$16,5,FALSE),IF(AND(BA$2&gt;=41,BA$2&lt;=99),VLOOKUP(BA36,'POINT GRIDS'!$A$11:$F$16,6,FALSE)))))),"0")</f>
        <v>0</v>
      </c>
    </row>
    <row r="37" spans="1:55" ht="18" customHeight="1" x14ac:dyDescent="0.25">
      <c r="A37" s="21">
        <v>34</v>
      </c>
      <c r="B37" s="10" t="s">
        <v>569</v>
      </c>
      <c r="C37" s="10" t="s">
        <v>49</v>
      </c>
      <c r="D37" s="10" t="s">
        <v>36</v>
      </c>
      <c r="E37" s="14">
        <f>SUM(I37,L37,O37,R37,U37,X37,AA37,AD37,AG37,AJ37,AM37,AV37,AP37,AY37,AS37,BB37)</f>
        <v>50</v>
      </c>
      <c r="F37" s="15">
        <f>SUM(BC37,AZ37,AW37,AT37,AQ37,AW37,AN37,AK37,AH37,AE37,AB37,Y37,V37,S37,P37,M37,J37,G37)</f>
        <v>8</v>
      </c>
      <c r="G37" s="13">
        <v>0</v>
      </c>
      <c r="H37" s="46"/>
      <c r="I37" s="47" t="str">
        <f>IFERROR(HLOOKUP(H37, 'POINT GRIDS'!$B$4:$AE$5, 2, FALSE),"0")</f>
        <v>0</v>
      </c>
      <c r="J37" s="48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/>
      <c r="AJ37" s="27" t="str">
        <f>IFERROR(HLOOKUP(AI37, 'POINT GRIDS'!$B$4:$AE$5, 2, FALSE),"0")</f>
        <v>0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6"/>
      <c r="AS37" s="23" t="str">
        <f>IFERROR(HLOOKUP(AR37, 'POINT GRIDS'!$B$4:$AE$5, 2, FALSE),"0")</f>
        <v>0</v>
      </c>
      <c r="AT37" s="25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8">
        <v>2</v>
      </c>
      <c r="AV37" s="27">
        <f>IFERROR(HLOOKUP(AU37, 'POINT GRIDS'!$B$4:$AE$5, 2, FALSE),"0")</f>
        <v>50</v>
      </c>
      <c r="AW37" s="29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4</v>
      </c>
      <c r="AX37" s="52"/>
      <c r="AY37" s="53" t="str">
        <f>IFERROR(HLOOKUP(AX37, 'POINT GRIDS'!$B$4:$AE$5, 2, FALSE),"0")</f>
        <v>0</v>
      </c>
      <c r="AZ37" s="54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  <c r="BA37" s="18"/>
      <c r="BB37" s="27" t="str">
        <f>IFERROR(HLOOKUP(BA37, 'POINT GRIDS'!$B$4:$AE$5, 2, FALSE),"0")</f>
        <v>0</v>
      </c>
      <c r="BC37" s="29" t="str">
        <f>IFERROR(IF(AND(BA$2&gt;=0,BA$2&lt;=4),VLOOKUP(BA37,'POINT GRIDS'!$A$11:$F$16,2,FALSE),IF(AND(BA$2&gt;=5,BA$2&lt;=15),VLOOKUP(BA37,'POINT GRIDS'!$A$11:$F$16,3,FALSE),IF(AND(BA$2&gt;=16,BA$2&lt;=24),VLOOKUP(BA37,'POINT GRIDS'!$A$11:$F$16,4,FALSE),IF(AND(BA$2&gt;=25,BA$2&lt;=40),VLOOKUP(BA37,'POINT GRIDS'!$A$11:$F$16,5,FALSE),IF(AND(BA$2&gt;=41,BA$2&lt;=99),VLOOKUP(BA37,'POINT GRIDS'!$A$11:$F$16,6,FALSE)))))),"0")</f>
        <v>0</v>
      </c>
    </row>
    <row r="38" spans="1:55" ht="18" customHeight="1" x14ac:dyDescent="0.25">
      <c r="A38" s="21">
        <v>35</v>
      </c>
      <c r="B38" s="10" t="s">
        <v>778</v>
      </c>
      <c r="C38" s="10" t="s">
        <v>46</v>
      </c>
      <c r="D38" s="10" t="s">
        <v>121</v>
      </c>
      <c r="E38" s="14">
        <f>SUM(I38,L38,O38,R38,U38,X38,AA38,AD38,AG38,AJ38,AM38,AV38,AP38,AY38,AS38,BB38)</f>
        <v>48</v>
      </c>
      <c r="F38" s="15">
        <f>SUM(BC38,AZ38,AW38,AT38,AQ38,AW38,AN38,AK38,AH38,AE38,AB38,Y38,V38,S38,P38,M38,J38,G38)</f>
        <v>0</v>
      </c>
      <c r="G38" s="13">
        <v>0</v>
      </c>
      <c r="H38" s="46"/>
      <c r="I38" s="47" t="str">
        <f>IFERROR(HLOOKUP(H38, 'POINT GRIDS'!$B$4:$AE$5, 2, FALSE),"0")</f>
        <v>0</v>
      </c>
      <c r="J38" s="48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/>
      <c r="L38" s="27" t="str">
        <f>IFERROR(HLOOKUP(K38, 'POINT GRIDS'!$B$4:$AE$5, 2, FALSE),"0")</f>
        <v>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/>
      <c r="AJ38" s="27" t="str">
        <f>IFERROR(HLOOKUP(AI38, 'POINT GRIDS'!$B$4:$AE$5, 2, FALSE),"0")</f>
        <v>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6"/>
      <c r="AS38" s="23" t="str">
        <f>IFERROR(HLOOKUP(AR38, 'POINT GRIDS'!$B$4:$AE$5, 2, FALSE),"0")</f>
        <v>0</v>
      </c>
      <c r="AT38" s="25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8">
        <v>11</v>
      </c>
      <c r="AV38" s="27">
        <f>IFERROR(HLOOKUP(AU38, 'POINT GRIDS'!$B$4:$AE$5, 2, FALSE),"0")</f>
        <v>20</v>
      </c>
      <c r="AW38" s="29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52">
        <v>7</v>
      </c>
      <c r="AY38" s="53">
        <f>IFERROR(HLOOKUP(AX38, 'POINT GRIDS'!$B$4:$AE$5, 2, FALSE),"0")</f>
        <v>28</v>
      </c>
      <c r="AZ38" s="54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  <c r="BA38" s="18"/>
      <c r="BB38" s="27" t="str">
        <f>IFERROR(HLOOKUP(BA38, 'POINT GRIDS'!$B$4:$AE$5, 2, FALSE),"0")</f>
        <v>0</v>
      </c>
      <c r="BC38" s="29" t="str">
        <f>IFERROR(IF(AND(BA$2&gt;=0,BA$2&lt;=4),VLOOKUP(BA38,'POINT GRIDS'!$A$11:$F$16,2,FALSE),IF(AND(BA$2&gt;=5,BA$2&lt;=15),VLOOKUP(BA38,'POINT GRIDS'!$A$11:$F$16,3,FALSE),IF(AND(BA$2&gt;=16,BA$2&lt;=24),VLOOKUP(BA38,'POINT GRIDS'!$A$11:$F$16,4,FALSE),IF(AND(BA$2&gt;=25,BA$2&lt;=40),VLOOKUP(BA38,'POINT GRIDS'!$A$11:$F$16,5,FALSE),IF(AND(BA$2&gt;=41,BA$2&lt;=99),VLOOKUP(BA38,'POINT GRIDS'!$A$11:$F$16,6,FALSE)))))),"0")</f>
        <v>0</v>
      </c>
    </row>
    <row r="39" spans="1:55" ht="18" customHeight="1" x14ac:dyDescent="0.25">
      <c r="A39" s="21">
        <v>36</v>
      </c>
      <c r="B39" s="10" t="s">
        <v>219</v>
      </c>
      <c r="C39" s="10" t="s">
        <v>131</v>
      </c>
      <c r="D39" s="10" t="s">
        <v>122</v>
      </c>
      <c r="E39" s="14">
        <f>SUM(I39,L39,O39,R39,U39,X39,AA39,AD39,AG39,AJ39,AM39,AV39,AP39,AY39,AS39,BB39)</f>
        <v>43</v>
      </c>
      <c r="F39" s="15">
        <f>SUM(BC39,AZ39,AW39,AT39,AQ39,AW39,AN39,AK39,AH39,AE39,AB39,Y39,V39,S39,P39,M39,J39,G39)</f>
        <v>0</v>
      </c>
      <c r="G39" s="13">
        <v>0</v>
      </c>
      <c r="H39" s="46"/>
      <c r="I39" s="47" t="str">
        <f>IFERROR(HLOOKUP(H39, 'POINT GRIDS'!$B$4:$AE$5, 2, FALSE),"0")</f>
        <v>0</v>
      </c>
      <c r="J39" s="48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/>
      <c r="R39" s="27" t="str">
        <f>IFERROR(HLOOKUP(Q39, 'POINT GRIDS'!$B$4:$AE$5, 2, FALSE),"0")</f>
        <v>0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>
        <v>16</v>
      </c>
      <c r="X39" s="27">
        <f>IFERROR(HLOOKUP(W39, 'POINT GRIDS'!$B$4:$AE$5, 2, FALSE),"0")</f>
        <v>15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>
        <v>16</v>
      </c>
      <c r="AA39" s="23">
        <f>IFERROR(HLOOKUP(Z39, 'POINT GRIDS'!$B$4:$AE$5, 2, FALSE),"0")</f>
        <v>15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6"/>
      <c r="AS39" s="23" t="str">
        <f>IFERROR(HLOOKUP(AR39, 'POINT GRIDS'!$B$4:$AE$5, 2, FALSE),"0")</f>
        <v>0</v>
      </c>
      <c r="AT39" s="25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8"/>
      <c r="AV39" s="27" t="str">
        <f>IFERROR(HLOOKUP(AU39, 'POINT GRIDS'!$B$4:$AE$5, 2, FALSE),"0")</f>
        <v>0</v>
      </c>
      <c r="AW39" s="29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52">
        <v>18</v>
      </c>
      <c r="AY39" s="53">
        <f>IFERROR(HLOOKUP(AX39, 'POINT GRIDS'!$B$4:$AE$5, 2, FALSE),"0")</f>
        <v>13</v>
      </c>
      <c r="AZ39" s="54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  <c r="BA39" s="18"/>
      <c r="BB39" s="27" t="str">
        <f>IFERROR(HLOOKUP(BA39, 'POINT GRIDS'!$B$4:$AE$5, 2, FALSE),"0")</f>
        <v>0</v>
      </c>
      <c r="BC39" s="29" t="str">
        <f>IFERROR(IF(AND(BA$2&gt;=0,BA$2&lt;=4),VLOOKUP(BA39,'POINT GRIDS'!$A$11:$F$16,2,FALSE),IF(AND(BA$2&gt;=5,BA$2&lt;=15),VLOOKUP(BA39,'POINT GRIDS'!$A$11:$F$16,3,FALSE),IF(AND(BA$2&gt;=16,BA$2&lt;=24),VLOOKUP(BA39,'POINT GRIDS'!$A$11:$F$16,4,FALSE),IF(AND(BA$2&gt;=25,BA$2&lt;=40),VLOOKUP(BA39,'POINT GRIDS'!$A$11:$F$16,5,FALSE),IF(AND(BA$2&gt;=41,BA$2&lt;=99),VLOOKUP(BA39,'POINT GRIDS'!$A$11:$F$16,6,FALSE)))))),"0")</f>
        <v>0</v>
      </c>
    </row>
    <row r="40" spans="1:55" ht="18" customHeight="1" x14ac:dyDescent="0.25">
      <c r="A40" s="21">
        <v>37</v>
      </c>
      <c r="B40" s="10" t="s">
        <v>309</v>
      </c>
      <c r="C40" s="10" t="s">
        <v>111</v>
      </c>
      <c r="D40" s="10" t="s">
        <v>72</v>
      </c>
      <c r="E40" s="14">
        <f>SUM(I40,L40,O40,R40,U40,X40,AA40,AD40,AG40,AJ40,AM40,AV40,AP40,AY40,AS40,BB40)</f>
        <v>41</v>
      </c>
      <c r="F40" s="15">
        <f>SUM(BC40,AZ40,AW40,AT40,AQ40,AW40,AN40,AK40,AH40,AE40,AB40,Y40,V40,S40,P40,M40,J40,G40)</f>
        <v>0</v>
      </c>
      <c r="G40" s="13">
        <v>0</v>
      </c>
      <c r="H40" s="46">
        <v>12</v>
      </c>
      <c r="I40" s="47">
        <f>IFERROR(HLOOKUP(H40, 'POINT GRIDS'!$B$4:$AE$5, 2, FALSE),"0")</f>
        <v>19</v>
      </c>
      <c r="J40" s="48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/>
      <c r="L40" s="27" t="str">
        <f>IFERROR(HLOOKUP(K40, 'POINT GRIDS'!$B$4:$AE$5, 2, FALSE),"0")</f>
        <v>0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/>
      <c r="AP40" s="27" t="str">
        <f>IFERROR(HLOOKUP(AO40, 'POINT GRIDS'!$B$4:$AE$5, 2, FALSE),"0")</f>
        <v>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6"/>
      <c r="AS40" s="23" t="str">
        <f>IFERROR(HLOOKUP(AR40, 'POINT GRIDS'!$B$4:$AE$5, 2, FALSE),"0")</f>
        <v>0</v>
      </c>
      <c r="AT40" s="25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8">
        <v>10</v>
      </c>
      <c r="AV40" s="27">
        <f>IFERROR(HLOOKUP(AU40, 'POINT GRIDS'!$B$4:$AE$5, 2, FALSE),"0")</f>
        <v>22</v>
      </c>
      <c r="AW40" s="29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52"/>
      <c r="AY40" s="53" t="str">
        <f>IFERROR(HLOOKUP(AX40, 'POINT GRIDS'!$B$4:$AE$5, 2, FALSE),"0")</f>
        <v>0</v>
      </c>
      <c r="AZ40" s="54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  <c r="BA40" s="18"/>
      <c r="BB40" s="27" t="str">
        <f>IFERROR(HLOOKUP(BA40, 'POINT GRIDS'!$B$4:$AE$5, 2, FALSE),"0")</f>
        <v>0</v>
      </c>
      <c r="BC40" s="29" t="str">
        <f>IFERROR(IF(AND(BA$2&gt;=0,BA$2&lt;=4),VLOOKUP(BA40,'POINT GRIDS'!$A$11:$F$16,2,FALSE),IF(AND(BA$2&gt;=5,BA$2&lt;=15),VLOOKUP(BA40,'POINT GRIDS'!$A$11:$F$16,3,FALSE),IF(AND(BA$2&gt;=16,BA$2&lt;=24),VLOOKUP(BA40,'POINT GRIDS'!$A$11:$F$16,4,FALSE),IF(AND(BA$2&gt;=25,BA$2&lt;=40),VLOOKUP(BA40,'POINT GRIDS'!$A$11:$F$16,5,FALSE),IF(AND(BA$2&gt;=41,BA$2&lt;=99),VLOOKUP(BA40,'POINT GRIDS'!$A$11:$F$16,6,FALSE)))))),"0")</f>
        <v>0</v>
      </c>
    </row>
    <row r="41" spans="1:55" ht="18" customHeight="1" x14ac:dyDescent="0.25">
      <c r="A41" s="21">
        <v>38</v>
      </c>
      <c r="B41" s="10" t="s">
        <v>304</v>
      </c>
      <c r="C41" s="10" t="s">
        <v>59</v>
      </c>
      <c r="D41" s="10" t="s">
        <v>45</v>
      </c>
      <c r="E41" s="14">
        <f>SUM(I41,L41,O41,R41,U41,X41,AA41,AD41,AG41,AJ41,AM41,AV41,AP41,AY41,AS41,BB41)</f>
        <v>40</v>
      </c>
      <c r="F41" s="15">
        <f>SUM(BC41,AZ41,AW41,AT41,AQ41,AW41,AN41,AK41,AH41,AE41,AB41,Y41,V41,S41,P41,M41,J41,G41)</f>
        <v>0</v>
      </c>
      <c r="G41" s="13">
        <v>0</v>
      </c>
      <c r="H41" s="46">
        <v>23</v>
      </c>
      <c r="I41" s="47">
        <f>IFERROR(HLOOKUP(H41, 'POINT GRIDS'!$B$4:$AE$5, 2, FALSE),"0")</f>
        <v>8</v>
      </c>
      <c r="J41" s="48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>
        <v>23</v>
      </c>
      <c r="U41" s="23">
        <f>IFERROR(HLOOKUP(T41, 'POINT GRIDS'!$B$4:$AE$5, 2, FALSE),"0")</f>
        <v>8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>
        <v>20</v>
      </c>
      <c r="X41" s="27">
        <f>IFERROR(HLOOKUP(W41, 'POINT GRIDS'!$B$4:$AE$5, 2, FALSE),"0")</f>
        <v>11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>
        <v>18</v>
      </c>
      <c r="AA41" s="23">
        <f>IFERROR(HLOOKUP(Z41, 'POINT GRIDS'!$B$4:$AE$5, 2, FALSE),"0")</f>
        <v>13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6"/>
      <c r="AS41" s="23" t="str">
        <f>IFERROR(HLOOKUP(AR41, 'POINT GRIDS'!$B$4:$AE$5, 2, FALSE),"0")</f>
        <v>0</v>
      </c>
      <c r="AT41" s="25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8"/>
      <c r="AV41" s="27" t="str">
        <f>IFERROR(HLOOKUP(AU41, 'POINT GRIDS'!$B$4:$AE$5, 2, FALSE),"0")</f>
        <v>0</v>
      </c>
      <c r="AW41" s="29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52"/>
      <c r="AY41" s="53" t="str">
        <f>IFERROR(HLOOKUP(AX41, 'POINT GRIDS'!$B$4:$AE$5, 2, FALSE),"0")</f>
        <v>0</v>
      </c>
      <c r="AZ41" s="54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  <c r="BA41" s="18"/>
      <c r="BB41" s="27" t="str">
        <f>IFERROR(HLOOKUP(BA41, 'POINT GRIDS'!$B$4:$AE$5, 2, FALSE),"0")</f>
        <v>0</v>
      </c>
      <c r="BC41" s="29" t="str">
        <f>IFERROR(IF(AND(BA$2&gt;=0,BA$2&lt;=4),VLOOKUP(BA41,'POINT GRIDS'!$A$11:$F$16,2,FALSE),IF(AND(BA$2&gt;=5,BA$2&lt;=15),VLOOKUP(BA41,'POINT GRIDS'!$A$11:$F$16,3,FALSE),IF(AND(BA$2&gt;=16,BA$2&lt;=24),VLOOKUP(BA41,'POINT GRIDS'!$A$11:$F$16,4,FALSE),IF(AND(BA$2&gt;=25,BA$2&lt;=40),VLOOKUP(BA41,'POINT GRIDS'!$A$11:$F$16,5,FALSE),IF(AND(BA$2&gt;=41,BA$2&lt;=99),VLOOKUP(BA41,'POINT GRIDS'!$A$11:$F$16,6,FALSE)))))),"0")</f>
        <v>0</v>
      </c>
    </row>
    <row r="42" spans="1:55" ht="18" customHeight="1" x14ac:dyDescent="0.25">
      <c r="A42" s="21">
        <v>39</v>
      </c>
      <c r="B42" s="10" t="s">
        <v>641</v>
      </c>
      <c r="C42" s="10" t="s">
        <v>69</v>
      </c>
      <c r="D42" s="10" t="s">
        <v>118</v>
      </c>
      <c r="E42" s="14">
        <f>SUM(I42,L42,O42,R42,U42,X42,AA42,AD42,AG42,AJ42,AM42,AV42,AP42,AY42,AS42,BB42)</f>
        <v>40</v>
      </c>
      <c r="F42" s="15">
        <f>SUM(BC42,AZ42,AW42,AT42,AQ42,AW42,AN42,AK42,AH42,AE42,AB42,Y42,V42,S42,P42,M42,J42,G42)</f>
        <v>0</v>
      </c>
      <c r="G42" s="13">
        <v>0</v>
      </c>
      <c r="H42" s="46"/>
      <c r="I42" s="47" t="str">
        <f>IFERROR(HLOOKUP(H42, 'POINT GRIDS'!$B$4:$AE$5, 2, FALSE),"0")</f>
        <v>0</v>
      </c>
      <c r="J42" s="48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>
        <v>11</v>
      </c>
      <c r="AM42" s="23">
        <f>IFERROR(HLOOKUP(AL42, 'POINT GRIDS'!$B$4:$AE$5, 2, FALSE),"0")</f>
        <v>20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/>
      <c r="AP42" s="27" t="str">
        <f>IFERROR(HLOOKUP(AO42, 'POINT GRIDS'!$B$4:$AE$5, 2, FALSE),"0")</f>
        <v>0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6"/>
      <c r="AS42" s="23" t="str">
        <f>IFERROR(HLOOKUP(AR42, 'POINT GRIDS'!$B$4:$AE$5, 2, FALSE),"0")</f>
        <v>0</v>
      </c>
      <c r="AT42" s="25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8"/>
      <c r="AV42" s="27" t="str">
        <f>IFERROR(HLOOKUP(AU42, 'POINT GRIDS'!$B$4:$AE$5, 2, FALSE),"0")</f>
        <v>0</v>
      </c>
      <c r="AW42" s="29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52"/>
      <c r="AY42" s="53" t="str">
        <f>IFERROR(HLOOKUP(AX42, 'POINT GRIDS'!$B$4:$AE$5, 2, FALSE),"0")</f>
        <v>0</v>
      </c>
      <c r="AZ42" s="54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  <c r="BA42" s="18">
        <v>11</v>
      </c>
      <c r="BB42" s="27">
        <f>IFERROR(HLOOKUP(BA42, 'POINT GRIDS'!$B$4:$AE$5, 2, FALSE),"0")</f>
        <v>20</v>
      </c>
      <c r="BC42" s="29" t="str">
        <f>IFERROR(IF(AND(BA$2&gt;=0,BA$2&lt;=4),VLOOKUP(BA42,'POINT GRIDS'!$A$11:$F$16,2,FALSE),IF(AND(BA$2&gt;=5,BA$2&lt;=15),VLOOKUP(BA42,'POINT GRIDS'!$A$11:$F$16,3,FALSE),IF(AND(BA$2&gt;=16,BA$2&lt;=24),VLOOKUP(BA42,'POINT GRIDS'!$A$11:$F$16,4,FALSE),IF(AND(BA$2&gt;=25,BA$2&lt;=40),VLOOKUP(BA42,'POINT GRIDS'!$A$11:$F$16,5,FALSE),IF(AND(BA$2&gt;=41,BA$2&lt;=99),VLOOKUP(BA42,'POINT GRIDS'!$A$11:$F$16,6,FALSE)))))),"0")</f>
        <v>0</v>
      </c>
    </row>
    <row r="43" spans="1:55" ht="18" customHeight="1" x14ac:dyDescent="0.25">
      <c r="A43" s="21">
        <v>40</v>
      </c>
      <c r="B43" s="10" t="s">
        <v>315</v>
      </c>
      <c r="C43" s="10" t="s">
        <v>135</v>
      </c>
      <c r="D43" s="10" t="s">
        <v>45</v>
      </c>
      <c r="E43" s="14">
        <f>SUM(I43,L43,O43,R43,U43,X43,AA43,AD43,AG43,AJ43,AM43,AV43,AP43,AY43,AS43,BB43)</f>
        <v>39</v>
      </c>
      <c r="F43" s="15">
        <f>SUM(BC43,AZ43,AW43,AT43,AQ43,AW43,AN43,AK43,AH43,AE43,AB43,Y43,V43,S43,P43,M43,J43,G43)</f>
        <v>0</v>
      </c>
      <c r="G43" s="13">
        <v>0</v>
      </c>
      <c r="H43" s="46">
        <v>21</v>
      </c>
      <c r="I43" s="47">
        <f>IFERROR(HLOOKUP(H43, 'POINT GRIDS'!$B$4:$AE$5, 2, FALSE),"0")</f>
        <v>10</v>
      </c>
      <c r="J43" s="48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/>
      <c r="O43" s="23" t="str">
        <f>IFERROR(HLOOKUP(N43, 'POINT GRIDS'!$B$4:$AE$5, 2, FALSE),"0")</f>
        <v>0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/>
      <c r="R43" s="27" t="str">
        <f>IFERROR(HLOOKUP(Q43, 'POINT GRIDS'!$B$4:$AE$5, 2, FALSE),"0")</f>
        <v>0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/>
      <c r="U43" s="23" t="str">
        <f>IFERROR(HLOOKUP(T43, 'POINT GRIDS'!$B$4:$AE$5, 2, FALSE),"0")</f>
        <v>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/>
      <c r="X43" s="27" t="str">
        <f>IFERROR(HLOOKUP(W43, 'POINT GRIDS'!$B$4:$AE$5, 2, FALSE),"0")</f>
        <v>0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6"/>
      <c r="AS43" s="23" t="str">
        <f>IFERROR(HLOOKUP(AR43, 'POINT GRIDS'!$B$4:$AE$5, 2, FALSE),"0")</f>
        <v>0</v>
      </c>
      <c r="AT43" s="25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8"/>
      <c r="AV43" s="27" t="str">
        <f>IFERROR(HLOOKUP(AU43, 'POINT GRIDS'!$B$4:$AE$5, 2, FALSE),"0")</f>
        <v>0</v>
      </c>
      <c r="AW43" s="29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52">
        <v>14</v>
      </c>
      <c r="AY43" s="53">
        <f>IFERROR(HLOOKUP(AX43, 'POINT GRIDS'!$B$4:$AE$5, 2, FALSE),"0")</f>
        <v>17</v>
      </c>
      <c r="AZ43" s="54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  <c r="BA43" s="18">
        <v>19</v>
      </c>
      <c r="BB43" s="27">
        <f>IFERROR(HLOOKUP(BA43, 'POINT GRIDS'!$B$4:$AE$5, 2, FALSE),"0")</f>
        <v>12</v>
      </c>
      <c r="BC43" s="29" t="str">
        <f>IFERROR(IF(AND(BA$2&gt;=0,BA$2&lt;=4),VLOOKUP(BA43,'POINT GRIDS'!$A$11:$F$16,2,FALSE),IF(AND(BA$2&gt;=5,BA$2&lt;=15),VLOOKUP(BA43,'POINT GRIDS'!$A$11:$F$16,3,FALSE),IF(AND(BA$2&gt;=16,BA$2&lt;=24),VLOOKUP(BA43,'POINT GRIDS'!$A$11:$F$16,4,FALSE),IF(AND(BA$2&gt;=25,BA$2&lt;=40),VLOOKUP(BA43,'POINT GRIDS'!$A$11:$F$16,5,FALSE),IF(AND(BA$2&gt;=41,BA$2&lt;=99),VLOOKUP(BA43,'POINT GRIDS'!$A$11:$F$16,6,FALSE)))))),"0")</f>
        <v>0</v>
      </c>
    </row>
    <row r="44" spans="1:55" ht="18" customHeight="1" x14ac:dyDescent="0.25">
      <c r="A44" s="21">
        <v>41</v>
      </c>
      <c r="B44" s="10" t="s">
        <v>487</v>
      </c>
      <c r="C44" s="10" t="s">
        <v>69</v>
      </c>
      <c r="D44" s="10" t="s">
        <v>124</v>
      </c>
      <c r="E44" s="14">
        <f>SUM(I44,L44,O44,R44,U44,X44,AA44,AD44,AG44,AJ44,AM44,AV44,AP44,AY44,AS44,BB44)</f>
        <v>36</v>
      </c>
      <c r="F44" s="15">
        <f>SUM(BC44,AZ44,AW44,AT44,AQ44,AW44,AN44,AK44,AH44,AE44,AB44,Y44,V44,S44,P44,M44,J44,G44)</f>
        <v>0</v>
      </c>
      <c r="G44" s="13">
        <v>0</v>
      </c>
      <c r="H44" s="46"/>
      <c r="I44" s="47" t="str">
        <f>IFERROR(HLOOKUP(H44, 'POINT GRIDS'!$B$4:$AE$5, 2, FALSE),"0")</f>
        <v>0</v>
      </c>
      <c r="J44" s="48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/>
      <c r="U44" s="23" t="str">
        <f>IFERROR(HLOOKUP(T44, 'POINT GRIDS'!$B$4:$AE$5, 2, FALSE),"0")</f>
        <v>0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/>
      <c r="X44" s="27" t="str">
        <f>IFERROR(HLOOKUP(W44, 'POINT GRIDS'!$B$4:$AE$5, 2, FALSE),"0")</f>
        <v>0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>
        <v>13</v>
      </c>
      <c r="AA44" s="23">
        <f>IFERROR(HLOOKUP(Z44, 'POINT GRIDS'!$B$4:$AE$5, 2, FALSE),"0")</f>
        <v>18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6"/>
      <c r="AS44" s="23" t="str">
        <f>IFERROR(HLOOKUP(AR44, 'POINT GRIDS'!$B$4:$AE$5, 2, FALSE),"0")</f>
        <v>0</v>
      </c>
      <c r="AT44" s="25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8"/>
      <c r="AV44" s="27" t="str">
        <f>IFERROR(HLOOKUP(AU44, 'POINT GRIDS'!$B$4:$AE$5, 2, FALSE),"0")</f>
        <v>0</v>
      </c>
      <c r="AW44" s="29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52"/>
      <c r="AY44" s="53" t="str">
        <f>IFERROR(HLOOKUP(AX44, 'POINT GRIDS'!$B$4:$AE$5, 2, FALSE),"0")</f>
        <v>0</v>
      </c>
      <c r="AZ44" s="54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  <c r="BA44" s="18">
        <v>13</v>
      </c>
      <c r="BB44" s="27">
        <f>IFERROR(HLOOKUP(BA44, 'POINT GRIDS'!$B$4:$AE$5, 2, FALSE),"0")</f>
        <v>18</v>
      </c>
      <c r="BC44" s="29" t="str">
        <f>IFERROR(IF(AND(BA$2&gt;=0,BA$2&lt;=4),VLOOKUP(BA44,'POINT GRIDS'!$A$11:$F$16,2,FALSE),IF(AND(BA$2&gt;=5,BA$2&lt;=15),VLOOKUP(BA44,'POINT GRIDS'!$A$11:$F$16,3,FALSE),IF(AND(BA$2&gt;=16,BA$2&lt;=24),VLOOKUP(BA44,'POINT GRIDS'!$A$11:$F$16,4,FALSE),IF(AND(BA$2&gt;=25,BA$2&lt;=40),VLOOKUP(BA44,'POINT GRIDS'!$A$11:$F$16,5,FALSE),IF(AND(BA$2&gt;=41,BA$2&lt;=99),VLOOKUP(BA44,'POINT GRIDS'!$A$11:$F$16,6,FALSE)))))),"0")</f>
        <v>0</v>
      </c>
    </row>
    <row r="45" spans="1:55" ht="18" customHeight="1" x14ac:dyDescent="0.25">
      <c r="A45" s="21">
        <v>42</v>
      </c>
      <c r="B45" s="10" t="s">
        <v>305</v>
      </c>
      <c r="C45" s="10" t="s">
        <v>130</v>
      </c>
      <c r="D45" s="10" t="s">
        <v>39</v>
      </c>
      <c r="E45" s="14">
        <f>SUM(I45,L45,O45,R45,U45,X45,AA45,AD45,AG45,AJ45,AM45,AV45,AP45,AY45,AS45,BB45)</f>
        <v>30</v>
      </c>
      <c r="F45" s="15">
        <f>SUM(BC45,AZ45,AW45,AT45,AQ45,AW45,AN45,AK45,AH45,AE45,AB45,Y45,V45,S45,P45,M45,J45,G45)</f>
        <v>0</v>
      </c>
      <c r="G45" s="13">
        <v>0</v>
      </c>
      <c r="H45" s="46"/>
      <c r="I45" s="47" t="str">
        <f>IFERROR(HLOOKUP(H45, 'POINT GRIDS'!$B$4:$AE$5, 2, FALSE),"0")</f>
        <v>0</v>
      </c>
      <c r="J45" s="48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>
        <v>17</v>
      </c>
      <c r="U45" s="23">
        <f>IFERROR(HLOOKUP(T45, 'POINT GRIDS'!$B$4:$AE$5, 2, FALSE),"0")</f>
        <v>14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/>
      <c r="X45" s="27" t="str">
        <f>IFERROR(HLOOKUP(W45, 'POINT GRIDS'!$B$4:$AE$5, 2, FALSE),"0")</f>
        <v>0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>
        <v>15</v>
      </c>
      <c r="AJ45" s="27">
        <f>IFERROR(HLOOKUP(AI45, 'POINT GRIDS'!$B$4:$AE$5, 2, FALSE),"0")</f>
        <v>16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/>
      <c r="AP45" s="27" t="str">
        <f>IFERROR(HLOOKUP(AO45, 'POINT GRIDS'!$B$4:$AE$5, 2, FALSE),"0")</f>
        <v>0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6"/>
      <c r="AS45" s="23" t="str">
        <f>IFERROR(HLOOKUP(AR45, 'POINT GRIDS'!$B$4:$AE$5, 2, FALSE),"0")</f>
        <v>0</v>
      </c>
      <c r="AT45" s="25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8"/>
      <c r="AV45" s="27" t="str">
        <f>IFERROR(HLOOKUP(AU45, 'POINT GRIDS'!$B$4:$AE$5, 2, FALSE),"0")</f>
        <v>0</v>
      </c>
      <c r="AW45" s="29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52"/>
      <c r="AY45" s="53" t="str">
        <f>IFERROR(HLOOKUP(AX45, 'POINT GRIDS'!$B$4:$AE$5, 2, FALSE),"0")</f>
        <v>0</v>
      </c>
      <c r="AZ45" s="54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  <c r="BA45" s="18"/>
      <c r="BB45" s="27" t="str">
        <f>IFERROR(HLOOKUP(BA45, 'POINT GRIDS'!$B$4:$AE$5, 2, FALSE),"0")</f>
        <v>0</v>
      </c>
      <c r="BC45" s="29" t="str">
        <f>IFERROR(IF(AND(BA$2&gt;=0,BA$2&lt;=4),VLOOKUP(BA45,'POINT GRIDS'!$A$11:$F$16,2,FALSE),IF(AND(BA$2&gt;=5,BA$2&lt;=15),VLOOKUP(BA45,'POINT GRIDS'!$A$11:$F$16,3,FALSE),IF(AND(BA$2&gt;=16,BA$2&lt;=24),VLOOKUP(BA45,'POINT GRIDS'!$A$11:$F$16,4,FALSE),IF(AND(BA$2&gt;=25,BA$2&lt;=40),VLOOKUP(BA45,'POINT GRIDS'!$A$11:$F$16,5,FALSE),IF(AND(BA$2&gt;=41,BA$2&lt;=99),VLOOKUP(BA45,'POINT GRIDS'!$A$11:$F$16,6,FALSE)))))),"0")</f>
        <v>0</v>
      </c>
    </row>
    <row r="46" spans="1:55" ht="18" customHeight="1" x14ac:dyDescent="0.25">
      <c r="A46" s="21">
        <v>43</v>
      </c>
      <c r="B46" s="10" t="s">
        <v>753</v>
      </c>
      <c r="C46" s="10" t="s">
        <v>48</v>
      </c>
      <c r="D46" s="10" t="s">
        <v>36</v>
      </c>
      <c r="E46" s="14">
        <f>SUM(I46,L46,O46,R46,U46,X46,AA46,AD46,AG46,AJ46,AM46,AV46,AP46,AY46,AS46,BB46)</f>
        <v>26</v>
      </c>
      <c r="F46" s="15">
        <f>SUM(BC46,AZ46,AW46,AT46,AQ46,AW46,AN46,AK46,AH46,AE46,AB46,Y46,V46,S46,P46,M46,J46,G46)</f>
        <v>0</v>
      </c>
      <c r="G46" s="13">
        <v>0</v>
      </c>
      <c r="H46" s="46"/>
      <c r="I46" s="47" t="str">
        <f>IFERROR(HLOOKUP(H46, 'POINT GRIDS'!$B$4:$AE$5, 2, FALSE),"0")</f>
        <v>0</v>
      </c>
      <c r="J46" s="48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>
        <v>8</v>
      </c>
      <c r="AJ46" s="27">
        <f>IFERROR(HLOOKUP(AI46, 'POINT GRIDS'!$B$4:$AE$5, 2, FALSE),"0")</f>
        <v>26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6"/>
      <c r="AS46" s="23" t="str">
        <f>IFERROR(HLOOKUP(AR46, 'POINT GRIDS'!$B$4:$AE$5, 2, FALSE),"0")</f>
        <v>0</v>
      </c>
      <c r="AT46" s="25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8"/>
      <c r="AV46" s="27" t="str">
        <f>IFERROR(HLOOKUP(AU46, 'POINT GRIDS'!$B$4:$AE$5, 2, FALSE),"0")</f>
        <v>0</v>
      </c>
      <c r="AW46" s="29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52"/>
      <c r="AY46" s="53" t="str">
        <f>IFERROR(HLOOKUP(AX46, 'POINT GRIDS'!$B$4:$AE$5, 2, FALSE),"0")</f>
        <v>0</v>
      </c>
      <c r="AZ46" s="54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  <c r="BA46" s="18"/>
      <c r="BB46" s="27" t="str">
        <f>IFERROR(HLOOKUP(BA46, 'POINT GRIDS'!$B$4:$AE$5, 2, FALSE),"0")</f>
        <v>0</v>
      </c>
      <c r="BC46" s="29" t="str">
        <f>IFERROR(IF(AND(BA$2&gt;=0,BA$2&lt;=4),VLOOKUP(BA46,'POINT GRIDS'!$A$11:$F$16,2,FALSE),IF(AND(BA$2&gt;=5,BA$2&lt;=15),VLOOKUP(BA46,'POINT GRIDS'!$A$11:$F$16,3,FALSE),IF(AND(BA$2&gt;=16,BA$2&lt;=24),VLOOKUP(BA46,'POINT GRIDS'!$A$11:$F$16,4,FALSE),IF(AND(BA$2&gt;=25,BA$2&lt;=40),VLOOKUP(BA46,'POINT GRIDS'!$A$11:$F$16,5,FALSE),IF(AND(BA$2&gt;=41,BA$2&lt;=99),VLOOKUP(BA46,'POINT GRIDS'!$A$11:$F$16,6,FALSE)))))),"0")</f>
        <v>0</v>
      </c>
    </row>
    <row r="47" spans="1:55" ht="18" customHeight="1" x14ac:dyDescent="0.25">
      <c r="A47" s="21">
        <v>44</v>
      </c>
      <c r="B47" s="10" t="s">
        <v>533</v>
      </c>
      <c r="C47" s="10" t="s">
        <v>84</v>
      </c>
      <c r="D47" s="10" t="s">
        <v>160</v>
      </c>
      <c r="E47" s="14">
        <f>SUM(I47,L47,O47,R47,U47,X47,AA47,AD47,AG47,AJ47,AM47,AV47,AP47,AY47,AS47,BB47)</f>
        <v>24</v>
      </c>
      <c r="F47" s="15">
        <f>SUM(BC47,AZ47,AW47,AT47,AQ47,AW47,AN47,AK47,AH47,AE47,AB47,Y47,V47,S47,P47,M47,J47,G47)</f>
        <v>0</v>
      </c>
      <c r="G47" s="13">
        <v>0</v>
      </c>
      <c r="H47" s="46"/>
      <c r="I47" s="47" t="str">
        <f>IFERROR(HLOOKUP(H47, 'POINT GRIDS'!$B$4:$AE$5, 2, FALSE),"0")</f>
        <v>0</v>
      </c>
      <c r="J47" s="48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>
        <v>9</v>
      </c>
      <c r="X47" s="27">
        <f>IFERROR(HLOOKUP(W47, 'POINT GRIDS'!$B$4:$AE$5, 2, FALSE),"0")</f>
        <v>24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/>
      <c r="AJ47" s="27" t="str">
        <f>IFERROR(HLOOKUP(AI47, 'POINT GRIDS'!$B$4:$AE$5, 2, FALSE),"0")</f>
        <v>0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6"/>
      <c r="AS47" s="23" t="str">
        <f>IFERROR(HLOOKUP(AR47, 'POINT GRIDS'!$B$4:$AE$5, 2, FALSE),"0")</f>
        <v>0</v>
      </c>
      <c r="AT47" s="25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8"/>
      <c r="AV47" s="27" t="str">
        <f>IFERROR(HLOOKUP(AU47, 'POINT GRIDS'!$B$4:$AE$5, 2, FALSE),"0")</f>
        <v>0</v>
      </c>
      <c r="AW47" s="29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52"/>
      <c r="AY47" s="53" t="str">
        <f>IFERROR(HLOOKUP(AX47, 'POINT GRIDS'!$B$4:$AE$5, 2, FALSE),"0")</f>
        <v>0</v>
      </c>
      <c r="AZ47" s="54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  <c r="BA47" s="18"/>
      <c r="BB47" s="27" t="str">
        <f>IFERROR(HLOOKUP(BA47, 'POINT GRIDS'!$B$4:$AE$5, 2, FALSE),"0")</f>
        <v>0</v>
      </c>
      <c r="BC47" s="29" t="str">
        <f>IFERROR(IF(AND(BA$2&gt;=0,BA$2&lt;=4),VLOOKUP(BA47,'POINT GRIDS'!$A$11:$F$16,2,FALSE),IF(AND(BA$2&gt;=5,BA$2&lt;=15),VLOOKUP(BA47,'POINT GRIDS'!$A$11:$F$16,3,FALSE),IF(AND(BA$2&gt;=16,BA$2&lt;=24),VLOOKUP(BA47,'POINT GRIDS'!$A$11:$F$16,4,FALSE),IF(AND(BA$2&gt;=25,BA$2&lt;=40),VLOOKUP(BA47,'POINT GRIDS'!$A$11:$F$16,5,FALSE),IF(AND(BA$2&gt;=41,BA$2&lt;=99),VLOOKUP(BA47,'POINT GRIDS'!$A$11:$F$16,6,FALSE)))))),"0")</f>
        <v>0</v>
      </c>
    </row>
    <row r="48" spans="1:55" ht="18" customHeight="1" x14ac:dyDescent="0.25">
      <c r="A48" s="21">
        <v>45</v>
      </c>
      <c r="B48" s="10" t="s">
        <v>666</v>
      </c>
      <c r="C48" s="10" t="s">
        <v>667</v>
      </c>
      <c r="D48" s="10" t="s">
        <v>668</v>
      </c>
      <c r="E48" s="14">
        <f>SUM(I48,L48,O48,R48,U48,X48,AA48,AD48,AG48,AJ48,AM48,AV48,AP48,AY48,AS48,BB48)</f>
        <v>22</v>
      </c>
      <c r="F48" s="15">
        <f>SUM(BC48,AZ48,AW48,AT48,AQ48,AW48,AN48,AK48,AH48,AE48,AB48,Y48,V48,S48,P48,M48,J48,G48)</f>
        <v>0</v>
      </c>
      <c r="G48" s="13">
        <v>0</v>
      </c>
      <c r="H48" s="46"/>
      <c r="I48" s="47" t="str">
        <f>IFERROR(HLOOKUP(H48, 'POINT GRIDS'!$B$4:$AE$5, 2, FALSE),"0")</f>
        <v>0</v>
      </c>
      <c r="J48" s="48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>
        <v>10</v>
      </c>
      <c r="AJ48" s="27">
        <f>IFERROR(HLOOKUP(AI48, 'POINT GRIDS'!$B$4:$AE$5, 2, FALSE),"0")</f>
        <v>22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6"/>
      <c r="AS48" s="23" t="str">
        <f>IFERROR(HLOOKUP(AR48, 'POINT GRIDS'!$B$4:$AE$5, 2, FALSE),"0")</f>
        <v>0</v>
      </c>
      <c r="AT48" s="25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8"/>
      <c r="AV48" s="27" t="str">
        <f>IFERROR(HLOOKUP(AU48, 'POINT GRIDS'!$B$4:$AE$5, 2, FALSE),"0")</f>
        <v>0</v>
      </c>
      <c r="AW48" s="29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52"/>
      <c r="AY48" s="53" t="str">
        <f>IFERROR(HLOOKUP(AX48, 'POINT GRIDS'!$B$4:$AE$5, 2, FALSE),"0")</f>
        <v>0</v>
      </c>
      <c r="AZ48" s="54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  <c r="BA48" s="18"/>
      <c r="BB48" s="27" t="str">
        <f>IFERROR(HLOOKUP(BA48, 'POINT GRIDS'!$B$4:$AE$5, 2, FALSE),"0")</f>
        <v>0</v>
      </c>
      <c r="BC48" s="29" t="str">
        <f>IFERROR(IF(AND(BA$2&gt;=0,BA$2&lt;=4),VLOOKUP(BA48,'POINT GRIDS'!$A$11:$F$16,2,FALSE),IF(AND(BA$2&gt;=5,BA$2&lt;=15),VLOOKUP(BA48,'POINT GRIDS'!$A$11:$F$16,3,FALSE),IF(AND(BA$2&gt;=16,BA$2&lt;=24),VLOOKUP(BA48,'POINT GRIDS'!$A$11:$F$16,4,FALSE),IF(AND(BA$2&gt;=25,BA$2&lt;=40),VLOOKUP(BA48,'POINT GRIDS'!$A$11:$F$16,5,FALSE),IF(AND(BA$2&gt;=41,BA$2&lt;=99),VLOOKUP(BA48,'POINT GRIDS'!$A$11:$F$16,6,FALSE)))))),"0")</f>
        <v>0</v>
      </c>
    </row>
    <row r="49" spans="1:55" ht="18" customHeight="1" x14ac:dyDescent="0.25">
      <c r="A49" s="21">
        <v>46</v>
      </c>
      <c r="B49" s="10" t="s">
        <v>695</v>
      </c>
      <c r="C49" s="10" t="s">
        <v>696</v>
      </c>
      <c r="D49" s="10" t="s">
        <v>45</v>
      </c>
      <c r="E49" s="14">
        <f>SUM(I49,L49,O49,R49,U49,X49,AA49,AD49,AG49,AJ49,AM49,AV49,AP49,AY49,AS49,BB49)</f>
        <v>20</v>
      </c>
      <c r="F49" s="15">
        <f>SUM(BC49,AZ49,AW49,AT49,AQ49,AW49,AN49,AK49,AH49,AE49,AB49,Y49,V49,S49,P49,M49,J49,G49)</f>
        <v>0</v>
      </c>
      <c r="G49" s="13">
        <v>0</v>
      </c>
      <c r="H49" s="46"/>
      <c r="I49" s="47" t="str">
        <f>IFERROR(HLOOKUP(H49, 'POINT GRIDS'!$B$4:$AE$5, 2, FALSE),"0")</f>
        <v>0</v>
      </c>
      <c r="J49" s="48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>
        <v>11</v>
      </c>
      <c r="U49" s="23">
        <f>IFERROR(HLOOKUP(T49, 'POINT GRIDS'!$B$4:$AE$5, 2, FALSE),"0")</f>
        <v>20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6"/>
      <c r="AS49" s="23" t="str">
        <f>IFERROR(HLOOKUP(AR49, 'POINT GRIDS'!$B$4:$AE$5, 2, FALSE),"0")</f>
        <v>0</v>
      </c>
      <c r="AT49" s="25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8"/>
      <c r="AV49" s="27" t="str">
        <f>IFERROR(HLOOKUP(AU49, 'POINT GRIDS'!$B$4:$AE$5, 2, FALSE),"0")</f>
        <v>0</v>
      </c>
      <c r="AW49" s="29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52"/>
      <c r="AY49" s="53" t="str">
        <f>IFERROR(HLOOKUP(AX49, 'POINT GRIDS'!$B$4:$AE$5, 2, FALSE),"0")</f>
        <v>0</v>
      </c>
      <c r="AZ49" s="54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  <c r="BA49" s="18"/>
      <c r="BB49" s="27" t="str">
        <f>IFERROR(HLOOKUP(BA49, 'POINT GRIDS'!$B$4:$AE$5, 2, FALSE),"0")</f>
        <v>0</v>
      </c>
      <c r="BC49" s="29" t="str">
        <f>IFERROR(IF(AND(BA$2&gt;=0,BA$2&lt;=4),VLOOKUP(BA49,'POINT GRIDS'!$A$11:$F$16,2,FALSE),IF(AND(BA$2&gt;=5,BA$2&lt;=15),VLOOKUP(BA49,'POINT GRIDS'!$A$11:$F$16,3,FALSE),IF(AND(BA$2&gt;=16,BA$2&lt;=24),VLOOKUP(BA49,'POINT GRIDS'!$A$11:$F$16,4,FALSE),IF(AND(BA$2&gt;=25,BA$2&lt;=40),VLOOKUP(BA49,'POINT GRIDS'!$A$11:$F$16,5,FALSE),IF(AND(BA$2&gt;=41,BA$2&lt;=99),VLOOKUP(BA49,'POINT GRIDS'!$A$11:$F$16,6,FALSE)))))),"0")</f>
        <v>0</v>
      </c>
    </row>
    <row r="50" spans="1:55" ht="18" customHeight="1" x14ac:dyDescent="0.25">
      <c r="A50" s="21">
        <v>47</v>
      </c>
      <c r="B50" s="10" t="s">
        <v>682</v>
      </c>
      <c r="C50" s="10" t="s">
        <v>681</v>
      </c>
      <c r="D50" s="10" t="s">
        <v>121</v>
      </c>
      <c r="E50" s="14">
        <f>SUM(I50,L50,O50,R50,U50,X50,AA50,AD50,AG50,AJ50,AM50,AV50,AP50,AY50,AS50,BB50)</f>
        <v>20</v>
      </c>
      <c r="F50" s="15">
        <f>SUM(BC50,AZ50,AW50,AT50,AQ50,AW50,AN50,AK50,AH50,AE50,AB50,Y50,V50,S50,P50,M50,J50,G50)</f>
        <v>0</v>
      </c>
      <c r="G50" s="13">
        <v>0</v>
      </c>
      <c r="H50" s="46">
        <v>24</v>
      </c>
      <c r="I50" s="47">
        <f>IFERROR(HLOOKUP(H50, 'POINT GRIDS'!$B$4:$AE$5, 2, FALSE),"0")</f>
        <v>7</v>
      </c>
      <c r="J50" s="48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/>
      <c r="X50" s="27" t="str">
        <f>IFERROR(HLOOKUP(W50, 'POINT GRIDS'!$B$4:$AE$5, 2, FALSE),"0")</f>
        <v>0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/>
      <c r="AJ50" s="27" t="str">
        <f>IFERROR(HLOOKUP(AI50, 'POINT GRIDS'!$B$4:$AE$5, 2, FALSE),"0")</f>
        <v>0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6"/>
      <c r="AS50" s="23" t="str">
        <f>IFERROR(HLOOKUP(AR50, 'POINT GRIDS'!$B$4:$AE$5, 2, FALSE),"0")</f>
        <v>0</v>
      </c>
      <c r="AT50" s="25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8">
        <v>26</v>
      </c>
      <c r="AV50" s="27">
        <f>IFERROR(HLOOKUP(AU50, 'POINT GRIDS'!$B$4:$AE$5, 2, FALSE),"0")</f>
        <v>5</v>
      </c>
      <c r="AW50" s="29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52"/>
      <c r="AY50" s="53" t="str">
        <f>IFERROR(HLOOKUP(AX50, 'POINT GRIDS'!$B$4:$AE$5, 2, FALSE),"0")</f>
        <v>0</v>
      </c>
      <c r="AZ50" s="54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  <c r="BA50" s="18">
        <v>23</v>
      </c>
      <c r="BB50" s="27">
        <f>IFERROR(HLOOKUP(BA50, 'POINT GRIDS'!$B$4:$AE$5, 2, FALSE),"0")</f>
        <v>8</v>
      </c>
      <c r="BC50" s="29" t="str">
        <f>IFERROR(IF(AND(BA$2&gt;=0,BA$2&lt;=4),VLOOKUP(BA50,'POINT GRIDS'!$A$11:$F$16,2,FALSE),IF(AND(BA$2&gt;=5,BA$2&lt;=15),VLOOKUP(BA50,'POINT GRIDS'!$A$11:$F$16,3,FALSE),IF(AND(BA$2&gt;=16,BA$2&lt;=24),VLOOKUP(BA50,'POINT GRIDS'!$A$11:$F$16,4,FALSE),IF(AND(BA$2&gt;=25,BA$2&lt;=40),VLOOKUP(BA50,'POINT GRIDS'!$A$11:$F$16,5,FALSE),IF(AND(BA$2&gt;=41,BA$2&lt;=99),VLOOKUP(BA50,'POINT GRIDS'!$A$11:$F$16,6,FALSE)))))),"0")</f>
        <v>0</v>
      </c>
    </row>
    <row r="51" spans="1:55" ht="18" customHeight="1" x14ac:dyDescent="0.25">
      <c r="A51" s="21">
        <v>48</v>
      </c>
      <c r="B51" s="10" t="s">
        <v>291</v>
      </c>
      <c r="C51" s="10" t="s">
        <v>63</v>
      </c>
      <c r="D51" s="10" t="s">
        <v>45</v>
      </c>
      <c r="E51" s="14">
        <f>SUM(I51,L51,O51,R51,U51,X51,AA51,AD51,AG51,AJ51,AM51,AV51,AP51,AY51,AS51,BB51)</f>
        <v>18</v>
      </c>
      <c r="F51" s="15">
        <f>SUM(BC51,AZ51,AW51,AT51,AQ51,AW51,AN51,AK51,AH51,AE51,AB51,Y51,V51,S51,P51,M51,J51,G51)</f>
        <v>0</v>
      </c>
      <c r="G51" s="13">
        <v>0</v>
      </c>
      <c r="H51" s="46"/>
      <c r="I51" s="47" t="str">
        <f>IFERROR(HLOOKUP(H51, 'POINT GRIDS'!$B$4:$AE$5, 2, FALSE),"0")</f>
        <v>0</v>
      </c>
      <c r="J51" s="48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6"/>
      <c r="AS51" s="23" t="str">
        <f>IFERROR(HLOOKUP(AR51, 'POINT GRIDS'!$B$4:$AE$5, 2, FALSE),"0")</f>
        <v>0</v>
      </c>
      <c r="AT51" s="25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8">
        <v>13</v>
      </c>
      <c r="AV51" s="27">
        <f>IFERROR(HLOOKUP(AU51, 'POINT GRIDS'!$B$4:$AE$5, 2, FALSE),"0")</f>
        <v>18</v>
      </c>
      <c r="AW51" s="29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52"/>
      <c r="AY51" s="53" t="str">
        <f>IFERROR(HLOOKUP(AX51, 'POINT GRIDS'!$B$4:$AE$5, 2, FALSE),"0")</f>
        <v>0</v>
      </c>
      <c r="AZ51" s="54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  <c r="BA51" s="18"/>
      <c r="BB51" s="27" t="str">
        <f>IFERROR(HLOOKUP(BA51, 'POINT GRIDS'!$B$4:$AE$5, 2, FALSE),"0")</f>
        <v>0</v>
      </c>
      <c r="BC51" s="29" t="str">
        <f>IFERROR(IF(AND(BA$2&gt;=0,BA$2&lt;=4),VLOOKUP(BA51,'POINT GRIDS'!$A$11:$F$16,2,FALSE),IF(AND(BA$2&gt;=5,BA$2&lt;=15),VLOOKUP(BA51,'POINT GRIDS'!$A$11:$F$16,3,FALSE),IF(AND(BA$2&gt;=16,BA$2&lt;=24),VLOOKUP(BA51,'POINT GRIDS'!$A$11:$F$16,4,FALSE),IF(AND(BA$2&gt;=25,BA$2&lt;=40),VLOOKUP(BA51,'POINT GRIDS'!$A$11:$F$16,5,FALSE),IF(AND(BA$2&gt;=41,BA$2&lt;=99),VLOOKUP(BA51,'POINT GRIDS'!$A$11:$F$16,6,FALSE)))))),"0")</f>
        <v>0</v>
      </c>
    </row>
    <row r="52" spans="1:55" ht="18" customHeight="1" x14ac:dyDescent="0.25">
      <c r="A52" s="21">
        <v>49</v>
      </c>
      <c r="B52" s="10" t="s">
        <v>311</v>
      </c>
      <c r="C52" s="10" t="s">
        <v>129</v>
      </c>
      <c r="D52" s="10" t="s">
        <v>45</v>
      </c>
      <c r="E52" s="14">
        <f>SUM(I52,L52,O52,R52,U52,X52,AA52,AD52,AG52,AJ52,AM52,AV52,AP52,AY52,AS52,BB52)</f>
        <v>17</v>
      </c>
      <c r="F52" s="15">
        <f>SUM(BC52,AZ52,AW52,AT52,AQ52,AW52,AN52,AK52,AH52,AE52,AB52,Y52,V52,S52,P52,M52,J52,G52)</f>
        <v>0</v>
      </c>
      <c r="G52" s="13">
        <v>0</v>
      </c>
      <c r="H52" s="46"/>
      <c r="I52" s="47" t="str">
        <f>IFERROR(HLOOKUP(H52, 'POINT GRIDS'!$B$4:$AE$5, 2, FALSE),"0")</f>
        <v>0</v>
      </c>
      <c r="J52" s="48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/>
      <c r="U52" s="23" t="str">
        <f>IFERROR(HLOOKUP(T52, 'POINT GRIDS'!$B$4:$AE$5, 2, FALSE),"0")</f>
        <v>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/>
      <c r="AG52" s="23" t="str">
        <f>IFERROR(HLOOKUP(AF52, 'POINT GRIDS'!$B$4:$AE$5, 2, FALSE),"0")</f>
        <v>0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6"/>
      <c r="AS52" s="23" t="str">
        <f>IFERROR(HLOOKUP(AR52, 'POINT GRIDS'!$B$4:$AE$5, 2, FALSE),"0")</f>
        <v>0</v>
      </c>
      <c r="AT52" s="25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8">
        <v>24</v>
      </c>
      <c r="AV52" s="27">
        <f>IFERROR(HLOOKUP(AU52, 'POINT GRIDS'!$B$4:$AE$5, 2, FALSE),"0")</f>
        <v>7</v>
      </c>
      <c r="AW52" s="29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52">
        <v>21</v>
      </c>
      <c r="AY52" s="53">
        <f>IFERROR(HLOOKUP(AX52, 'POINT GRIDS'!$B$4:$AE$5, 2, FALSE),"0")</f>
        <v>10</v>
      </c>
      <c r="AZ52" s="54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  <c r="BA52" s="18"/>
      <c r="BB52" s="27" t="str">
        <f>IFERROR(HLOOKUP(BA52, 'POINT GRIDS'!$B$4:$AE$5, 2, FALSE),"0")</f>
        <v>0</v>
      </c>
      <c r="BC52" s="29" t="str">
        <f>IFERROR(IF(AND(BA$2&gt;=0,BA$2&lt;=4),VLOOKUP(BA52,'POINT GRIDS'!$A$11:$F$16,2,FALSE),IF(AND(BA$2&gt;=5,BA$2&lt;=15),VLOOKUP(BA52,'POINT GRIDS'!$A$11:$F$16,3,FALSE),IF(AND(BA$2&gt;=16,BA$2&lt;=24),VLOOKUP(BA52,'POINT GRIDS'!$A$11:$F$16,4,FALSE),IF(AND(BA$2&gt;=25,BA$2&lt;=40),VLOOKUP(BA52,'POINT GRIDS'!$A$11:$F$16,5,FALSE),IF(AND(BA$2&gt;=41,BA$2&lt;=99),VLOOKUP(BA52,'POINT GRIDS'!$A$11:$F$16,6,FALSE)))))),"0")</f>
        <v>0</v>
      </c>
    </row>
    <row r="53" spans="1:55" ht="18" customHeight="1" x14ac:dyDescent="0.25">
      <c r="A53" s="21">
        <v>50</v>
      </c>
      <c r="B53" s="10" t="s">
        <v>788</v>
      </c>
      <c r="C53" s="10" t="s">
        <v>789</v>
      </c>
      <c r="D53" s="10" t="s">
        <v>118</v>
      </c>
      <c r="E53" s="14">
        <f>SUM(I53,L53,O53,R53,U53,X53,AA53,AD53,AG53,AJ53,AM53,AV53,AP53,AY53,AS53,BB53)</f>
        <v>15</v>
      </c>
      <c r="F53" s="15">
        <f>SUM(BC53,AZ53,AW53,AT53,AQ53,AW53,AN53,AK53,AH53,AE53,AB53,Y53,V53,S53,P53,M53,J53,G53)</f>
        <v>0</v>
      </c>
      <c r="G53" s="13">
        <v>0</v>
      </c>
      <c r="H53" s="46"/>
      <c r="I53" s="47" t="str">
        <f>IFERROR(HLOOKUP(H53, 'POINT GRIDS'!$B$4:$AE$5, 2, FALSE),"0")</f>
        <v>0</v>
      </c>
      <c r="J53" s="48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/>
      <c r="U53" s="23" t="str">
        <f>IFERROR(HLOOKUP(T53, 'POINT GRIDS'!$B$4:$AE$5, 2, FALSE),"0")</f>
        <v>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/>
      <c r="AP53" s="27" t="str">
        <f>IFERROR(HLOOKUP(AO53, 'POINT GRIDS'!$B$4:$AE$5, 2, FALSE),"0")</f>
        <v>0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6"/>
      <c r="AS53" s="23" t="str">
        <f>IFERROR(HLOOKUP(AR53, 'POINT GRIDS'!$B$4:$AE$5, 2, FALSE),"0")</f>
        <v>0</v>
      </c>
      <c r="AT53" s="25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8">
        <v>16</v>
      </c>
      <c r="AV53" s="27">
        <f>IFERROR(HLOOKUP(AU53, 'POINT GRIDS'!$B$4:$AE$5, 2, FALSE),"0")</f>
        <v>15</v>
      </c>
      <c r="AW53" s="29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52"/>
      <c r="AY53" s="53" t="str">
        <f>IFERROR(HLOOKUP(AX53, 'POINT GRIDS'!$B$4:$AE$5, 2, FALSE),"0")</f>
        <v>0</v>
      </c>
      <c r="AZ53" s="54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  <c r="BA53" s="18"/>
      <c r="BB53" s="27" t="str">
        <f>IFERROR(HLOOKUP(BA53, 'POINT GRIDS'!$B$4:$AE$5, 2, FALSE),"0")</f>
        <v>0</v>
      </c>
      <c r="BC53" s="29" t="str">
        <f>IFERROR(IF(AND(BA$2&gt;=0,BA$2&lt;=4),VLOOKUP(BA53,'POINT GRIDS'!$A$11:$F$16,2,FALSE),IF(AND(BA$2&gt;=5,BA$2&lt;=15),VLOOKUP(BA53,'POINT GRIDS'!$A$11:$F$16,3,FALSE),IF(AND(BA$2&gt;=16,BA$2&lt;=24),VLOOKUP(BA53,'POINT GRIDS'!$A$11:$F$16,4,FALSE),IF(AND(BA$2&gt;=25,BA$2&lt;=40),VLOOKUP(BA53,'POINT GRIDS'!$A$11:$F$16,5,FALSE),IF(AND(BA$2&gt;=41,BA$2&lt;=99),VLOOKUP(BA53,'POINT GRIDS'!$A$11:$F$16,6,FALSE)))))),"0")</f>
        <v>0</v>
      </c>
    </row>
    <row r="54" spans="1:55" ht="18" customHeight="1" x14ac:dyDescent="0.25">
      <c r="A54" s="21">
        <v>51</v>
      </c>
      <c r="B54" s="10" t="s">
        <v>319</v>
      </c>
      <c r="C54" s="10" t="s">
        <v>140</v>
      </c>
      <c r="D54" s="10" t="s">
        <v>121</v>
      </c>
      <c r="E54" s="14">
        <f>SUM(I54,L54,O54,R54,U54,X54,AA54,AD54,AG54,AJ54,AM54,AV54,AP54,AY54,AS54,BB54)</f>
        <v>12</v>
      </c>
      <c r="F54" s="15">
        <f>SUM(BC54,AZ54,AW54,AT54,AQ54,AW54,AN54,AK54,AH54,AE54,AB54,Y54,V54,S54,P54,M54,J54,G54)</f>
        <v>0</v>
      </c>
      <c r="G54" s="13">
        <v>0</v>
      </c>
      <c r="H54" s="46"/>
      <c r="I54" s="47" t="str">
        <f>IFERROR(HLOOKUP(H54, 'POINT GRIDS'!$B$4:$AE$5, 2, FALSE),"0")</f>
        <v>0</v>
      </c>
      <c r="J54" s="48" t="str">
        <f>IFERROR(IF(AND(H$2&gt;=0,H$2&lt;=4),VLOOKUP(H54,'POINT GRIDS'!$A$11:$F$16,2,FALSE),IF(AND(H$2&gt;=5,H$2&lt;=15),VLOOKUP(H54,'POINT GRIDS'!$A$11:$F$16,3,FALSE),IF(AND(H$2&gt;=16,H$2&lt;=24),VLOOKUP(H54,'POINT GRIDS'!$A$11:$F$16,4,FALSE),IF(AND(H$2&gt;=25,H$2&lt;=40),VLOOKUP(H54,'POINT GRIDS'!$A$11:$F$16,5,FALSE),IF(AND(H$2&gt;=41,H$2&lt;=99),VLOOKUP(H54,'POINT GRIDS'!$A$11:$F$16,6,FALSE)))))),"0")</f>
        <v>0</v>
      </c>
      <c r="K54" s="18"/>
      <c r="L54" s="27" t="str">
        <f>IFERROR(HLOOKUP(K54, 'POINT GRIDS'!$B$4:$AE$5, 2, FALSE),"0")</f>
        <v>0</v>
      </c>
      <c r="M54" s="29" t="str">
        <f>IFERROR(IF(AND(K$2&gt;=0,K$2&lt;=4),VLOOKUP(K54,'POINT GRIDS'!$A$11:$F$16,2,FALSE),IF(AND(K$2&gt;=5,K$2&lt;=15),VLOOKUP(K54,'POINT GRIDS'!$A$11:$F$16,3,FALSE),IF(AND(K$2&gt;=16,K$2&lt;=24),VLOOKUP(K54,'POINT GRIDS'!$A$11:$F$16,4,FALSE),IF(AND(K$2&gt;=25,K$2&lt;=40),VLOOKUP(K54,'POINT GRIDS'!$A$11:$F$16,5,FALSE),IF(AND(K$2&gt;=41,K$2&lt;=99),VLOOKUP(K54,'POINT GRIDS'!$A$11:$F$16,6,FALSE)))))),"0")</f>
        <v>0</v>
      </c>
      <c r="N54" s="16"/>
      <c r="O54" s="23" t="str">
        <f>IFERROR(HLOOKUP(N54, 'POINT GRIDS'!$B$4:$AE$5, 2, FALSE),"0")</f>
        <v>0</v>
      </c>
      <c r="P54" s="25" t="str">
        <f>IFERROR(IF(AND(N$2&gt;=0,N$2&lt;=4),VLOOKUP(N54,'POINT GRIDS'!$A$11:$F$16,2,FALSE),IF(AND(N$2&gt;=5,N$2&lt;=15),VLOOKUP(N54,'POINT GRIDS'!$A$11:$F$16,3,FALSE),IF(AND(N$2&gt;=16,N$2&lt;=24),VLOOKUP(N54,'POINT GRIDS'!$A$11:$F$16,4,FALSE),IF(AND(N$2&gt;=25,N$2&lt;=40),VLOOKUP(N54,'POINT GRIDS'!$A$11:$F$16,5,FALSE),IF(AND(N$2&gt;=41,N$2&lt;=99),VLOOKUP(N54,'POINT GRIDS'!$A$11:$F$16,6,FALSE)))))),"0")</f>
        <v>0</v>
      </c>
      <c r="Q54" s="18"/>
      <c r="R54" s="27" t="str">
        <f>IFERROR(HLOOKUP(Q54, 'POINT GRIDS'!$B$4:$AE$5, 2, FALSE),"0")</f>
        <v>0</v>
      </c>
      <c r="S54" s="29" t="str">
        <f>IFERROR(IF(AND(Q$2&gt;=0,Q$2&lt;=4),VLOOKUP(Q54,'POINT GRIDS'!$A$11:$F$16,2,FALSE),IF(AND(Q$2&gt;=5,Q$2&lt;=15),VLOOKUP(Q54,'POINT GRIDS'!$A$11:$F$16,3,FALSE),IF(AND(Q$2&gt;=16,Q$2&lt;=24),VLOOKUP(Q54,'POINT GRIDS'!$A$11:$F$16,4,FALSE),IF(AND(Q$2&gt;=25,Q$2&lt;=40),VLOOKUP(Q54,'POINT GRIDS'!$A$11:$F$16,5,FALSE),IF(AND(Q$2&gt;=41,Q$2&lt;=99),VLOOKUP(Q54,'POINT GRIDS'!$A$11:$F$16,6,FALSE)))))),"0")</f>
        <v>0</v>
      </c>
      <c r="T54" s="16">
        <v>19</v>
      </c>
      <c r="U54" s="23">
        <f>IFERROR(HLOOKUP(T54, 'POINT GRIDS'!$B$4:$AE$5, 2, FALSE),"0")</f>
        <v>12</v>
      </c>
      <c r="V54" s="25" t="str">
        <f>IFERROR(IF(AND(T$2&gt;=0,T$2&lt;=4),VLOOKUP(T54,'POINT GRIDS'!$A$11:$F$16,2,FALSE),IF(AND(T$2&gt;=5,T$2&lt;=15),VLOOKUP(T54,'POINT GRIDS'!$A$11:$F$16,3,FALSE),IF(AND(T$2&gt;=16,T$2&lt;=24),VLOOKUP(T54,'POINT GRIDS'!$A$11:$F$16,4,FALSE),IF(AND(T$2&gt;=25,T$2&lt;=40),VLOOKUP(T54,'POINT GRIDS'!$A$11:$F$16,5,FALSE),IF(AND(T$2&gt;=41,T$2&lt;=99),VLOOKUP(T54,'POINT GRIDS'!$A$11:$F$16,6,FALSE)))))),"0")</f>
        <v>0</v>
      </c>
      <c r="W54" s="18"/>
      <c r="X54" s="27" t="str">
        <f>IFERROR(HLOOKUP(W54, 'POINT GRIDS'!$B$4:$AE$5, 2, FALSE),"0")</f>
        <v>0</v>
      </c>
      <c r="Y54" s="29" t="str">
        <f>IFERROR(IF(AND(W$2&gt;=0,W$2&lt;=4),VLOOKUP(W54,'POINT GRIDS'!$A$11:$F$16,2,FALSE),IF(AND(W$2&gt;=5,W$2&lt;=15),VLOOKUP(W54,'POINT GRIDS'!$A$11:$F$16,3,FALSE),IF(AND(W$2&gt;=16,W$2&lt;=24),VLOOKUP(W54,'POINT GRIDS'!$A$11:$F$16,4,FALSE),IF(AND(W$2&gt;=25,W$2&lt;=40),VLOOKUP(W54,'POINT GRIDS'!$A$11:$F$16,5,FALSE),IF(AND(W$2&gt;=41,W$2&lt;=99),VLOOKUP(W54,'POINT GRIDS'!$A$11:$F$16,6,FALSE)))))),"0")</f>
        <v>0</v>
      </c>
      <c r="Z54" s="16"/>
      <c r="AA54" s="23" t="str">
        <f>IFERROR(HLOOKUP(Z54, 'POINT GRIDS'!$B$4:$AE$5, 2, FALSE),"0")</f>
        <v>0</v>
      </c>
      <c r="AB54" s="25" t="str">
        <f>IFERROR(IF(AND(Z$2&gt;=0,Z$2&lt;=4),VLOOKUP(Z54,'POINT GRIDS'!$A$11:$F$16,2,FALSE),IF(AND(Z$2&gt;=5,Z$2&lt;=15),VLOOKUP(Z54,'POINT GRIDS'!$A$11:$F$16,3,FALSE),IF(AND(Z$2&gt;=16,Z$2&lt;=24),VLOOKUP(Z54,'POINT GRIDS'!$A$11:$F$16,4,FALSE),IF(AND(Z$2&gt;=25,Z$2&lt;=40),VLOOKUP(Z54,'POINT GRIDS'!$A$11:$F$16,5,FALSE),IF(AND(Z$2&gt;=41,Z$2&lt;=99),VLOOKUP(Z54,'POINT GRIDS'!$A$11:$F$16,6,FALSE)))))),"0")</f>
        <v>0</v>
      </c>
      <c r="AC54" s="18"/>
      <c r="AD54" s="27" t="str">
        <f>IFERROR(HLOOKUP(AC54, 'POINT GRIDS'!$B$4:$AE$5, 2, FALSE),"0")</f>
        <v>0</v>
      </c>
      <c r="AE54" s="29" t="str">
        <f>IFERROR(IF(AND(AC$2&gt;=0,AC$2&lt;=4),VLOOKUP(AC54,'POINT GRIDS'!$A$11:$F$16,2,FALSE),IF(AND(AC$2&gt;=5,AC$2&lt;=15),VLOOKUP(AC54,'POINT GRIDS'!$A$11:$F$16,3,FALSE),IF(AND(AC$2&gt;=16,AC$2&lt;=24),VLOOKUP(AC54,'POINT GRIDS'!$A$11:$F$16,4,FALSE),IF(AND(AC$2&gt;=25,AC$2&lt;=40),VLOOKUP(AC54,'POINT GRIDS'!$A$11:$F$16,5,FALSE),IF(AND(AC$2&gt;=41,AC$2&lt;=99),VLOOKUP(AC54,'POINT GRIDS'!$A$11:$F$16,6,FALSE)))))),"0")</f>
        <v>0</v>
      </c>
      <c r="AF54" s="16"/>
      <c r="AG54" s="23" t="str">
        <f>IFERROR(HLOOKUP(AF54, 'POINT GRIDS'!$B$4:$AE$5, 2, FALSE),"0")</f>
        <v>0</v>
      </c>
      <c r="AH54" s="25" t="str">
        <f>IFERROR(IF(AND(AF$2&gt;=0,AF$2&lt;=4),VLOOKUP(AF54,'POINT GRIDS'!$A$11:$F$16,2,FALSE),IF(AND(AF$2&gt;=5,AF$2&lt;=15),VLOOKUP(AF54,'POINT GRIDS'!$A$11:$F$16,3,FALSE),IF(AND(AF$2&gt;=16,AF$2&lt;=24),VLOOKUP(AF54,'POINT GRIDS'!$A$11:$F$16,4,FALSE),IF(AND(AF$2&gt;=25,AF$2&lt;=40),VLOOKUP(AF54,'POINT GRIDS'!$A$11:$F$16,5,FALSE),IF(AND(AF$2&gt;=41,AF$2&lt;=99),VLOOKUP(AF54,'POINT GRIDS'!$A$11:$F$16,6,FALSE)))))),"0")</f>
        <v>0</v>
      </c>
      <c r="AI54" s="18"/>
      <c r="AJ54" s="27" t="str">
        <f>IFERROR(HLOOKUP(AI54, 'POINT GRIDS'!$B$4:$AE$5, 2, FALSE),"0")</f>
        <v>0</v>
      </c>
      <c r="AK54" s="29" t="str">
        <f>IFERROR(IF(AND(AI$2&gt;=0,AI$2&lt;=4),VLOOKUP(AI54,'POINT GRIDS'!$A$11:$F$16,2,FALSE),IF(AND(AI$2&gt;=5,AI$2&lt;=15),VLOOKUP(AI54,'POINT GRIDS'!$A$11:$F$16,3,FALSE),IF(AND(AI$2&gt;=16,AI$2&lt;=24),VLOOKUP(AI54,'POINT GRIDS'!$A$11:$F$16,4,FALSE),IF(AND(AI$2&gt;=25,AI$2&lt;=40),VLOOKUP(AI54,'POINT GRIDS'!$A$11:$F$16,5,FALSE),IF(AND(AI$2&gt;=41,AI$2&lt;=99),VLOOKUP(AI54,'POINT GRIDS'!$A$11:$F$16,6,FALSE)))))),"0")</f>
        <v>0</v>
      </c>
      <c r="AL54" s="16"/>
      <c r="AM54" s="23" t="str">
        <f>IFERROR(HLOOKUP(AL54, 'POINT GRIDS'!$B$4:$AE$5, 2, FALSE),"0")</f>
        <v>0</v>
      </c>
      <c r="AN54" s="25" t="str">
        <f>IFERROR(IF(AND(AL$2&gt;=0,AL$2&lt;=4),VLOOKUP(AL54,'POINT GRIDS'!$A$11:$F$16,2,FALSE),IF(AND(AL$2&gt;=5,AL$2&lt;=15),VLOOKUP(AL54,'POINT GRIDS'!$A$11:$F$16,3,FALSE),IF(AND(AL$2&gt;=16,AL$2&lt;=24),VLOOKUP(AL54,'POINT GRIDS'!$A$11:$F$16,4,FALSE),IF(AND(AL$2&gt;=25,AL$2&lt;=40),VLOOKUP(AL54,'POINT GRIDS'!$A$11:$F$16,5,FALSE),IF(AND(AL$2&gt;=41,AL$2&lt;=99),VLOOKUP(AL54,'POINT GRIDS'!$A$11:$F$16,6,FALSE)))))),"0")</f>
        <v>0</v>
      </c>
      <c r="AO54" s="18"/>
      <c r="AP54" s="27" t="str">
        <f>IFERROR(HLOOKUP(AO54, 'POINT GRIDS'!$B$4:$AE$5, 2, FALSE),"0")</f>
        <v>0</v>
      </c>
      <c r="AQ54" s="29" t="str">
        <f>IFERROR(IF(AND(AO$2&gt;=0,AO$2&lt;=4),VLOOKUP(AO54,'POINT GRIDS'!$A$11:$F$16,2,FALSE),IF(AND(AO$2&gt;=5,AO$2&lt;=15),VLOOKUP(AO54,'POINT GRIDS'!$A$11:$F$16,3,FALSE),IF(AND(AO$2&gt;=16,AO$2&lt;=24),VLOOKUP(AO54,'POINT GRIDS'!$A$11:$F$16,4,FALSE),IF(AND(AO$2&gt;=25,AO$2&lt;=40),VLOOKUP(AO54,'POINT GRIDS'!$A$11:$F$16,5,FALSE),IF(AND(AO$2&gt;=41,AO$2&lt;=99),VLOOKUP(AO54,'POINT GRIDS'!$A$11:$F$16,6,FALSE)))))),"0")</f>
        <v>0</v>
      </c>
      <c r="AR54" s="16"/>
      <c r="AS54" s="23" t="str">
        <f>IFERROR(HLOOKUP(AR54, 'POINT GRIDS'!$B$4:$AE$5, 2, FALSE),"0")</f>
        <v>0</v>
      </c>
      <c r="AT54" s="25" t="str">
        <f>IFERROR(IF(AND(AR$2&gt;=0,AR$2&lt;=4),VLOOKUP(AR54,'POINT GRIDS'!$A$11:$F$16,2,FALSE),IF(AND(AR$2&gt;=5,AR$2&lt;=15),VLOOKUP(AR54,'POINT GRIDS'!$A$11:$F$16,3,FALSE),IF(AND(AR$2&gt;=16,AR$2&lt;=24),VLOOKUP(AR54,'POINT GRIDS'!$A$11:$F$16,4,FALSE),IF(AND(AR$2&gt;=25,AR$2&lt;=40),VLOOKUP(AR54,'POINT GRIDS'!$A$11:$F$16,5,FALSE),IF(AND(AR$2&gt;=41,AR$2&lt;=99),VLOOKUP(AR54,'POINT GRIDS'!$A$11:$F$16,6,FALSE)))))),"0")</f>
        <v>0</v>
      </c>
      <c r="AU54" s="18"/>
      <c r="AV54" s="27" t="str">
        <f>IFERROR(HLOOKUP(AU54, 'POINT GRIDS'!$B$4:$AE$5, 2, FALSE),"0")</f>
        <v>0</v>
      </c>
      <c r="AW54" s="29" t="str">
        <f>IFERROR(IF(AND(AU$2&gt;=0,AU$2&lt;=4),VLOOKUP(AU54,'POINT GRIDS'!$A$11:$F$16,2,FALSE),IF(AND(AU$2&gt;=5,AU$2&lt;=15),VLOOKUP(AU54,'POINT GRIDS'!$A$11:$F$16,3,FALSE),IF(AND(AU$2&gt;=16,AU$2&lt;=24),VLOOKUP(AU54,'POINT GRIDS'!$A$11:$F$16,4,FALSE),IF(AND(AU$2&gt;=25,AU$2&lt;=40),VLOOKUP(AU54,'POINT GRIDS'!$A$11:$F$16,5,FALSE),IF(AND(AU$2&gt;=41,AU$2&lt;=99),VLOOKUP(AU54,'POINT GRIDS'!$A$11:$F$16,6,FALSE)))))),"0")</f>
        <v>0</v>
      </c>
      <c r="AX54" s="52"/>
      <c r="AY54" s="53" t="str">
        <f>IFERROR(HLOOKUP(AX54, 'POINT GRIDS'!$B$4:$AE$5, 2, FALSE),"0")</f>
        <v>0</v>
      </c>
      <c r="AZ54" s="54" t="str">
        <f>IFERROR(IF(AND(AX$2&gt;=0,AX$2&lt;=4),VLOOKUP(AX54,'POINT GRIDS'!$A$11:$F$16,2,FALSE),IF(AND(AX$2&gt;=5,AX$2&lt;=15),VLOOKUP(AX54,'POINT GRIDS'!$A$11:$F$16,3,FALSE),IF(AND(AX$2&gt;=16,AX$2&lt;=24),VLOOKUP(AX54,'POINT GRIDS'!$A$11:$F$16,4,FALSE),IF(AND(AX$2&gt;=25,AX$2&lt;=40),VLOOKUP(AX54,'POINT GRIDS'!$A$11:$F$16,5,FALSE),IF(AND(AX$2&gt;=41,AX$2&lt;=99),VLOOKUP(AX54,'POINT GRIDS'!$A$11:$F$16,6,FALSE)))))),"0")</f>
        <v>0</v>
      </c>
      <c r="BA54" s="18"/>
      <c r="BB54" s="27" t="str">
        <f>IFERROR(HLOOKUP(BA54, 'POINT GRIDS'!$B$4:$AE$5, 2, FALSE),"0")</f>
        <v>0</v>
      </c>
      <c r="BC54" s="29" t="str">
        <f>IFERROR(IF(AND(BA$2&gt;=0,BA$2&lt;=4),VLOOKUP(BA54,'POINT GRIDS'!$A$11:$F$16,2,FALSE),IF(AND(BA$2&gt;=5,BA$2&lt;=15),VLOOKUP(BA54,'POINT GRIDS'!$A$11:$F$16,3,FALSE),IF(AND(BA$2&gt;=16,BA$2&lt;=24),VLOOKUP(BA54,'POINT GRIDS'!$A$11:$F$16,4,FALSE),IF(AND(BA$2&gt;=25,BA$2&lt;=40),VLOOKUP(BA54,'POINT GRIDS'!$A$11:$F$16,5,FALSE),IF(AND(BA$2&gt;=41,BA$2&lt;=99),VLOOKUP(BA54,'POINT GRIDS'!$A$11:$F$16,6,FALSE)))))),"0")</f>
        <v>0</v>
      </c>
    </row>
    <row r="55" spans="1:55" ht="18" customHeight="1" x14ac:dyDescent="0.25">
      <c r="A55" s="21">
        <v>52</v>
      </c>
      <c r="B55" s="10" t="s">
        <v>551</v>
      </c>
      <c r="C55" s="10" t="s">
        <v>120</v>
      </c>
      <c r="D55" s="10" t="s">
        <v>160</v>
      </c>
      <c r="E55" s="14">
        <f>SUM(I55,L55,O55,R55,U55,X55,AA55,AD55,AG55,AJ55,AM55,AV55,AP55,AY55,AS55,BB55)</f>
        <v>11</v>
      </c>
      <c r="F55" s="15">
        <f>SUM(BC55,AZ55,AW55,AT55,AQ55,AW55,AN55,AK55,AH55,AE55,AB55,Y55,V55,S55,P55,M55,J55,G55)</f>
        <v>0</v>
      </c>
      <c r="G55" s="13">
        <v>0</v>
      </c>
      <c r="H55" s="46"/>
      <c r="I55" s="47" t="str">
        <f>IFERROR(HLOOKUP(H55, 'POINT GRIDS'!$B$4:$AE$5, 2, FALSE),"0")</f>
        <v>0</v>
      </c>
      <c r="J55" s="48" t="str">
        <f>IFERROR(IF(AND(H$2&gt;=0,H$2&lt;=4),VLOOKUP(H55,'POINT GRIDS'!$A$11:$F$16,2,FALSE),IF(AND(H$2&gt;=5,H$2&lt;=15),VLOOKUP(H55,'POINT GRIDS'!$A$11:$F$16,3,FALSE),IF(AND(H$2&gt;=16,H$2&lt;=24),VLOOKUP(H55,'POINT GRIDS'!$A$11:$F$16,4,FALSE),IF(AND(H$2&gt;=25,H$2&lt;=40),VLOOKUP(H55,'POINT GRIDS'!$A$11:$F$16,5,FALSE),IF(AND(H$2&gt;=41,H$2&lt;=99),VLOOKUP(H55,'POINT GRIDS'!$A$11:$F$16,6,FALSE)))))),"0")</f>
        <v>0</v>
      </c>
      <c r="K55" s="18"/>
      <c r="L55" s="27" t="str">
        <f>IFERROR(HLOOKUP(K55, 'POINT GRIDS'!$B$4:$AE$5, 2, FALSE),"0")</f>
        <v>0</v>
      </c>
      <c r="M55" s="29" t="str">
        <f>IFERROR(IF(AND(K$2&gt;=0,K$2&lt;=4),VLOOKUP(K55,'POINT GRIDS'!$A$11:$F$16,2,FALSE),IF(AND(K$2&gt;=5,K$2&lt;=15),VLOOKUP(K55,'POINT GRIDS'!$A$11:$F$16,3,FALSE),IF(AND(K$2&gt;=16,K$2&lt;=24),VLOOKUP(K55,'POINT GRIDS'!$A$11:$F$16,4,FALSE),IF(AND(K$2&gt;=25,K$2&lt;=40),VLOOKUP(K55,'POINT GRIDS'!$A$11:$F$16,5,FALSE),IF(AND(K$2&gt;=41,K$2&lt;=99),VLOOKUP(K55,'POINT GRIDS'!$A$11:$F$16,6,FALSE)))))),"0")</f>
        <v>0</v>
      </c>
      <c r="N55" s="16"/>
      <c r="O55" s="23" t="str">
        <f>IFERROR(HLOOKUP(N55, 'POINT GRIDS'!$B$4:$AE$5, 2, FALSE),"0")</f>
        <v>0</v>
      </c>
      <c r="P55" s="25" t="str">
        <f>IFERROR(IF(AND(N$2&gt;=0,N$2&lt;=4),VLOOKUP(N55,'POINT GRIDS'!$A$11:$F$16,2,FALSE),IF(AND(N$2&gt;=5,N$2&lt;=15),VLOOKUP(N55,'POINT GRIDS'!$A$11:$F$16,3,FALSE),IF(AND(N$2&gt;=16,N$2&lt;=24),VLOOKUP(N55,'POINT GRIDS'!$A$11:$F$16,4,FALSE),IF(AND(N$2&gt;=25,N$2&lt;=40),VLOOKUP(N55,'POINT GRIDS'!$A$11:$F$16,5,FALSE),IF(AND(N$2&gt;=41,N$2&lt;=99),VLOOKUP(N55,'POINT GRIDS'!$A$11:$F$16,6,FALSE)))))),"0")</f>
        <v>0</v>
      </c>
      <c r="Q55" s="18"/>
      <c r="R55" s="27" t="str">
        <f>IFERROR(HLOOKUP(Q55, 'POINT GRIDS'!$B$4:$AE$5, 2, FALSE),"0")</f>
        <v>0</v>
      </c>
      <c r="S55" s="29" t="str">
        <f>IFERROR(IF(AND(Q$2&gt;=0,Q$2&lt;=4),VLOOKUP(Q55,'POINT GRIDS'!$A$11:$F$16,2,FALSE),IF(AND(Q$2&gt;=5,Q$2&lt;=15),VLOOKUP(Q55,'POINT GRIDS'!$A$11:$F$16,3,FALSE),IF(AND(Q$2&gt;=16,Q$2&lt;=24),VLOOKUP(Q55,'POINT GRIDS'!$A$11:$F$16,4,FALSE),IF(AND(Q$2&gt;=25,Q$2&lt;=40),VLOOKUP(Q55,'POINT GRIDS'!$A$11:$F$16,5,FALSE),IF(AND(Q$2&gt;=41,Q$2&lt;=99),VLOOKUP(Q55,'POINT GRIDS'!$A$11:$F$16,6,FALSE)))))),"0")</f>
        <v>0</v>
      </c>
      <c r="T55" s="16"/>
      <c r="U55" s="23" t="str">
        <f>IFERROR(HLOOKUP(T55, 'POINT GRIDS'!$B$4:$AE$5, 2, FALSE),"0")</f>
        <v>0</v>
      </c>
      <c r="V55" s="25" t="str">
        <f>IFERROR(IF(AND(T$2&gt;=0,T$2&lt;=4),VLOOKUP(T55,'POINT GRIDS'!$A$11:$F$16,2,FALSE),IF(AND(T$2&gt;=5,T$2&lt;=15),VLOOKUP(T55,'POINT GRIDS'!$A$11:$F$16,3,FALSE),IF(AND(T$2&gt;=16,T$2&lt;=24),VLOOKUP(T55,'POINT GRIDS'!$A$11:$F$16,4,FALSE),IF(AND(T$2&gt;=25,T$2&lt;=40),VLOOKUP(T55,'POINT GRIDS'!$A$11:$F$16,5,FALSE),IF(AND(T$2&gt;=41,T$2&lt;=99),VLOOKUP(T55,'POINT GRIDS'!$A$11:$F$16,6,FALSE)))))),"0")</f>
        <v>0</v>
      </c>
      <c r="W55" s="18"/>
      <c r="X55" s="27" t="str">
        <f>IFERROR(HLOOKUP(W55, 'POINT GRIDS'!$B$4:$AE$5, 2, FALSE),"0")</f>
        <v>0</v>
      </c>
      <c r="Y55" s="29" t="str">
        <f>IFERROR(IF(AND(W$2&gt;=0,W$2&lt;=4),VLOOKUP(W55,'POINT GRIDS'!$A$11:$F$16,2,FALSE),IF(AND(W$2&gt;=5,W$2&lt;=15),VLOOKUP(W55,'POINT GRIDS'!$A$11:$F$16,3,FALSE),IF(AND(W$2&gt;=16,W$2&lt;=24),VLOOKUP(W55,'POINT GRIDS'!$A$11:$F$16,4,FALSE),IF(AND(W$2&gt;=25,W$2&lt;=40),VLOOKUP(W55,'POINT GRIDS'!$A$11:$F$16,5,FALSE),IF(AND(W$2&gt;=41,W$2&lt;=99),VLOOKUP(W55,'POINT GRIDS'!$A$11:$F$16,6,FALSE)))))),"0")</f>
        <v>0</v>
      </c>
      <c r="Z55" s="16">
        <v>20</v>
      </c>
      <c r="AA55" s="23">
        <f>IFERROR(HLOOKUP(Z55, 'POINT GRIDS'!$B$4:$AE$5, 2, FALSE),"0")</f>
        <v>11</v>
      </c>
      <c r="AB55" s="25" t="str">
        <f>IFERROR(IF(AND(Z$2&gt;=0,Z$2&lt;=4),VLOOKUP(Z55,'POINT GRIDS'!$A$11:$F$16,2,FALSE),IF(AND(Z$2&gt;=5,Z$2&lt;=15),VLOOKUP(Z55,'POINT GRIDS'!$A$11:$F$16,3,FALSE),IF(AND(Z$2&gt;=16,Z$2&lt;=24),VLOOKUP(Z55,'POINT GRIDS'!$A$11:$F$16,4,FALSE),IF(AND(Z$2&gt;=25,Z$2&lt;=40),VLOOKUP(Z55,'POINT GRIDS'!$A$11:$F$16,5,FALSE),IF(AND(Z$2&gt;=41,Z$2&lt;=99),VLOOKUP(Z55,'POINT GRIDS'!$A$11:$F$16,6,FALSE)))))),"0")</f>
        <v>0</v>
      </c>
      <c r="AC55" s="18"/>
      <c r="AD55" s="27" t="str">
        <f>IFERROR(HLOOKUP(AC55, 'POINT GRIDS'!$B$4:$AE$5, 2, FALSE),"0")</f>
        <v>0</v>
      </c>
      <c r="AE55" s="29" t="str">
        <f>IFERROR(IF(AND(AC$2&gt;=0,AC$2&lt;=4),VLOOKUP(AC55,'POINT GRIDS'!$A$11:$F$16,2,FALSE),IF(AND(AC$2&gt;=5,AC$2&lt;=15),VLOOKUP(AC55,'POINT GRIDS'!$A$11:$F$16,3,FALSE),IF(AND(AC$2&gt;=16,AC$2&lt;=24),VLOOKUP(AC55,'POINT GRIDS'!$A$11:$F$16,4,FALSE),IF(AND(AC$2&gt;=25,AC$2&lt;=40),VLOOKUP(AC55,'POINT GRIDS'!$A$11:$F$16,5,FALSE),IF(AND(AC$2&gt;=41,AC$2&lt;=99),VLOOKUP(AC55,'POINT GRIDS'!$A$11:$F$16,6,FALSE)))))),"0")</f>
        <v>0</v>
      </c>
      <c r="AF55" s="16"/>
      <c r="AG55" s="23" t="str">
        <f>IFERROR(HLOOKUP(AF55, 'POINT GRIDS'!$B$4:$AE$5, 2, FALSE),"0")</f>
        <v>0</v>
      </c>
      <c r="AH55" s="25" t="str">
        <f>IFERROR(IF(AND(AF$2&gt;=0,AF$2&lt;=4),VLOOKUP(AF55,'POINT GRIDS'!$A$11:$F$16,2,FALSE),IF(AND(AF$2&gt;=5,AF$2&lt;=15),VLOOKUP(AF55,'POINT GRIDS'!$A$11:$F$16,3,FALSE),IF(AND(AF$2&gt;=16,AF$2&lt;=24),VLOOKUP(AF55,'POINT GRIDS'!$A$11:$F$16,4,FALSE),IF(AND(AF$2&gt;=25,AF$2&lt;=40),VLOOKUP(AF55,'POINT GRIDS'!$A$11:$F$16,5,FALSE),IF(AND(AF$2&gt;=41,AF$2&lt;=99),VLOOKUP(AF55,'POINT GRIDS'!$A$11:$F$16,6,FALSE)))))),"0")</f>
        <v>0</v>
      </c>
      <c r="AI55" s="18"/>
      <c r="AJ55" s="27" t="str">
        <f>IFERROR(HLOOKUP(AI55, 'POINT GRIDS'!$B$4:$AE$5, 2, FALSE),"0")</f>
        <v>0</v>
      </c>
      <c r="AK55" s="29" t="str">
        <f>IFERROR(IF(AND(AI$2&gt;=0,AI$2&lt;=4),VLOOKUP(AI55,'POINT GRIDS'!$A$11:$F$16,2,FALSE),IF(AND(AI$2&gt;=5,AI$2&lt;=15),VLOOKUP(AI55,'POINT GRIDS'!$A$11:$F$16,3,FALSE),IF(AND(AI$2&gt;=16,AI$2&lt;=24),VLOOKUP(AI55,'POINT GRIDS'!$A$11:$F$16,4,FALSE),IF(AND(AI$2&gt;=25,AI$2&lt;=40),VLOOKUP(AI55,'POINT GRIDS'!$A$11:$F$16,5,FALSE),IF(AND(AI$2&gt;=41,AI$2&lt;=99),VLOOKUP(AI55,'POINT GRIDS'!$A$11:$F$16,6,FALSE)))))),"0")</f>
        <v>0</v>
      </c>
      <c r="AL55" s="16"/>
      <c r="AM55" s="23" t="str">
        <f>IFERROR(HLOOKUP(AL55, 'POINT GRIDS'!$B$4:$AE$5, 2, FALSE),"0")</f>
        <v>0</v>
      </c>
      <c r="AN55" s="25" t="str">
        <f>IFERROR(IF(AND(AL$2&gt;=0,AL$2&lt;=4),VLOOKUP(AL55,'POINT GRIDS'!$A$11:$F$16,2,FALSE),IF(AND(AL$2&gt;=5,AL$2&lt;=15),VLOOKUP(AL55,'POINT GRIDS'!$A$11:$F$16,3,FALSE),IF(AND(AL$2&gt;=16,AL$2&lt;=24),VLOOKUP(AL55,'POINT GRIDS'!$A$11:$F$16,4,FALSE),IF(AND(AL$2&gt;=25,AL$2&lt;=40),VLOOKUP(AL55,'POINT GRIDS'!$A$11:$F$16,5,FALSE),IF(AND(AL$2&gt;=41,AL$2&lt;=99),VLOOKUP(AL55,'POINT GRIDS'!$A$11:$F$16,6,FALSE)))))),"0")</f>
        <v>0</v>
      </c>
      <c r="AO55" s="18"/>
      <c r="AP55" s="27" t="str">
        <f>IFERROR(HLOOKUP(AO55, 'POINT GRIDS'!$B$4:$AE$5, 2, FALSE),"0")</f>
        <v>0</v>
      </c>
      <c r="AQ55" s="29" t="str">
        <f>IFERROR(IF(AND(AO$2&gt;=0,AO$2&lt;=4),VLOOKUP(AO55,'POINT GRIDS'!$A$11:$F$16,2,FALSE),IF(AND(AO$2&gt;=5,AO$2&lt;=15),VLOOKUP(AO55,'POINT GRIDS'!$A$11:$F$16,3,FALSE),IF(AND(AO$2&gt;=16,AO$2&lt;=24),VLOOKUP(AO55,'POINT GRIDS'!$A$11:$F$16,4,FALSE),IF(AND(AO$2&gt;=25,AO$2&lt;=40),VLOOKUP(AO55,'POINT GRIDS'!$A$11:$F$16,5,FALSE),IF(AND(AO$2&gt;=41,AO$2&lt;=99),VLOOKUP(AO55,'POINT GRIDS'!$A$11:$F$16,6,FALSE)))))),"0")</f>
        <v>0</v>
      </c>
      <c r="AR55" s="16"/>
      <c r="AS55" s="23" t="str">
        <f>IFERROR(HLOOKUP(AR55, 'POINT GRIDS'!$B$4:$AE$5, 2, FALSE),"0")</f>
        <v>0</v>
      </c>
      <c r="AT55" s="25" t="str">
        <f>IFERROR(IF(AND(AR$2&gt;=0,AR$2&lt;=4),VLOOKUP(AR55,'POINT GRIDS'!$A$11:$F$16,2,FALSE),IF(AND(AR$2&gt;=5,AR$2&lt;=15),VLOOKUP(AR55,'POINT GRIDS'!$A$11:$F$16,3,FALSE),IF(AND(AR$2&gt;=16,AR$2&lt;=24),VLOOKUP(AR55,'POINT GRIDS'!$A$11:$F$16,4,FALSE),IF(AND(AR$2&gt;=25,AR$2&lt;=40),VLOOKUP(AR55,'POINT GRIDS'!$A$11:$F$16,5,FALSE),IF(AND(AR$2&gt;=41,AR$2&lt;=99),VLOOKUP(AR55,'POINT GRIDS'!$A$11:$F$16,6,FALSE)))))),"0")</f>
        <v>0</v>
      </c>
      <c r="AU55" s="18"/>
      <c r="AV55" s="27" t="str">
        <f>IFERROR(HLOOKUP(AU55, 'POINT GRIDS'!$B$4:$AE$5, 2, FALSE),"0")</f>
        <v>0</v>
      </c>
      <c r="AW55" s="29" t="str">
        <f>IFERROR(IF(AND(AU$2&gt;=0,AU$2&lt;=4),VLOOKUP(AU55,'POINT GRIDS'!$A$11:$F$16,2,FALSE),IF(AND(AU$2&gt;=5,AU$2&lt;=15),VLOOKUP(AU55,'POINT GRIDS'!$A$11:$F$16,3,FALSE),IF(AND(AU$2&gt;=16,AU$2&lt;=24),VLOOKUP(AU55,'POINT GRIDS'!$A$11:$F$16,4,FALSE),IF(AND(AU$2&gt;=25,AU$2&lt;=40),VLOOKUP(AU55,'POINT GRIDS'!$A$11:$F$16,5,FALSE),IF(AND(AU$2&gt;=41,AU$2&lt;=99),VLOOKUP(AU55,'POINT GRIDS'!$A$11:$F$16,6,FALSE)))))),"0")</f>
        <v>0</v>
      </c>
      <c r="AX55" s="52"/>
      <c r="AY55" s="53" t="str">
        <f>IFERROR(HLOOKUP(AX55, 'POINT GRIDS'!$B$4:$AE$5, 2, FALSE),"0")</f>
        <v>0</v>
      </c>
      <c r="AZ55" s="54" t="str">
        <f>IFERROR(IF(AND(AX$2&gt;=0,AX$2&lt;=4),VLOOKUP(AX55,'POINT GRIDS'!$A$11:$F$16,2,FALSE),IF(AND(AX$2&gt;=5,AX$2&lt;=15),VLOOKUP(AX55,'POINT GRIDS'!$A$11:$F$16,3,FALSE),IF(AND(AX$2&gt;=16,AX$2&lt;=24),VLOOKUP(AX55,'POINT GRIDS'!$A$11:$F$16,4,FALSE),IF(AND(AX$2&gt;=25,AX$2&lt;=40),VLOOKUP(AX55,'POINT GRIDS'!$A$11:$F$16,5,FALSE),IF(AND(AX$2&gt;=41,AX$2&lt;=99),VLOOKUP(AX55,'POINT GRIDS'!$A$11:$F$16,6,FALSE)))))),"0")</f>
        <v>0</v>
      </c>
      <c r="BA55" s="18"/>
      <c r="BB55" s="27" t="str">
        <f>IFERROR(HLOOKUP(BA55, 'POINT GRIDS'!$B$4:$AE$5, 2, FALSE),"0")</f>
        <v>0</v>
      </c>
      <c r="BC55" s="29" t="str">
        <f>IFERROR(IF(AND(BA$2&gt;=0,BA$2&lt;=4),VLOOKUP(BA55,'POINT GRIDS'!$A$11:$F$16,2,FALSE),IF(AND(BA$2&gt;=5,BA$2&lt;=15),VLOOKUP(BA55,'POINT GRIDS'!$A$11:$F$16,3,FALSE),IF(AND(BA$2&gt;=16,BA$2&lt;=24),VLOOKUP(BA55,'POINT GRIDS'!$A$11:$F$16,4,FALSE),IF(AND(BA$2&gt;=25,BA$2&lt;=40),VLOOKUP(BA55,'POINT GRIDS'!$A$11:$F$16,5,FALSE),IF(AND(BA$2&gt;=41,BA$2&lt;=99),VLOOKUP(BA55,'POINT GRIDS'!$A$11:$F$16,6,FALSE)))))),"0")</f>
        <v>0</v>
      </c>
    </row>
    <row r="56" spans="1:55" ht="18" customHeight="1" x14ac:dyDescent="0.25">
      <c r="A56" s="21">
        <v>53</v>
      </c>
      <c r="B56" s="10" t="s">
        <v>286</v>
      </c>
      <c r="C56" s="10" t="s">
        <v>126</v>
      </c>
      <c r="D56" s="10" t="s">
        <v>121</v>
      </c>
      <c r="E56" s="14">
        <f>SUM(I56,L56,O56,R56,U56,X56,AA56,AD56,AG56,AJ56,AM56,AV56,AP56,AY56,AS56,BB56)</f>
        <v>10</v>
      </c>
      <c r="F56" s="15">
        <f>SUM(BC56,AZ56,AW56,AT56,AQ56,AW56,AN56,AK56,AH56,AE56,AB56,Y56,V56,S56,P56,M56,J56,G56)</f>
        <v>0</v>
      </c>
      <c r="G56" s="13">
        <v>0</v>
      </c>
      <c r="H56" s="46"/>
      <c r="I56" s="47" t="str">
        <f>IFERROR(HLOOKUP(H56, 'POINT GRIDS'!$B$4:$AE$5, 2, FALSE),"0")</f>
        <v>0</v>
      </c>
      <c r="J56" s="48" t="str">
        <f>IFERROR(IF(AND(H$2&gt;=0,H$2&lt;=4),VLOOKUP(H56,'POINT GRIDS'!$A$11:$F$16,2,FALSE),IF(AND(H$2&gt;=5,H$2&lt;=15),VLOOKUP(H56,'POINT GRIDS'!$A$11:$F$16,3,FALSE),IF(AND(H$2&gt;=16,H$2&lt;=24),VLOOKUP(H56,'POINT GRIDS'!$A$11:$F$16,4,FALSE),IF(AND(H$2&gt;=25,H$2&lt;=40),VLOOKUP(H56,'POINT GRIDS'!$A$11:$F$16,5,FALSE),IF(AND(H$2&gt;=41,H$2&lt;=99),VLOOKUP(H56,'POINT GRIDS'!$A$11:$F$16,6,FALSE)))))),"0")</f>
        <v>0</v>
      </c>
      <c r="K56" s="18"/>
      <c r="L56" s="27" t="str">
        <f>IFERROR(HLOOKUP(K56, 'POINT GRIDS'!$B$4:$AE$5, 2, FALSE),"0")</f>
        <v>0</v>
      </c>
      <c r="M56" s="29" t="str">
        <f>IFERROR(IF(AND(K$2&gt;=0,K$2&lt;=4),VLOOKUP(K56,'POINT GRIDS'!$A$11:$F$16,2,FALSE),IF(AND(K$2&gt;=5,K$2&lt;=15),VLOOKUP(K56,'POINT GRIDS'!$A$11:$F$16,3,FALSE),IF(AND(K$2&gt;=16,K$2&lt;=24),VLOOKUP(K56,'POINT GRIDS'!$A$11:$F$16,4,FALSE),IF(AND(K$2&gt;=25,K$2&lt;=40),VLOOKUP(K56,'POINT GRIDS'!$A$11:$F$16,5,FALSE),IF(AND(K$2&gt;=41,K$2&lt;=99),VLOOKUP(K56,'POINT GRIDS'!$A$11:$F$16,6,FALSE)))))),"0")</f>
        <v>0</v>
      </c>
      <c r="N56" s="16"/>
      <c r="O56" s="23" t="str">
        <f>IFERROR(HLOOKUP(N56, 'POINT GRIDS'!$B$4:$AE$5, 2, FALSE),"0")</f>
        <v>0</v>
      </c>
      <c r="P56" s="25" t="str">
        <f>IFERROR(IF(AND(N$2&gt;=0,N$2&lt;=4),VLOOKUP(N56,'POINT GRIDS'!$A$11:$F$16,2,FALSE),IF(AND(N$2&gt;=5,N$2&lt;=15),VLOOKUP(N56,'POINT GRIDS'!$A$11:$F$16,3,FALSE),IF(AND(N$2&gt;=16,N$2&lt;=24),VLOOKUP(N56,'POINT GRIDS'!$A$11:$F$16,4,FALSE),IF(AND(N$2&gt;=25,N$2&lt;=40),VLOOKUP(N56,'POINT GRIDS'!$A$11:$F$16,5,FALSE),IF(AND(N$2&gt;=41,N$2&lt;=99),VLOOKUP(N56,'POINT GRIDS'!$A$11:$F$16,6,FALSE)))))),"0")</f>
        <v>0</v>
      </c>
      <c r="Q56" s="18"/>
      <c r="R56" s="27" t="str">
        <f>IFERROR(HLOOKUP(Q56, 'POINT GRIDS'!$B$4:$AE$5, 2, FALSE),"0")</f>
        <v>0</v>
      </c>
      <c r="S56" s="29" t="str">
        <f>IFERROR(IF(AND(Q$2&gt;=0,Q$2&lt;=4),VLOOKUP(Q56,'POINT GRIDS'!$A$11:$F$16,2,FALSE),IF(AND(Q$2&gt;=5,Q$2&lt;=15),VLOOKUP(Q56,'POINT GRIDS'!$A$11:$F$16,3,FALSE),IF(AND(Q$2&gt;=16,Q$2&lt;=24),VLOOKUP(Q56,'POINT GRIDS'!$A$11:$F$16,4,FALSE),IF(AND(Q$2&gt;=25,Q$2&lt;=40),VLOOKUP(Q56,'POINT GRIDS'!$A$11:$F$16,5,FALSE),IF(AND(Q$2&gt;=41,Q$2&lt;=99),VLOOKUP(Q56,'POINT GRIDS'!$A$11:$F$16,6,FALSE)))))),"0")</f>
        <v>0</v>
      </c>
      <c r="T56" s="16"/>
      <c r="U56" s="23" t="str">
        <f>IFERROR(HLOOKUP(T56, 'POINT GRIDS'!$B$4:$AE$5, 2, FALSE),"0")</f>
        <v>0</v>
      </c>
      <c r="V56" s="25" t="str">
        <f>IFERROR(IF(AND(T$2&gt;=0,T$2&lt;=4),VLOOKUP(T56,'POINT GRIDS'!$A$11:$F$16,2,FALSE),IF(AND(T$2&gt;=5,T$2&lt;=15),VLOOKUP(T56,'POINT GRIDS'!$A$11:$F$16,3,FALSE),IF(AND(T$2&gt;=16,T$2&lt;=24),VLOOKUP(T56,'POINT GRIDS'!$A$11:$F$16,4,FALSE),IF(AND(T$2&gt;=25,T$2&lt;=40),VLOOKUP(T56,'POINT GRIDS'!$A$11:$F$16,5,FALSE),IF(AND(T$2&gt;=41,T$2&lt;=99),VLOOKUP(T56,'POINT GRIDS'!$A$11:$F$16,6,FALSE)))))),"0")</f>
        <v>0</v>
      </c>
      <c r="W56" s="18"/>
      <c r="X56" s="27" t="str">
        <f>IFERROR(HLOOKUP(W56, 'POINT GRIDS'!$B$4:$AE$5, 2, FALSE),"0")</f>
        <v>0</v>
      </c>
      <c r="Y56" s="29" t="str">
        <f>IFERROR(IF(AND(W$2&gt;=0,W$2&lt;=4),VLOOKUP(W56,'POINT GRIDS'!$A$11:$F$16,2,FALSE),IF(AND(W$2&gt;=5,W$2&lt;=15),VLOOKUP(W56,'POINT GRIDS'!$A$11:$F$16,3,FALSE),IF(AND(W$2&gt;=16,W$2&lt;=24),VLOOKUP(W56,'POINT GRIDS'!$A$11:$F$16,4,FALSE),IF(AND(W$2&gt;=25,W$2&lt;=40),VLOOKUP(W56,'POINT GRIDS'!$A$11:$F$16,5,FALSE),IF(AND(W$2&gt;=41,W$2&lt;=99),VLOOKUP(W56,'POINT GRIDS'!$A$11:$F$16,6,FALSE)))))),"0")</f>
        <v>0</v>
      </c>
      <c r="Z56" s="16"/>
      <c r="AA56" s="23" t="str">
        <f>IFERROR(HLOOKUP(Z56, 'POINT GRIDS'!$B$4:$AE$5, 2, FALSE),"0")</f>
        <v>0</v>
      </c>
      <c r="AB56" s="25" t="str">
        <f>IFERROR(IF(AND(Z$2&gt;=0,Z$2&lt;=4),VLOOKUP(Z56,'POINT GRIDS'!$A$11:$F$16,2,FALSE),IF(AND(Z$2&gt;=5,Z$2&lt;=15),VLOOKUP(Z56,'POINT GRIDS'!$A$11:$F$16,3,FALSE),IF(AND(Z$2&gt;=16,Z$2&lt;=24),VLOOKUP(Z56,'POINT GRIDS'!$A$11:$F$16,4,FALSE),IF(AND(Z$2&gt;=25,Z$2&lt;=40),VLOOKUP(Z56,'POINT GRIDS'!$A$11:$F$16,5,FALSE),IF(AND(Z$2&gt;=41,Z$2&lt;=99),VLOOKUP(Z56,'POINT GRIDS'!$A$11:$F$16,6,FALSE)))))),"0")</f>
        <v>0</v>
      </c>
      <c r="AC56" s="18"/>
      <c r="AD56" s="27" t="str">
        <f>IFERROR(HLOOKUP(AC56, 'POINT GRIDS'!$B$4:$AE$5, 2, FALSE),"0")</f>
        <v>0</v>
      </c>
      <c r="AE56" s="29" t="str">
        <f>IFERROR(IF(AND(AC$2&gt;=0,AC$2&lt;=4),VLOOKUP(AC56,'POINT GRIDS'!$A$11:$F$16,2,FALSE),IF(AND(AC$2&gt;=5,AC$2&lt;=15),VLOOKUP(AC56,'POINT GRIDS'!$A$11:$F$16,3,FALSE),IF(AND(AC$2&gt;=16,AC$2&lt;=24),VLOOKUP(AC56,'POINT GRIDS'!$A$11:$F$16,4,FALSE),IF(AND(AC$2&gt;=25,AC$2&lt;=40),VLOOKUP(AC56,'POINT GRIDS'!$A$11:$F$16,5,FALSE),IF(AND(AC$2&gt;=41,AC$2&lt;=99),VLOOKUP(AC56,'POINT GRIDS'!$A$11:$F$16,6,FALSE)))))),"0")</f>
        <v>0</v>
      </c>
      <c r="AF56" s="16"/>
      <c r="AG56" s="23" t="str">
        <f>IFERROR(HLOOKUP(AF56, 'POINT GRIDS'!$B$4:$AE$5, 2, FALSE),"0")</f>
        <v>0</v>
      </c>
      <c r="AH56" s="25" t="str">
        <f>IFERROR(IF(AND(AF$2&gt;=0,AF$2&lt;=4),VLOOKUP(AF56,'POINT GRIDS'!$A$11:$F$16,2,FALSE),IF(AND(AF$2&gt;=5,AF$2&lt;=15),VLOOKUP(AF56,'POINT GRIDS'!$A$11:$F$16,3,FALSE),IF(AND(AF$2&gt;=16,AF$2&lt;=24),VLOOKUP(AF56,'POINT GRIDS'!$A$11:$F$16,4,FALSE),IF(AND(AF$2&gt;=25,AF$2&lt;=40),VLOOKUP(AF56,'POINT GRIDS'!$A$11:$F$16,5,FALSE),IF(AND(AF$2&gt;=41,AF$2&lt;=99),VLOOKUP(AF56,'POINT GRIDS'!$A$11:$F$16,6,FALSE)))))),"0")</f>
        <v>0</v>
      </c>
      <c r="AI56" s="18">
        <v>21</v>
      </c>
      <c r="AJ56" s="27">
        <f>IFERROR(HLOOKUP(AI56, 'POINT GRIDS'!$B$4:$AE$5, 2, FALSE),"0")</f>
        <v>10</v>
      </c>
      <c r="AK56" s="29" t="str">
        <f>IFERROR(IF(AND(AI$2&gt;=0,AI$2&lt;=4),VLOOKUP(AI56,'POINT GRIDS'!$A$11:$F$16,2,FALSE),IF(AND(AI$2&gt;=5,AI$2&lt;=15),VLOOKUP(AI56,'POINT GRIDS'!$A$11:$F$16,3,FALSE),IF(AND(AI$2&gt;=16,AI$2&lt;=24),VLOOKUP(AI56,'POINT GRIDS'!$A$11:$F$16,4,FALSE),IF(AND(AI$2&gt;=25,AI$2&lt;=40),VLOOKUP(AI56,'POINT GRIDS'!$A$11:$F$16,5,FALSE),IF(AND(AI$2&gt;=41,AI$2&lt;=99),VLOOKUP(AI56,'POINT GRIDS'!$A$11:$F$16,6,FALSE)))))),"0")</f>
        <v>0</v>
      </c>
      <c r="AL56" s="16"/>
      <c r="AM56" s="23" t="str">
        <f>IFERROR(HLOOKUP(AL56, 'POINT GRIDS'!$B$4:$AE$5, 2, FALSE),"0")</f>
        <v>0</v>
      </c>
      <c r="AN56" s="25" t="str">
        <f>IFERROR(IF(AND(AL$2&gt;=0,AL$2&lt;=4),VLOOKUP(AL56,'POINT GRIDS'!$A$11:$F$16,2,FALSE),IF(AND(AL$2&gt;=5,AL$2&lt;=15),VLOOKUP(AL56,'POINT GRIDS'!$A$11:$F$16,3,FALSE),IF(AND(AL$2&gt;=16,AL$2&lt;=24),VLOOKUP(AL56,'POINT GRIDS'!$A$11:$F$16,4,FALSE),IF(AND(AL$2&gt;=25,AL$2&lt;=40),VLOOKUP(AL56,'POINT GRIDS'!$A$11:$F$16,5,FALSE),IF(AND(AL$2&gt;=41,AL$2&lt;=99),VLOOKUP(AL56,'POINT GRIDS'!$A$11:$F$16,6,FALSE)))))),"0")</f>
        <v>0</v>
      </c>
      <c r="AO56" s="18"/>
      <c r="AP56" s="27" t="str">
        <f>IFERROR(HLOOKUP(AO56, 'POINT GRIDS'!$B$4:$AE$5, 2, FALSE),"0")</f>
        <v>0</v>
      </c>
      <c r="AQ56" s="29" t="str">
        <f>IFERROR(IF(AND(AO$2&gt;=0,AO$2&lt;=4),VLOOKUP(AO56,'POINT GRIDS'!$A$11:$F$16,2,FALSE),IF(AND(AO$2&gt;=5,AO$2&lt;=15),VLOOKUP(AO56,'POINT GRIDS'!$A$11:$F$16,3,FALSE),IF(AND(AO$2&gt;=16,AO$2&lt;=24),VLOOKUP(AO56,'POINT GRIDS'!$A$11:$F$16,4,FALSE),IF(AND(AO$2&gt;=25,AO$2&lt;=40),VLOOKUP(AO56,'POINT GRIDS'!$A$11:$F$16,5,FALSE),IF(AND(AO$2&gt;=41,AO$2&lt;=99),VLOOKUP(AO56,'POINT GRIDS'!$A$11:$F$16,6,FALSE)))))),"0")</f>
        <v>0</v>
      </c>
      <c r="AR56" s="16"/>
      <c r="AS56" s="23" t="str">
        <f>IFERROR(HLOOKUP(AR56, 'POINT GRIDS'!$B$4:$AE$5, 2, FALSE),"0")</f>
        <v>0</v>
      </c>
      <c r="AT56" s="25" t="str">
        <f>IFERROR(IF(AND(AR$2&gt;=0,AR$2&lt;=4),VLOOKUP(AR56,'POINT GRIDS'!$A$11:$F$16,2,FALSE),IF(AND(AR$2&gt;=5,AR$2&lt;=15),VLOOKUP(AR56,'POINT GRIDS'!$A$11:$F$16,3,FALSE),IF(AND(AR$2&gt;=16,AR$2&lt;=24),VLOOKUP(AR56,'POINT GRIDS'!$A$11:$F$16,4,FALSE),IF(AND(AR$2&gt;=25,AR$2&lt;=40),VLOOKUP(AR56,'POINT GRIDS'!$A$11:$F$16,5,FALSE),IF(AND(AR$2&gt;=41,AR$2&lt;=99),VLOOKUP(AR56,'POINT GRIDS'!$A$11:$F$16,6,FALSE)))))),"0")</f>
        <v>0</v>
      </c>
      <c r="AU56" s="18"/>
      <c r="AV56" s="27" t="str">
        <f>IFERROR(HLOOKUP(AU56, 'POINT GRIDS'!$B$4:$AE$5, 2, FALSE),"0")</f>
        <v>0</v>
      </c>
      <c r="AW56" s="29" t="str">
        <f>IFERROR(IF(AND(AU$2&gt;=0,AU$2&lt;=4),VLOOKUP(AU56,'POINT GRIDS'!$A$11:$F$16,2,FALSE),IF(AND(AU$2&gt;=5,AU$2&lt;=15),VLOOKUP(AU56,'POINT GRIDS'!$A$11:$F$16,3,FALSE),IF(AND(AU$2&gt;=16,AU$2&lt;=24),VLOOKUP(AU56,'POINT GRIDS'!$A$11:$F$16,4,FALSE),IF(AND(AU$2&gt;=25,AU$2&lt;=40),VLOOKUP(AU56,'POINT GRIDS'!$A$11:$F$16,5,FALSE),IF(AND(AU$2&gt;=41,AU$2&lt;=99),VLOOKUP(AU56,'POINT GRIDS'!$A$11:$F$16,6,FALSE)))))),"0")</f>
        <v>0</v>
      </c>
      <c r="AX56" s="52"/>
      <c r="AY56" s="53" t="str">
        <f>IFERROR(HLOOKUP(AX56, 'POINT GRIDS'!$B$4:$AE$5, 2, FALSE),"0")</f>
        <v>0</v>
      </c>
      <c r="AZ56" s="54" t="str">
        <f>IFERROR(IF(AND(AX$2&gt;=0,AX$2&lt;=4),VLOOKUP(AX56,'POINT GRIDS'!$A$11:$F$16,2,FALSE),IF(AND(AX$2&gt;=5,AX$2&lt;=15),VLOOKUP(AX56,'POINT GRIDS'!$A$11:$F$16,3,FALSE),IF(AND(AX$2&gt;=16,AX$2&lt;=24),VLOOKUP(AX56,'POINT GRIDS'!$A$11:$F$16,4,FALSE),IF(AND(AX$2&gt;=25,AX$2&lt;=40),VLOOKUP(AX56,'POINT GRIDS'!$A$11:$F$16,5,FALSE),IF(AND(AX$2&gt;=41,AX$2&lt;=99),VLOOKUP(AX56,'POINT GRIDS'!$A$11:$F$16,6,FALSE)))))),"0")</f>
        <v>0</v>
      </c>
      <c r="BA56" s="18"/>
      <c r="BB56" s="27" t="str">
        <f>IFERROR(HLOOKUP(BA56, 'POINT GRIDS'!$B$4:$AE$5, 2, FALSE),"0")</f>
        <v>0</v>
      </c>
      <c r="BC56" s="29" t="str">
        <f>IFERROR(IF(AND(BA$2&gt;=0,BA$2&lt;=4),VLOOKUP(BA56,'POINT GRIDS'!$A$11:$F$16,2,FALSE),IF(AND(BA$2&gt;=5,BA$2&lt;=15),VLOOKUP(BA56,'POINT GRIDS'!$A$11:$F$16,3,FALSE),IF(AND(BA$2&gt;=16,BA$2&lt;=24),VLOOKUP(BA56,'POINT GRIDS'!$A$11:$F$16,4,FALSE),IF(AND(BA$2&gt;=25,BA$2&lt;=40),VLOOKUP(BA56,'POINT GRIDS'!$A$11:$F$16,5,FALSE),IF(AND(BA$2&gt;=41,BA$2&lt;=99),VLOOKUP(BA56,'POINT GRIDS'!$A$11:$F$16,6,FALSE)))))),"0")</f>
        <v>0</v>
      </c>
    </row>
    <row r="57" spans="1:55" ht="18" customHeight="1" x14ac:dyDescent="0.25">
      <c r="A57" s="21">
        <v>54</v>
      </c>
      <c r="B57" s="10" t="s">
        <v>683</v>
      </c>
      <c r="C57" s="10" t="s">
        <v>84</v>
      </c>
      <c r="D57" s="10" t="s">
        <v>36</v>
      </c>
      <c r="E57" s="14">
        <f>SUM(I57,L57,O57,R57,U57,X57,AA57,AD57,AG57,AJ57,AM57,AV57,AP57,AY57,AS57,BB57)</f>
        <v>10</v>
      </c>
      <c r="F57" s="15">
        <f>SUM(BC57,AZ57,AW57,AT57,AQ57,AW57,AN57,AK57,AH57,AE57,AB57,Y57,V57,S57,P57,M57,J57,G57)</f>
        <v>0</v>
      </c>
      <c r="G57" s="13">
        <v>0</v>
      </c>
      <c r="H57" s="46">
        <v>25</v>
      </c>
      <c r="I57" s="47">
        <f>IFERROR(HLOOKUP(H57, 'POINT GRIDS'!$B$4:$AE$5, 2, FALSE),"0")</f>
        <v>6</v>
      </c>
      <c r="J57" s="48" t="str">
        <f>IFERROR(IF(AND(H$2&gt;=0,H$2&lt;=4),VLOOKUP(H57,'POINT GRIDS'!$A$11:$F$16,2,FALSE),IF(AND(H$2&gt;=5,H$2&lt;=15),VLOOKUP(H57,'POINT GRIDS'!$A$11:$F$16,3,FALSE),IF(AND(H$2&gt;=16,H$2&lt;=24),VLOOKUP(H57,'POINT GRIDS'!$A$11:$F$16,4,FALSE),IF(AND(H$2&gt;=25,H$2&lt;=40),VLOOKUP(H57,'POINT GRIDS'!$A$11:$F$16,5,FALSE),IF(AND(H$2&gt;=41,H$2&lt;=99),VLOOKUP(H57,'POINT GRIDS'!$A$11:$F$16,6,FALSE)))))),"0")</f>
        <v>0</v>
      </c>
      <c r="K57" s="18"/>
      <c r="L57" s="27" t="str">
        <f>IFERROR(HLOOKUP(K57, 'POINT GRIDS'!$B$4:$AE$5, 2, FALSE),"0")</f>
        <v>0</v>
      </c>
      <c r="M57" s="29" t="str">
        <f>IFERROR(IF(AND(K$2&gt;=0,K$2&lt;=4),VLOOKUP(K57,'POINT GRIDS'!$A$11:$F$16,2,FALSE),IF(AND(K$2&gt;=5,K$2&lt;=15),VLOOKUP(K57,'POINT GRIDS'!$A$11:$F$16,3,FALSE),IF(AND(K$2&gt;=16,K$2&lt;=24),VLOOKUP(K57,'POINT GRIDS'!$A$11:$F$16,4,FALSE),IF(AND(K$2&gt;=25,K$2&lt;=40),VLOOKUP(K57,'POINT GRIDS'!$A$11:$F$16,5,FALSE),IF(AND(K$2&gt;=41,K$2&lt;=99),VLOOKUP(K57,'POINT GRIDS'!$A$11:$F$16,6,FALSE)))))),"0")</f>
        <v>0</v>
      </c>
      <c r="N57" s="16"/>
      <c r="O57" s="23" t="str">
        <f>IFERROR(HLOOKUP(N57, 'POINT GRIDS'!$B$4:$AE$5, 2, FALSE),"0")</f>
        <v>0</v>
      </c>
      <c r="P57" s="25" t="str">
        <f>IFERROR(IF(AND(N$2&gt;=0,N$2&lt;=4),VLOOKUP(N57,'POINT GRIDS'!$A$11:$F$16,2,FALSE),IF(AND(N$2&gt;=5,N$2&lt;=15),VLOOKUP(N57,'POINT GRIDS'!$A$11:$F$16,3,FALSE),IF(AND(N$2&gt;=16,N$2&lt;=24),VLOOKUP(N57,'POINT GRIDS'!$A$11:$F$16,4,FALSE),IF(AND(N$2&gt;=25,N$2&lt;=40),VLOOKUP(N57,'POINT GRIDS'!$A$11:$F$16,5,FALSE),IF(AND(N$2&gt;=41,N$2&lt;=99),VLOOKUP(N57,'POINT GRIDS'!$A$11:$F$16,6,FALSE)))))),"0")</f>
        <v>0</v>
      </c>
      <c r="Q57" s="18"/>
      <c r="R57" s="27" t="str">
        <f>IFERROR(HLOOKUP(Q57, 'POINT GRIDS'!$B$4:$AE$5, 2, FALSE),"0")</f>
        <v>0</v>
      </c>
      <c r="S57" s="29" t="str">
        <f>IFERROR(IF(AND(Q$2&gt;=0,Q$2&lt;=4),VLOOKUP(Q57,'POINT GRIDS'!$A$11:$F$16,2,FALSE),IF(AND(Q$2&gt;=5,Q$2&lt;=15),VLOOKUP(Q57,'POINT GRIDS'!$A$11:$F$16,3,FALSE),IF(AND(Q$2&gt;=16,Q$2&lt;=24),VLOOKUP(Q57,'POINT GRIDS'!$A$11:$F$16,4,FALSE),IF(AND(Q$2&gt;=25,Q$2&lt;=40),VLOOKUP(Q57,'POINT GRIDS'!$A$11:$F$16,5,FALSE),IF(AND(Q$2&gt;=41,Q$2&lt;=99),VLOOKUP(Q57,'POINT GRIDS'!$A$11:$F$16,6,FALSE)))))),"0")</f>
        <v>0</v>
      </c>
      <c r="T57" s="16"/>
      <c r="U57" s="23" t="str">
        <f>IFERROR(HLOOKUP(T57, 'POINT GRIDS'!$B$4:$AE$5, 2, FALSE),"0")</f>
        <v>0</v>
      </c>
      <c r="V57" s="25" t="str">
        <f>IFERROR(IF(AND(T$2&gt;=0,T$2&lt;=4),VLOOKUP(T57,'POINT GRIDS'!$A$11:$F$16,2,FALSE),IF(AND(T$2&gt;=5,T$2&lt;=15),VLOOKUP(T57,'POINT GRIDS'!$A$11:$F$16,3,FALSE),IF(AND(T$2&gt;=16,T$2&lt;=24),VLOOKUP(T57,'POINT GRIDS'!$A$11:$F$16,4,FALSE),IF(AND(T$2&gt;=25,T$2&lt;=40),VLOOKUP(T57,'POINT GRIDS'!$A$11:$F$16,5,FALSE),IF(AND(T$2&gt;=41,T$2&lt;=99),VLOOKUP(T57,'POINT GRIDS'!$A$11:$F$16,6,FALSE)))))),"0")</f>
        <v>0</v>
      </c>
      <c r="W57" s="18"/>
      <c r="X57" s="27" t="str">
        <f>IFERROR(HLOOKUP(W57, 'POINT GRIDS'!$B$4:$AE$5, 2, FALSE),"0")</f>
        <v>0</v>
      </c>
      <c r="Y57" s="29" t="str">
        <f>IFERROR(IF(AND(W$2&gt;=0,W$2&lt;=4),VLOOKUP(W57,'POINT GRIDS'!$A$11:$F$16,2,FALSE),IF(AND(W$2&gt;=5,W$2&lt;=15),VLOOKUP(W57,'POINT GRIDS'!$A$11:$F$16,3,FALSE),IF(AND(W$2&gt;=16,W$2&lt;=24),VLOOKUP(W57,'POINT GRIDS'!$A$11:$F$16,4,FALSE),IF(AND(W$2&gt;=25,W$2&lt;=40),VLOOKUP(W57,'POINT GRIDS'!$A$11:$F$16,5,FALSE),IF(AND(W$2&gt;=41,W$2&lt;=99),VLOOKUP(W57,'POINT GRIDS'!$A$11:$F$16,6,FALSE)))))),"0")</f>
        <v>0</v>
      </c>
      <c r="Z57" s="16"/>
      <c r="AA57" s="23" t="str">
        <f>IFERROR(HLOOKUP(Z57, 'POINT GRIDS'!$B$4:$AE$5, 2, FALSE),"0")</f>
        <v>0</v>
      </c>
      <c r="AB57" s="25" t="str">
        <f>IFERROR(IF(AND(Z$2&gt;=0,Z$2&lt;=4),VLOOKUP(Z57,'POINT GRIDS'!$A$11:$F$16,2,FALSE),IF(AND(Z$2&gt;=5,Z$2&lt;=15),VLOOKUP(Z57,'POINT GRIDS'!$A$11:$F$16,3,FALSE),IF(AND(Z$2&gt;=16,Z$2&lt;=24),VLOOKUP(Z57,'POINT GRIDS'!$A$11:$F$16,4,FALSE),IF(AND(Z$2&gt;=25,Z$2&lt;=40),VLOOKUP(Z57,'POINT GRIDS'!$A$11:$F$16,5,FALSE),IF(AND(Z$2&gt;=41,Z$2&lt;=99),VLOOKUP(Z57,'POINT GRIDS'!$A$11:$F$16,6,FALSE)))))),"0")</f>
        <v>0</v>
      </c>
      <c r="AC57" s="18"/>
      <c r="AD57" s="27" t="str">
        <f>IFERROR(HLOOKUP(AC57, 'POINT GRIDS'!$B$4:$AE$5, 2, FALSE),"0")</f>
        <v>0</v>
      </c>
      <c r="AE57" s="29" t="str">
        <f>IFERROR(IF(AND(AC$2&gt;=0,AC$2&lt;=4),VLOOKUP(AC57,'POINT GRIDS'!$A$11:$F$16,2,FALSE),IF(AND(AC$2&gt;=5,AC$2&lt;=15),VLOOKUP(AC57,'POINT GRIDS'!$A$11:$F$16,3,FALSE),IF(AND(AC$2&gt;=16,AC$2&lt;=24),VLOOKUP(AC57,'POINT GRIDS'!$A$11:$F$16,4,FALSE),IF(AND(AC$2&gt;=25,AC$2&lt;=40),VLOOKUP(AC57,'POINT GRIDS'!$A$11:$F$16,5,FALSE),IF(AND(AC$2&gt;=41,AC$2&lt;=99),VLOOKUP(AC57,'POINT GRIDS'!$A$11:$F$16,6,FALSE)))))),"0")</f>
        <v>0</v>
      </c>
      <c r="AF57" s="16"/>
      <c r="AG57" s="23" t="str">
        <f>IFERROR(HLOOKUP(AF57, 'POINT GRIDS'!$B$4:$AE$5, 2, FALSE),"0")</f>
        <v>0</v>
      </c>
      <c r="AH57" s="25" t="str">
        <f>IFERROR(IF(AND(AF$2&gt;=0,AF$2&lt;=4),VLOOKUP(AF57,'POINT GRIDS'!$A$11:$F$16,2,FALSE),IF(AND(AF$2&gt;=5,AF$2&lt;=15),VLOOKUP(AF57,'POINT GRIDS'!$A$11:$F$16,3,FALSE),IF(AND(AF$2&gt;=16,AF$2&lt;=24),VLOOKUP(AF57,'POINT GRIDS'!$A$11:$F$16,4,FALSE),IF(AND(AF$2&gt;=25,AF$2&lt;=40),VLOOKUP(AF57,'POINT GRIDS'!$A$11:$F$16,5,FALSE),IF(AND(AF$2&gt;=41,AF$2&lt;=99),VLOOKUP(AF57,'POINT GRIDS'!$A$11:$F$16,6,FALSE)))))),"0")</f>
        <v>0</v>
      </c>
      <c r="AI57" s="18"/>
      <c r="AJ57" s="27" t="str">
        <f>IFERROR(HLOOKUP(AI57, 'POINT GRIDS'!$B$4:$AE$5, 2, FALSE),"0")</f>
        <v>0</v>
      </c>
      <c r="AK57" s="29" t="str">
        <f>IFERROR(IF(AND(AI$2&gt;=0,AI$2&lt;=4),VLOOKUP(AI57,'POINT GRIDS'!$A$11:$F$16,2,FALSE),IF(AND(AI$2&gt;=5,AI$2&lt;=15),VLOOKUP(AI57,'POINT GRIDS'!$A$11:$F$16,3,FALSE),IF(AND(AI$2&gt;=16,AI$2&lt;=24),VLOOKUP(AI57,'POINT GRIDS'!$A$11:$F$16,4,FALSE),IF(AND(AI$2&gt;=25,AI$2&lt;=40),VLOOKUP(AI57,'POINT GRIDS'!$A$11:$F$16,5,FALSE),IF(AND(AI$2&gt;=41,AI$2&lt;=99),VLOOKUP(AI57,'POINT GRIDS'!$A$11:$F$16,6,FALSE)))))),"0")</f>
        <v>0</v>
      </c>
      <c r="AL57" s="16"/>
      <c r="AM57" s="23" t="str">
        <f>IFERROR(HLOOKUP(AL57, 'POINT GRIDS'!$B$4:$AE$5, 2, FALSE),"0")</f>
        <v>0</v>
      </c>
      <c r="AN57" s="25" t="str">
        <f>IFERROR(IF(AND(AL$2&gt;=0,AL$2&lt;=4),VLOOKUP(AL57,'POINT GRIDS'!$A$11:$F$16,2,FALSE),IF(AND(AL$2&gt;=5,AL$2&lt;=15),VLOOKUP(AL57,'POINT GRIDS'!$A$11:$F$16,3,FALSE),IF(AND(AL$2&gt;=16,AL$2&lt;=24),VLOOKUP(AL57,'POINT GRIDS'!$A$11:$F$16,4,FALSE),IF(AND(AL$2&gt;=25,AL$2&lt;=40),VLOOKUP(AL57,'POINT GRIDS'!$A$11:$F$16,5,FALSE),IF(AND(AL$2&gt;=41,AL$2&lt;=99),VLOOKUP(AL57,'POINT GRIDS'!$A$11:$F$16,6,FALSE)))))),"0")</f>
        <v>0</v>
      </c>
      <c r="AO57" s="18"/>
      <c r="AP57" s="27" t="str">
        <f>IFERROR(HLOOKUP(AO57, 'POINT GRIDS'!$B$4:$AE$5, 2, FALSE),"0")</f>
        <v>0</v>
      </c>
      <c r="AQ57" s="29" t="str">
        <f>IFERROR(IF(AND(AO$2&gt;=0,AO$2&lt;=4),VLOOKUP(AO57,'POINT GRIDS'!$A$11:$F$16,2,FALSE),IF(AND(AO$2&gt;=5,AO$2&lt;=15),VLOOKUP(AO57,'POINT GRIDS'!$A$11:$F$16,3,FALSE),IF(AND(AO$2&gt;=16,AO$2&lt;=24),VLOOKUP(AO57,'POINT GRIDS'!$A$11:$F$16,4,FALSE),IF(AND(AO$2&gt;=25,AO$2&lt;=40),VLOOKUP(AO57,'POINT GRIDS'!$A$11:$F$16,5,FALSE),IF(AND(AO$2&gt;=41,AO$2&lt;=99),VLOOKUP(AO57,'POINT GRIDS'!$A$11:$F$16,6,FALSE)))))),"0")</f>
        <v>0</v>
      </c>
      <c r="AR57" s="16"/>
      <c r="AS57" s="23" t="str">
        <f>IFERROR(HLOOKUP(AR57, 'POINT GRIDS'!$B$4:$AE$5, 2, FALSE),"0")</f>
        <v>0</v>
      </c>
      <c r="AT57" s="25" t="str">
        <f>IFERROR(IF(AND(AR$2&gt;=0,AR$2&lt;=4),VLOOKUP(AR57,'POINT GRIDS'!$A$11:$F$16,2,FALSE),IF(AND(AR$2&gt;=5,AR$2&lt;=15),VLOOKUP(AR57,'POINT GRIDS'!$A$11:$F$16,3,FALSE),IF(AND(AR$2&gt;=16,AR$2&lt;=24),VLOOKUP(AR57,'POINT GRIDS'!$A$11:$F$16,4,FALSE),IF(AND(AR$2&gt;=25,AR$2&lt;=40),VLOOKUP(AR57,'POINT GRIDS'!$A$11:$F$16,5,FALSE),IF(AND(AR$2&gt;=41,AR$2&lt;=99),VLOOKUP(AR57,'POINT GRIDS'!$A$11:$F$16,6,FALSE)))))),"0")</f>
        <v>0</v>
      </c>
      <c r="AU57" s="18">
        <v>27</v>
      </c>
      <c r="AV57" s="27">
        <f>IFERROR(HLOOKUP(AU57, 'POINT GRIDS'!$B$4:$AE$5, 2, FALSE),"0")</f>
        <v>4</v>
      </c>
      <c r="AW57" s="29" t="str">
        <f>IFERROR(IF(AND(AU$2&gt;=0,AU$2&lt;=4),VLOOKUP(AU57,'POINT GRIDS'!$A$11:$F$16,2,FALSE),IF(AND(AU$2&gt;=5,AU$2&lt;=15),VLOOKUP(AU57,'POINT GRIDS'!$A$11:$F$16,3,FALSE),IF(AND(AU$2&gt;=16,AU$2&lt;=24),VLOOKUP(AU57,'POINT GRIDS'!$A$11:$F$16,4,FALSE),IF(AND(AU$2&gt;=25,AU$2&lt;=40),VLOOKUP(AU57,'POINT GRIDS'!$A$11:$F$16,5,FALSE),IF(AND(AU$2&gt;=41,AU$2&lt;=99),VLOOKUP(AU57,'POINT GRIDS'!$A$11:$F$16,6,FALSE)))))),"0")</f>
        <v>0</v>
      </c>
      <c r="AX57" s="52"/>
      <c r="AY57" s="53" t="str">
        <f>IFERROR(HLOOKUP(AX57, 'POINT GRIDS'!$B$4:$AE$5, 2, FALSE),"0")</f>
        <v>0</v>
      </c>
      <c r="AZ57" s="54" t="str">
        <f>IFERROR(IF(AND(AX$2&gt;=0,AX$2&lt;=4),VLOOKUP(AX57,'POINT GRIDS'!$A$11:$F$16,2,FALSE),IF(AND(AX$2&gt;=5,AX$2&lt;=15),VLOOKUP(AX57,'POINT GRIDS'!$A$11:$F$16,3,FALSE),IF(AND(AX$2&gt;=16,AX$2&lt;=24),VLOOKUP(AX57,'POINT GRIDS'!$A$11:$F$16,4,FALSE),IF(AND(AX$2&gt;=25,AX$2&lt;=40),VLOOKUP(AX57,'POINT GRIDS'!$A$11:$F$16,5,FALSE),IF(AND(AX$2&gt;=41,AX$2&lt;=99),VLOOKUP(AX57,'POINT GRIDS'!$A$11:$F$16,6,FALSE)))))),"0")</f>
        <v>0</v>
      </c>
      <c r="BA57" s="18"/>
      <c r="BB57" s="27" t="str">
        <f>IFERROR(HLOOKUP(BA57, 'POINT GRIDS'!$B$4:$AE$5, 2, FALSE),"0")</f>
        <v>0</v>
      </c>
      <c r="BC57" s="29" t="str">
        <f>IFERROR(IF(AND(BA$2&gt;=0,BA$2&lt;=4),VLOOKUP(BA57,'POINT GRIDS'!$A$11:$F$16,2,FALSE),IF(AND(BA$2&gt;=5,BA$2&lt;=15),VLOOKUP(BA57,'POINT GRIDS'!$A$11:$F$16,3,FALSE),IF(AND(BA$2&gt;=16,BA$2&lt;=24),VLOOKUP(BA57,'POINT GRIDS'!$A$11:$F$16,4,FALSE),IF(AND(BA$2&gt;=25,BA$2&lt;=40),VLOOKUP(BA57,'POINT GRIDS'!$A$11:$F$16,5,FALSE),IF(AND(BA$2&gt;=41,BA$2&lt;=99),VLOOKUP(BA57,'POINT GRIDS'!$A$11:$F$16,6,FALSE)))))),"0")</f>
        <v>0</v>
      </c>
    </row>
    <row r="58" spans="1:55" ht="18" customHeight="1" x14ac:dyDescent="0.25">
      <c r="A58" s="21">
        <v>55</v>
      </c>
      <c r="B58" s="10" t="s">
        <v>790</v>
      </c>
      <c r="C58" s="10" t="s">
        <v>84</v>
      </c>
      <c r="D58" s="10" t="s">
        <v>36</v>
      </c>
      <c r="E58" s="14">
        <f>SUM(I58,L58,O58,R58,U58,X58,AA58,AD58,AG58,AJ58,AM58,AV58,AP58,AY58,AS58,BB58)</f>
        <v>2</v>
      </c>
      <c r="F58" s="15">
        <f>SUM(BC58,AZ58,AW58,AT58,AQ58,AW58,AN58,AK58,AH58,AE58,AB58,Y58,V58,S58,P58,M58,J58,G58)</f>
        <v>0</v>
      </c>
      <c r="G58" s="13">
        <v>0</v>
      </c>
      <c r="H58" s="46"/>
      <c r="I58" s="47" t="str">
        <f>IFERROR(HLOOKUP(H58, 'POINT GRIDS'!$B$4:$AE$5, 2, FALSE),"0")</f>
        <v>0</v>
      </c>
      <c r="J58" s="48" t="str">
        <f>IFERROR(IF(AND(H$2&gt;=0,H$2&lt;=4),VLOOKUP(H58,'POINT GRIDS'!$A$11:$F$16,2,FALSE),IF(AND(H$2&gt;=5,H$2&lt;=15),VLOOKUP(H58,'POINT GRIDS'!$A$11:$F$16,3,FALSE),IF(AND(H$2&gt;=16,H$2&lt;=24),VLOOKUP(H58,'POINT GRIDS'!$A$11:$F$16,4,FALSE),IF(AND(H$2&gt;=25,H$2&lt;=40),VLOOKUP(H58,'POINT GRIDS'!$A$11:$F$16,5,FALSE),IF(AND(H$2&gt;=41,H$2&lt;=99),VLOOKUP(H58,'POINT GRIDS'!$A$11:$F$16,6,FALSE)))))),"0")</f>
        <v>0</v>
      </c>
      <c r="K58" s="18"/>
      <c r="L58" s="27" t="str">
        <f>IFERROR(HLOOKUP(K58, 'POINT GRIDS'!$B$4:$AE$5, 2, FALSE),"0")</f>
        <v>0</v>
      </c>
      <c r="M58" s="29" t="str">
        <f>IFERROR(IF(AND(K$2&gt;=0,K$2&lt;=4),VLOOKUP(K58,'POINT GRIDS'!$A$11:$F$16,2,FALSE),IF(AND(K$2&gt;=5,K$2&lt;=15),VLOOKUP(K58,'POINT GRIDS'!$A$11:$F$16,3,FALSE),IF(AND(K$2&gt;=16,K$2&lt;=24),VLOOKUP(K58,'POINT GRIDS'!$A$11:$F$16,4,FALSE),IF(AND(K$2&gt;=25,K$2&lt;=40),VLOOKUP(K58,'POINT GRIDS'!$A$11:$F$16,5,FALSE),IF(AND(K$2&gt;=41,K$2&lt;=99),VLOOKUP(K58,'POINT GRIDS'!$A$11:$F$16,6,FALSE)))))),"0")</f>
        <v>0</v>
      </c>
      <c r="N58" s="16"/>
      <c r="O58" s="23" t="str">
        <f>IFERROR(HLOOKUP(N58, 'POINT GRIDS'!$B$4:$AE$5, 2, FALSE),"0")</f>
        <v>0</v>
      </c>
      <c r="P58" s="25" t="str">
        <f>IFERROR(IF(AND(N$2&gt;=0,N$2&lt;=4),VLOOKUP(N58,'POINT GRIDS'!$A$11:$F$16,2,FALSE),IF(AND(N$2&gt;=5,N$2&lt;=15),VLOOKUP(N58,'POINT GRIDS'!$A$11:$F$16,3,FALSE),IF(AND(N$2&gt;=16,N$2&lt;=24),VLOOKUP(N58,'POINT GRIDS'!$A$11:$F$16,4,FALSE),IF(AND(N$2&gt;=25,N$2&lt;=40),VLOOKUP(N58,'POINT GRIDS'!$A$11:$F$16,5,FALSE),IF(AND(N$2&gt;=41,N$2&lt;=99),VLOOKUP(N58,'POINT GRIDS'!$A$11:$F$16,6,FALSE)))))),"0")</f>
        <v>0</v>
      </c>
      <c r="Q58" s="18"/>
      <c r="R58" s="27" t="str">
        <f>IFERROR(HLOOKUP(Q58, 'POINT GRIDS'!$B$4:$AE$5, 2, FALSE),"0")</f>
        <v>0</v>
      </c>
      <c r="S58" s="29" t="str">
        <f>IFERROR(IF(AND(Q$2&gt;=0,Q$2&lt;=4),VLOOKUP(Q58,'POINT GRIDS'!$A$11:$F$16,2,FALSE),IF(AND(Q$2&gt;=5,Q$2&lt;=15),VLOOKUP(Q58,'POINT GRIDS'!$A$11:$F$16,3,FALSE),IF(AND(Q$2&gt;=16,Q$2&lt;=24),VLOOKUP(Q58,'POINT GRIDS'!$A$11:$F$16,4,FALSE),IF(AND(Q$2&gt;=25,Q$2&lt;=40),VLOOKUP(Q58,'POINT GRIDS'!$A$11:$F$16,5,FALSE),IF(AND(Q$2&gt;=41,Q$2&lt;=99),VLOOKUP(Q58,'POINT GRIDS'!$A$11:$F$16,6,FALSE)))))),"0")</f>
        <v>0</v>
      </c>
      <c r="T58" s="16"/>
      <c r="U58" s="23" t="str">
        <f>IFERROR(HLOOKUP(T58, 'POINT GRIDS'!$B$4:$AE$5, 2, FALSE),"0")</f>
        <v>0</v>
      </c>
      <c r="V58" s="25" t="str">
        <f>IFERROR(IF(AND(T$2&gt;=0,T$2&lt;=4),VLOOKUP(T58,'POINT GRIDS'!$A$11:$F$16,2,FALSE),IF(AND(T$2&gt;=5,T$2&lt;=15),VLOOKUP(T58,'POINT GRIDS'!$A$11:$F$16,3,FALSE),IF(AND(T$2&gt;=16,T$2&lt;=24),VLOOKUP(T58,'POINT GRIDS'!$A$11:$F$16,4,FALSE),IF(AND(T$2&gt;=25,T$2&lt;=40),VLOOKUP(T58,'POINT GRIDS'!$A$11:$F$16,5,FALSE),IF(AND(T$2&gt;=41,T$2&lt;=99),VLOOKUP(T58,'POINT GRIDS'!$A$11:$F$16,6,FALSE)))))),"0")</f>
        <v>0</v>
      </c>
      <c r="W58" s="18"/>
      <c r="X58" s="27" t="str">
        <f>IFERROR(HLOOKUP(W58, 'POINT GRIDS'!$B$4:$AE$5, 2, FALSE),"0")</f>
        <v>0</v>
      </c>
      <c r="Y58" s="29" t="str">
        <f>IFERROR(IF(AND(W$2&gt;=0,W$2&lt;=4),VLOOKUP(W58,'POINT GRIDS'!$A$11:$F$16,2,FALSE),IF(AND(W$2&gt;=5,W$2&lt;=15),VLOOKUP(W58,'POINT GRIDS'!$A$11:$F$16,3,FALSE),IF(AND(W$2&gt;=16,W$2&lt;=24),VLOOKUP(W58,'POINT GRIDS'!$A$11:$F$16,4,FALSE),IF(AND(W$2&gt;=25,W$2&lt;=40),VLOOKUP(W58,'POINT GRIDS'!$A$11:$F$16,5,FALSE),IF(AND(W$2&gt;=41,W$2&lt;=99),VLOOKUP(W58,'POINT GRIDS'!$A$11:$F$16,6,FALSE)))))),"0")</f>
        <v>0</v>
      </c>
      <c r="Z58" s="16"/>
      <c r="AA58" s="23" t="str">
        <f>IFERROR(HLOOKUP(Z58, 'POINT GRIDS'!$B$4:$AE$5, 2, FALSE),"0")</f>
        <v>0</v>
      </c>
      <c r="AB58" s="25" t="str">
        <f>IFERROR(IF(AND(Z$2&gt;=0,Z$2&lt;=4),VLOOKUP(Z58,'POINT GRIDS'!$A$11:$F$16,2,FALSE),IF(AND(Z$2&gt;=5,Z$2&lt;=15),VLOOKUP(Z58,'POINT GRIDS'!$A$11:$F$16,3,FALSE),IF(AND(Z$2&gt;=16,Z$2&lt;=24),VLOOKUP(Z58,'POINT GRIDS'!$A$11:$F$16,4,FALSE),IF(AND(Z$2&gt;=25,Z$2&lt;=40),VLOOKUP(Z58,'POINT GRIDS'!$A$11:$F$16,5,FALSE),IF(AND(Z$2&gt;=41,Z$2&lt;=99),VLOOKUP(Z58,'POINT GRIDS'!$A$11:$F$16,6,FALSE)))))),"0")</f>
        <v>0</v>
      </c>
      <c r="AC58" s="18"/>
      <c r="AD58" s="27" t="str">
        <f>IFERROR(HLOOKUP(AC58, 'POINT GRIDS'!$B$4:$AE$5, 2, FALSE),"0")</f>
        <v>0</v>
      </c>
      <c r="AE58" s="29" t="str">
        <f>IFERROR(IF(AND(AC$2&gt;=0,AC$2&lt;=4),VLOOKUP(AC58,'POINT GRIDS'!$A$11:$F$16,2,FALSE),IF(AND(AC$2&gt;=5,AC$2&lt;=15),VLOOKUP(AC58,'POINT GRIDS'!$A$11:$F$16,3,FALSE),IF(AND(AC$2&gt;=16,AC$2&lt;=24),VLOOKUP(AC58,'POINT GRIDS'!$A$11:$F$16,4,FALSE),IF(AND(AC$2&gt;=25,AC$2&lt;=40),VLOOKUP(AC58,'POINT GRIDS'!$A$11:$F$16,5,FALSE),IF(AND(AC$2&gt;=41,AC$2&lt;=99),VLOOKUP(AC58,'POINT GRIDS'!$A$11:$F$16,6,FALSE)))))),"0")</f>
        <v>0</v>
      </c>
      <c r="AF58" s="16"/>
      <c r="AG58" s="23" t="str">
        <f>IFERROR(HLOOKUP(AF58, 'POINT GRIDS'!$B$4:$AE$5, 2, FALSE),"0")</f>
        <v>0</v>
      </c>
      <c r="AH58" s="25" t="str">
        <f>IFERROR(IF(AND(AF$2&gt;=0,AF$2&lt;=4),VLOOKUP(AF58,'POINT GRIDS'!$A$11:$F$16,2,FALSE),IF(AND(AF$2&gt;=5,AF$2&lt;=15),VLOOKUP(AF58,'POINT GRIDS'!$A$11:$F$16,3,FALSE),IF(AND(AF$2&gt;=16,AF$2&lt;=24),VLOOKUP(AF58,'POINT GRIDS'!$A$11:$F$16,4,FALSE),IF(AND(AF$2&gt;=25,AF$2&lt;=40),VLOOKUP(AF58,'POINT GRIDS'!$A$11:$F$16,5,FALSE),IF(AND(AF$2&gt;=41,AF$2&lt;=99),VLOOKUP(AF58,'POINT GRIDS'!$A$11:$F$16,6,FALSE)))))),"0")</f>
        <v>0</v>
      </c>
      <c r="AI58" s="18"/>
      <c r="AJ58" s="27" t="str">
        <f>IFERROR(HLOOKUP(AI58, 'POINT GRIDS'!$B$4:$AE$5, 2, FALSE),"0")</f>
        <v>0</v>
      </c>
      <c r="AK58" s="29" t="str">
        <f>IFERROR(IF(AND(AI$2&gt;=0,AI$2&lt;=4),VLOOKUP(AI58,'POINT GRIDS'!$A$11:$F$16,2,FALSE),IF(AND(AI$2&gt;=5,AI$2&lt;=15),VLOOKUP(AI58,'POINT GRIDS'!$A$11:$F$16,3,FALSE),IF(AND(AI$2&gt;=16,AI$2&lt;=24),VLOOKUP(AI58,'POINT GRIDS'!$A$11:$F$16,4,FALSE),IF(AND(AI$2&gt;=25,AI$2&lt;=40),VLOOKUP(AI58,'POINT GRIDS'!$A$11:$F$16,5,FALSE),IF(AND(AI$2&gt;=41,AI$2&lt;=99),VLOOKUP(AI58,'POINT GRIDS'!$A$11:$F$16,6,FALSE)))))),"0")</f>
        <v>0</v>
      </c>
      <c r="AL58" s="16"/>
      <c r="AM58" s="23" t="str">
        <f>IFERROR(HLOOKUP(AL58, 'POINT GRIDS'!$B$4:$AE$5, 2, FALSE),"0")</f>
        <v>0</v>
      </c>
      <c r="AN58" s="25" t="str">
        <f>IFERROR(IF(AND(AL$2&gt;=0,AL$2&lt;=4),VLOOKUP(AL58,'POINT GRIDS'!$A$11:$F$16,2,FALSE),IF(AND(AL$2&gt;=5,AL$2&lt;=15),VLOOKUP(AL58,'POINT GRIDS'!$A$11:$F$16,3,FALSE),IF(AND(AL$2&gt;=16,AL$2&lt;=24),VLOOKUP(AL58,'POINT GRIDS'!$A$11:$F$16,4,FALSE),IF(AND(AL$2&gt;=25,AL$2&lt;=40),VLOOKUP(AL58,'POINT GRIDS'!$A$11:$F$16,5,FALSE),IF(AND(AL$2&gt;=41,AL$2&lt;=99),VLOOKUP(AL58,'POINT GRIDS'!$A$11:$F$16,6,FALSE)))))),"0")</f>
        <v>0</v>
      </c>
      <c r="AO58" s="18"/>
      <c r="AP58" s="27" t="str">
        <f>IFERROR(HLOOKUP(AO58, 'POINT GRIDS'!$B$4:$AE$5, 2, FALSE),"0")</f>
        <v>0</v>
      </c>
      <c r="AQ58" s="29" t="str">
        <f>IFERROR(IF(AND(AO$2&gt;=0,AO$2&lt;=4),VLOOKUP(AO58,'POINT GRIDS'!$A$11:$F$16,2,FALSE),IF(AND(AO$2&gt;=5,AO$2&lt;=15),VLOOKUP(AO58,'POINT GRIDS'!$A$11:$F$16,3,FALSE),IF(AND(AO$2&gt;=16,AO$2&lt;=24),VLOOKUP(AO58,'POINT GRIDS'!$A$11:$F$16,4,FALSE),IF(AND(AO$2&gt;=25,AO$2&lt;=40),VLOOKUP(AO58,'POINT GRIDS'!$A$11:$F$16,5,FALSE),IF(AND(AO$2&gt;=41,AO$2&lt;=99),VLOOKUP(AO58,'POINT GRIDS'!$A$11:$F$16,6,FALSE)))))),"0")</f>
        <v>0</v>
      </c>
      <c r="AR58" s="16"/>
      <c r="AS58" s="23" t="str">
        <f>IFERROR(HLOOKUP(AR58, 'POINT GRIDS'!$B$4:$AE$5, 2, FALSE),"0")</f>
        <v>0</v>
      </c>
      <c r="AT58" s="25" t="str">
        <f>IFERROR(IF(AND(AR$2&gt;=0,AR$2&lt;=4),VLOOKUP(AR58,'POINT GRIDS'!$A$11:$F$16,2,FALSE),IF(AND(AR$2&gt;=5,AR$2&lt;=15),VLOOKUP(AR58,'POINT GRIDS'!$A$11:$F$16,3,FALSE),IF(AND(AR$2&gt;=16,AR$2&lt;=24),VLOOKUP(AR58,'POINT GRIDS'!$A$11:$F$16,4,FALSE),IF(AND(AR$2&gt;=25,AR$2&lt;=40),VLOOKUP(AR58,'POINT GRIDS'!$A$11:$F$16,5,FALSE),IF(AND(AR$2&gt;=41,AR$2&lt;=99),VLOOKUP(AR58,'POINT GRIDS'!$A$11:$F$16,6,FALSE)))))),"0")</f>
        <v>0</v>
      </c>
      <c r="AU58" s="18">
        <v>29</v>
      </c>
      <c r="AV58" s="27">
        <f>IFERROR(HLOOKUP(AU58, 'POINT GRIDS'!$B$4:$AE$5, 2, FALSE),"0")</f>
        <v>2</v>
      </c>
      <c r="AW58" s="29" t="str">
        <f>IFERROR(IF(AND(AU$2&gt;=0,AU$2&lt;=4),VLOOKUP(AU58,'POINT GRIDS'!$A$11:$F$16,2,FALSE),IF(AND(AU$2&gt;=5,AU$2&lt;=15),VLOOKUP(AU58,'POINT GRIDS'!$A$11:$F$16,3,FALSE),IF(AND(AU$2&gt;=16,AU$2&lt;=24),VLOOKUP(AU58,'POINT GRIDS'!$A$11:$F$16,4,FALSE),IF(AND(AU$2&gt;=25,AU$2&lt;=40),VLOOKUP(AU58,'POINT GRIDS'!$A$11:$F$16,5,FALSE),IF(AND(AU$2&gt;=41,AU$2&lt;=99),VLOOKUP(AU58,'POINT GRIDS'!$A$11:$F$16,6,FALSE)))))),"0")</f>
        <v>0</v>
      </c>
      <c r="AX58" s="52"/>
      <c r="AY58" s="53" t="str">
        <f>IFERROR(HLOOKUP(AX58, 'POINT GRIDS'!$B$4:$AE$5, 2, FALSE),"0")</f>
        <v>0</v>
      </c>
      <c r="AZ58" s="54" t="str">
        <f>IFERROR(IF(AND(AX$2&gt;=0,AX$2&lt;=4),VLOOKUP(AX58,'POINT GRIDS'!$A$11:$F$16,2,FALSE),IF(AND(AX$2&gt;=5,AX$2&lt;=15),VLOOKUP(AX58,'POINT GRIDS'!$A$11:$F$16,3,FALSE),IF(AND(AX$2&gt;=16,AX$2&lt;=24),VLOOKUP(AX58,'POINT GRIDS'!$A$11:$F$16,4,FALSE),IF(AND(AX$2&gt;=25,AX$2&lt;=40),VLOOKUP(AX58,'POINT GRIDS'!$A$11:$F$16,5,FALSE),IF(AND(AX$2&gt;=41,AX$2&lt;=99),VLOOKUP(AX58,'POINT GRIDS'!$A$11:$F$16,6,FALSE)))))),"0")</f>
        <v>0</v>
      </c>
      <c r="BA58" s="18"/>
      <c r="BB58" s="27" t="str">
        <f>IFERROR(HLOOKUP(BA58, 'POINT GRIDS'!$B$4:$AE$5, 2, FALSE),"0")</f>
        <v>0</v>
      </c>
      <c r="BC58" s="29" t="str">
        <f>IFERROR(IF(AND(BA$2&gt;=0,BA$2&lt;=4),VLOOKUP(BA58,'POINT GRIDS'!$A$11:$F$16,2,FALSE),IF(AND(BA$2&gt;=5,BA$2&lt;=15),VLOOKUP(BA58,'POINT GRIDS'!$A$11:$F$16,3,FALSE),IF(AND(BA$2&gt;=16,BA$2&lt;=24),VLOOKUP(BA58,'POINT GRIDS'!$A$11:$F$16,4,FALSE),IF(AND(BA$2&gt;=25,BA$2&lt;=40),VLOOKUP(BA58,'POINT GRIDS'!$A$11:$F$16,5,FALSE),IF(AND(BA$2&gt;=41,BA$2&lt;=99),VLOOKUP(BA58,'POINT GRIDS'!$A$11:$F$16,6,FALSE)))))),"0")</f>
        <v>0</v>
      </c>
    </row>
    <row r="59" spans="1:55" ht="18" customHeight="1" x14ac:dyDescent="0.25">
      <c r="A59" s="21">
        <v>56</v>
      </c>
      <c r="B59" s="10" t="s">
        <v>280</v>
      </c>
      <c r="C59" s="10" t="s">
        <v>113</v>
      </c>
      <c r="D59" s="10" t="s">
        <v>56</v>
      </c>
      <c r="E59" s="14">
        <f>SUM(I59,L59,O59,R59,U59,X59,AA59,AD59,AG59,AJ59,AM59,AV59,AP59,AY59,AS59,BB59)</f>
        <v>0</v>
      </c>
      <c r="F59" s="15">
        <f>SUM(BC59,AZ59,AW59,AT59,AQ59,AW59,AN59,AK59,AH59,AE59,AB59,Y59,V59,S59,P59,M59,J59,G59)</f>
        <v>1</v>
      </c>
      <c r="G59" s="13">
        <v>1</v>
      </c>
      <c r="H59" s="46"/>
      <c r="I59" s="47" t="str">
        <f>IFERROR(HLOOKUP(H59, 'POINT GRIDS'!$B$4:$AE$5, 2, FALSE),"0")</f>
        <v>0</v>
      </c>
      <c r="J59" s="48" t="str">
        <f>IFERROR(IF(AND(H$2&gt;=0,H$2&lt;=4),VLOOKUP(H59,'POINT GRIDS'!$A$11:$F$16,2,FALSE),IF(AND(H$2&gt;=5,H$2&lt;=15),VLOOKUP(H59,'POINT GRIDS'!$A$11:$F$16,3,FALSE),IF(AND(H$2&gt;=16,H$2&lt;=24),VLOOKUP(H59,'POINT GRIDS'!$A$11:$F$16,4,FALSE),IF(AND(H$2&gt;=25,H$2&lt;=40),VLOOKUP(H59,'POINT GRIDS'!$A$11:$F$16,5,FALSE),IF(AND(H$2&gt;=41,H$2&lt;=99),VLOOKUP(H59,'POINT GRIDS'!$A$11:$F$16,6,FALSE)))))),"0")</f>
        <v>0</v>
      </c>
      <c r="K59" s="18"/>
      <c r="L59" s="27" t="str">
        <f>IFERROR(HLOOKUP(K59, 'POINT GRIDS'!$B$4:$AE$5, 2, FALSE),"0")</f>
        <v>0</v>
      </c>
      <c r="M59" s="29" t="str">
        <f>IFERROR(IF(AND(K$2&gt;=0,K$2&lt;=4),VLOOKUP(K59,'POINT GRIDS'!$A$11:$F$16,2,FALSE),IF(AND(K$2&gt;=5,K$2&lt;=15),VLOOKUP(K59,'POINT GRIDS'!$A$11:$F$16,3,FALSE),IF(AND(K$2&gt;=16,K$2&lt;=24),VLOOKUP(K59,'POINT GRIDS'!$A$11:$F$16,4,FALSE),IF(AND(K$2&gt;=25,K$2&lt;=40),VLOOKUP(K59,'POINT GRIDS'!$A$11:$F$16,5,FALSE),IF(AND(K$2&gt;=41,K$2&lt;=99),VLOOKUP(K59,'POINT GRIDS'!$A$11:$F$16,6,FALSE)))))),"0")</f>
        <v>0</v>
      </c>
      <c r="N59" s="16"/>
      <c r="O59" s="23" t="str">
        <f>IFERROR(HLOOKUP(N59, 'POINT GRIDS'!$B$4:$AE$5, 2, FALSE),"0")</f>
        <v>0</v>
      </c>
      <c r="P59" s="25" t="str">
        <f>IFERROR(IF(AND(N$2&gt;=0,N$2&lt;=4),VLOOKUP(N59,'POINT GRIDS'!$A$11:$F$16,2,FALSE),IF(AND(N$2&gt;=5,N$2&lt;=15),VLOOKUP(N59,'POINT GRIDS'!$A$11:$F$16,3,FALSE),IF(AND(N$2&gt;=16,N$2&lt;=24),VLOOKUP(N59,'POINT GRIDS'!$A$11:$F$16,4,FALSE),IF(AND(N$2&gt;=25,N$2&lt;=40),VLOOKUP(N59,'POINT GRIDS'!$A$11:$F$16,5,FALSE),IF(AND(N$2&gt;=41,N$2&lt;=99),VLOOKUP(N59,'POINT GRIDS'!$A$11:$F$16,6,FALSE)))))),"0")</f>
        <v>0</v>
      </c>
      <c r="Q59" s="18"/>
      <c r="R59" s="27" t="str">
        <f>IFERROR(HLOOKUP(Q59, 'POINT GRIDS'!$B$4:$AE$5, 2, FALSE),"0")</f>
        <v>0</v>
      </c>
      <c r="S59" s="29" t="str">
        <f>IFERROR(IF(AND(Q$2&gt;=0,Q$2&lt;=4),VLOOKUP(Q59,'POINT GRIDS'!$A$11:$F$16,2,FALSE),IF(AND(Q$2&gt;=5,Q$2&lt;=15),VLOOKUP(Q59,'POINT GRIDS'!$A$11:$F$16,3,FALSE),IF(AND(Q$2&gt;=16,Q$2&lt;=24),VLOOKUP(Q59,'POINT GRIDS'!$A$11:$F$16,4,FALSE),IF(AND(Q$2&gt;=25,Q$2&lt;=40),VLOOKUP(Q59,'POINT GRIDS'!$A$11:$F$16,5,FALSE),IF(AND(Q$2&gt;=41,Q$2&lt;=99),VLOOKUP(Q59,'POINT GRIDS'!$A$11:$F$16,6,FALSE)))))),"0")</f>
        <v>0</v>
      </c>
      <c r="T59" s="16"/>
      <c r="U59" s="23" t="str">
        <f>IFERROR(HLOOKUP(T59, 'POINT GRIDS'!$B$4:$AE$5, 2, FALSE),"0")</f>
        <v>0</v>
      </c>
      <c r="V59" s="25" t="str">
        <f>IFERROR(IF(AND(T$2&gt;=0,T$2&lt;=4),VLOOKUP(T59,'POINT GRIDS'!$A$11:$F$16,2,FALSE),IF(AND(T$2&gt;=5,T$2&lt;=15),VLOOKUP(T59,'POINT GRIDS'!$A$11:$F$16,3,FALSE),IF(AND(T$2&gt;=16,T$2&lt;=24),VLOOKUP(T59,'POINT GRIDS'!$A$11:$F$16,4,FALSE),IF(AND(T$2&gt;=25,T$2&lt;=40),VLOOKUP(T59,'POINT GRIDS'!$A$11:$F$16,5,FALSE),IF(AND(T$2&gt;=41,T$2&lt;=99),VLOOKUP(T59,'POINT GRIDS'!$A$11:$F$16,6,FALSE)))))),"0")</f>
        <v>0</v>
      </c>
      <c r="W59" s="18"/>
      <c r="X59" s="27" t="str">
        <f>IFERROR(HLOOKUP(W59, 'POINT GRIDS'!$B$4:$AE$5, 2, FALSE),"0")</f>
        <v>0</v>
      </c>
      <c r="Y59" s="29" t="str">
        <f>IFERROR(IF(AND(W$2&gt;=0,W$2&lt;=4),VLOOKUP(W59,'POINT GRIDS'!$A$11:$F$16,2,FALSE),IF(AND(W$2&gt;=5,W$2&lt;=15),VLOOKUP(W59,'POINT GRIDS'!$A$11:$F$16,3,FALSE),IF(AND(W$2&gt;=16,W$2&lt;=24),VLOOKUP(W59,'POINT GRIDS'!$A$11:$F$16,4,FALSE),IF(AND(W$2&gt;=25,W$2&lt;=40),VLOOKUP(W59,'POINT GRIDS'!$A$11:$F$16,5,FALSE),IF(AND(W$2&gt;=41,W$2&lt;=99),VLOOKUP(W59,'POINT GRIDS'!$A$11:$F$16,6,FALSE)))))),"0")</f>
        <v>0</v>
      </c>
      <c r="Z59" s="16"/>
      <c r="AA59" s="23" t="str">
        <f>IFERROR(HLOOKUP(Z59, 'POINT GRIDS'!$B$4:$AE$5, 2, FALSE),"0")</f>
        <v>0</v>
      </c>
      <c r="AB59" s="25" t="str">
        <f>IFERROR(IF(AND(Z$2&gt;=0,Z$2&lt;=4),VLOOKUP(Z59,'POINT GRIDS'!$A$11:$F$16,2,FALSE),IF(AND(Z$2&gt;=5,Z$2&lt;=15),VLOOKUP(Z59,'POINT GRIDS'!$A$11:$F$16,3,FALSE),IF(AND(Z$2&gt;=16,Z$2&lt;=24),VLOOKUP(Z59,'POINT GRIDS'!$A$11:$F$16,4,FALSE),IF(AND(Z$2&gt;=25,Z$2&lt;=40),VLOOKUP(Z59,'POINT GRIDS'!$A$11:$F$16,5,FALSE),IF(AND(Z$2&gt;=41,Z$2&lt;=99),VLOOKUP(Z59,'POINT GRIDS'!$A$11:$F$16,6,FALSE)))))),"0")</f>
        <v>0</v>
      </c>
      <c r="AC59" s="18"/>
      <c r="AD59" s="27" t="str">
        <f>IFERROR(HLOOKUP(AC59, 'POINT GRIDS'!$B$4:$AE$5, 2, FALSE),"0")</f>
        <v>0</v>
      </c>
      <c r="AE59" s="29" t="str">
        <f>IFERROR(IF(AND(AC$2&gt;=0,AC$2&lt;=4),VLOOKUP(AC59,'POINT GRIDS'!$A$11:$F$16,2,FALSE),IF(AND(AC$2&gt;=5,AC$2&lt;=15),VLOOKUP(AC59,'POINT GRIDS'!$A$11:$F$16,3,FALSE),IF(AND(AC$2&gt;=16,AC$2&lt;=24),VLOOKUP(AC59,'POINT GRIDS'!$A$11:$F$16,4,FALSE),IF(AND(AC$2&gt;=25,AC$2&lt;=40),VLOOKUP(AC59,'POINT GRIDS'!$A$11:$F$16,5,FALSE),IF(AND(AC$2&gt;=41,AC$2&lt;=99),VLOOKUP(AC59,'POINT GRIDS'!$A$11:$F$16,6,FALSE)))))),"0")</f>
        <v>0</v>
      </c>
      <c r="AF59" s="16"/>
      <c r="AG59" s="23" t="str">
        <f>IFERROR(HLOOKUP(AF59, 'POINT GRIDS'!$B$4:$AE$5, 2, FALSE),"0")</f>
        <v>0</v>
      </c>
      <c r="AH59" s="25" t="str">
        <f>IFERROR(IF(AND(AF$2&gt;=0,AF$2&lt;=4),VLOOKUP(AF59,'POINT GRIDS'!$A$11:$F$16,2,FALSE),IF(AND(AF$2&gt;=5,AF$2&lt;=15),VLOOKUP(AF59,'POINT GRIDS'!$A$11:$F$16,3,FALSE),IF(AND(AF$2&gt;=16,AF$2&lt;=24),VLOOKUP(AF59,'POINT GRIDS'!$A$11:$F$16,4,FALSE),IF(AND(AF$2&gt;=25,AF$2&lt;=40),VLOOKUP(AF59,'POINT GRIDS'!$A$11:$F$16,5,FALSE),IF(AND(AF$2&gt;=41,AF$2&lt;=99),VLOOKUP(AF59,'POINT GRIDS'!$A$11:$F$16,6,FALSE)))))),"0")</f>
        <v>0</v>
      </c>
      <c r="AI59" s="18"/>
      <c r="AJ59" s="27" t="str">
        <f>IFERROR(HLOOKUP(AI59, 'POINT GRIDS'!$B$4:$AE$5, 2, FALSE),"0")</f>
        <v>0</v>
      </c>
      <c r="AK59" s="29" t="str">
        <f>IFERROR(IF(AND(AI$2&gt;=0,AI$2&lt;=4),VLOOKUP(AI59,'POINT GRIDS'!$A$11:$F$16,2,FALSE),IF(AND(AI$2&gt;=5,AI$2&lt;=15),VLOOKUP(AI59,'POINT GRIDS'!$A$11:$F$16,3,FALSE),IF(AND(AI$2&gt;=16,AI$2&lt;=24),VLOOKUP(AI59,'POINT GRIDS'!$A$11:$F$16,4,FALSE),IF(AND(AI$2&gt;=25,AI$2&lt;=40),VLOOKUP(AI59,'POINT GRIDS'!$A$11:$F$16,5,FALSE),IF(AND(AI$2&gt;=41,AI$2&lt;=99),VLOOKUP(AI59,'POINT GRIDS'!$A$11:$F$16,6,FALSE)))))),"0")</f>
        <v>0</v>
      </c>
      <c r="AL59" s="16"/>
      <c r="AM59" s="23" t="str">
        <f>IFERROR(HLOOKUP(AL59, 'POINT GRIDS'!$B$4:$AE$5, 2, FALSE),"0")</f>
        <v>0</v>
      </c>
      <c r="AN59" s="25" t="str">
        <f>IFERROR(IF(AND(AL$2&gt;=0,AL$2&lt;=4),VLOOKUP(AL59,'POINT GRIDS'!$A$11:$F$16,2,FALSE),IF(AND(AL$2&gt;=5,AL$2&lt;=15),VLOOKUP(AL59,'POINT GRIDS'!$A$11:$F$16,3,FALSE),IF(AND(AL$2&gt;=16,AL$2&lt;=24),VLOOKUP(AL59,'POINT GRIDS'!$A$11:$F$16,4,FALSE),IF(AND(AL$2&gt;=25,AL$2&lt;=40),VLOOKUP(AL59,'POINT GRIDS'!$A$11:$F$16,5,FALSE),IF(AND(AL$2&gt;=41,AL$2&lt;=99),VLOOKUP(AL59,'POINT GRIDS'!$A$11:$F$16,6,FALSE)))))),"0")</f>
        <v>0</v>
      </c>
      <c r="AO59" s="18"/>
      <c r="AP59" s="27" t="str">
        <f>IFERROR(HLOOKUP(AO59, 'POINT GRIDS'!$B$4:$AE$5, 2, FALSE),"0")</f>
        <v>0</v>
      </c>
      <c r="AQ59" s="29" t="str">
        <f>IFERROR(IF(AND(AO$2&gt;=0,AO$2&lt;=4),VLOOKUP(AO59,'POINT GRIDS'!$A$11:$F$16,2,FALSE),IF(AND(AO$2&gt;=5,AO$2&lt;=15),VLOOKUP(AO59,'POINT GRIDS'!$A$11:$F$16,3,FALSE),IF(AND(AO$2&gt;=16,AO$2&lt;=24),VLOOKUP(AO59,'POINT GRIDS'!$A$11:$F$16,4,FALSE),IF(AND(AO$2&gt;=25,AO$2&lt;=40),VLOOKUP(AO59,'POINT GRIDS'!$A$11:$F$16,5,FALSE),IF(AND(AO$2&gt;=41,AO$2&lt;=99),VLOOKUP(AO59,'POINT GRIDS'!$A$11:$F$16,6,FALSE)))))),"0")</f>
        <v>0</v>
      </c>
      <c r="AR59" s="16"/>
      <c r="AS59" s="23" t="str">
        <f>IFERROR(HLOOKUP(AR59, 'POINT GRIDS'!$B$4:$AE$5, 2, FALSE),"0")</f>
        <v>0</v>
      </c>
      <c r="AT59" s="25" t="str">
        <f>IFERROR(IF(AND(AR$2&gt;=0,AR$2&lt;=4),VLOOKUP(AR59,'POINT GRIDS'!$A$11:$F$16,2,FALSE),IF(AND(AR$2&gt;=5,AR$2&lt;=15),VLOOKUP(AR59,'POINT GRIDS'!$A$11:$F$16,3,FALSE),IF(AND(AR$2&gt;=16,AR$2&lt;=24),VLOOKUP(AR59,'POINT GRIDS'!$A$11:$F$16,4,FALSE),IF(AND(AR$2&gt;=25,AR$2&lt;=40),VLOOKUP(AR59,'POINT GRIDS'!$A$11:$F$16,5,FALSE),IF(AND(AR$2&gt;=41,AR$2&lt;=99),VLOOKUP(AR59,'POINT GRIDS'!$A$11:$F$16,6,FALSE)))))),"0")</f>
        <v>0</v>
      </c>
      <c r="AU59" s="18"/>
      <c r="AV59" s="27" t="str">
        <f>IFERROR(HLOOKUP(AU59, 'POINT GRIDS'!$B$4:$AE$5, 2, FALSE),"0")</f>
        <v>0</v>
      </c>
      <c r="AW59" s="29" t="str">
        <f>IFERROR(IF(AND(AU$2&gt;=0,AU$2&lt;=4),VLOOKUP(AU59,'POINT GRIDS'!$A$11:$F$16,2,FALSE),IF(AND(AU$2&gt;=5,AU$2&lt;=15),VLOOKUP(AU59,'POINT GRIDS'!$A$11:$F$16,3,FALSE),IF(AND(AU$2&gt;=16,AU$2&lt;=24),VLOOKUP(AU59,'POINT GRIDS'!$A$11:$F$16,4,FALSE),IF(AND(AU$2&gt;=25,AU$2&lt;=40),VLOOKUP(AU59,'POINT GRIDS'!$A$11:$F$16,5,FALSE),IF(AND(AU$2&gt;=41,AU$2&lt;=99),VLOOKUP(AU59,'POINT GRIDS'!$A$11:$F$16,6,FALSE)))))),"0")</f>
        <v>0</v>
      </c>
      <c r="AX59" s="52"/>
      <c r="AY59" s="53" t="str">
        <f>IFERROR(HLOOKUP(AX59, 'POINT GRIDS'!$B$4:$AE$5, 2, FALSE),"0")</f>
        <v>0</v>
      </c>
      <c r="AZ59" s="54" t="str">
        <f>IFERROR(IF(AND(AX$2&gt;=0,AX$2&lt;=4),VLOOKUP(AX59,'POINT GRIDS'!$A$11:$F$16,2,FALSE),IF(AND(AX$2&gt;=5,AX$2&lt;=15),VLOOKUP(AX59,'POINT GRIDS'!$A$11:$F$16,3,FALSE),IF(AND(AX$2&gt;=16,AX$2&lt;=24),VLOOKUP(AX59,'POINT GRIDS'!$A$11:$F$16,4,FALSE),IF(AND(AX$2&gt;=25,AX$2&lt;=40),VLOOKUP(AX59,'POINT GRIDS'!$A$11:$F$16,5,FALSE),IF(AND(AX$2&gt;=41,AX$2&lt;=99),VLOOKUP(AX59,'POINT GRIDS'!$A$11:$F$16,6,FALSE)))))),"0")</f>
        <v>0</v>
      </c>
      <c r="BA59" s="18"/>
      <c r="BB59" s="27" t="str">
        <f>IFERROR(HLOOKUP(BA59, 'POINT GRIDS'!$B$4:$AE$5, 2, FALSE),"0")</f>
        <v>0</v>
      </c>
      <c r="BC59" s="29" t="str">
        <f>IFERROR(IF(AND(BA$2&gt;=0,BA$2&lt;=4),VLOOKUP(BA59,'POINT GRIDS'!$A$11:$F$16,2,FALSE),IF(AND(BA$2&gt;=5,BA$2&lt;=15),VLOOKUP(BA59,'POINT GRIDS'!$A$11:$F$16,3,FALSE),IF(AND(BA$2&gt;=16,BA$2&lt;=24),VLOOKUP(BA59,'POINT GRIDS'!$A$11:$F$16,4,FALSE),IF(AND(BA$2&gt;=25,BA$2&lt;=40),VLOOKUP(BA59,'POINT GRIDS'!$A$11:$F$16,5,FALSE),IF(AND(BA$2&gt;=41,BA$2&lt;=99),VLOOKUP(BA59,'POINT GRIDS'!$A$11:$F$16,6,FALSE)))))),"0")</f>
        <v>0</v>
      </c>
    </row>
    <row r="60" spans="1:55" ht="18" customHeight="1" x14ac:dyDescent="0.25">
      <c r="A60" s="21">
        <v>57</v>
      </c>
      <c r="B60" s="10" t="s">
        <v>279</v>
      </c>
      <c r="C60" s="10" t="s">
        <v>77</v>
      </c>
      <c r="D60" s="10" t="s">
        <v>36</v>
      </c>
      <c r="E60" s="14">
        <f>SUM(I60,L60,O60,R60,U60,X60,AA60,AD60,AG60,AJ60,AM60,AV60,AP60,AY60,AS60,BB60)</f>
        <v>0</v>
      </c>
      <c r="F60" s="15">
        <f>SUM(BC60,AZ60,AW60,AT60,AQ60,AW60,AN60,AK60,AH60,AE60,AB60,Y60,V60,S60,P60,M60,J60,G60)</f>
        <v>1</v>
      </c>
      <c r="G60" s="13">
        <v>1</v>
      </c>
      <c r="H60" s="46"/>
      <c r="I60" s="47" t="str">
        <f>IFERROR(HLOOKUP(H60, 'POINT GRIDS'!$B$4:$AE$5, 2, FALSE),"0")</f>
        <v>0</v>
      </c>
      <c r="J60" s="48" t="str">
        <f>IFERROR(IF(AND(H$2&gt;=0,H$2&lt;=4),VLOOKUP(H60,'POINT GRIDS'!$A$11:$F$16,2,FALSE),IF(AND(H$2&gt;=5,H$2&lt;=15),VLOOKUP(H60,'POINT GRIDS'!$A$11:$F$16,3,FALSE),IF(AND(H$2&gt;=16,H$2&lt;=24),VLOOKUP(H60,'POINT GRIDS'!$A$11:$F$16,4,FALSE),IF(AND(H$2&gt;=25,H$2&lt;=40),VLOOKUP(H60,'POINT GRIDS'!$A$11:$F$16,5,FALSE),IF(AND(H$2&gt;=41,H$2&lt;=99),VLOOKUP(H60,'POINT GRIDS'!$A$11:$F$16,6,FALSE)))))),"0")</f>
        <v>0</v>
      </c>
      <c r="K60" s="18"/>
      <c r="L60" s="27" t="str">
        <f>IFERROR(HLOOKUP(K60, 'POINT GRIDS'!$B$4:$AE$5, 2, FALSE),"0")</f>
        <v>0</v>
      </c>
      <c r="M60" s="29" t="str">
        <f>IFERROR(IF(AND(K$2&gt;=0,K$2&lt;=4),VLOOKUP(K60,'POINT GRIDS'!$A$11:$F$16,2,FALSE),IF(AND(K$2&gt;=5,K$2&lt;=15),VLOOKUP(K60,'POINT GRIDS'!$A$11:$F$16,3,FALSE),IF(AND(K$2&gt;=16,K$2&lt;=24),VLOOKUP(K60,'POINT GRIDS'!$A$11:$F$16,4,FALSE),IF(AND(K$2&gt;=25,K$2&lt;=40),VLOOKUP(K60,'POINT GRIDS'!$A$11:$F$16,5,FALSE),IF(AND(K$2&gt;=41,K$2&lt;=99),VLOOKUP(K60,'POINT GRIDS'!$A$11:$F$16,6,FALSE)))))),"0")</f>
        <v>0</v>
      </c>
      <c r="N60" s="16"/>
      <c r="O60" s="23" t="str">
        <f>IFERROR(HLOOKUP(N60, 'POINT GRIDS'!$B$4:$AE$5, 2, FALSE),"0")</f>
        <v>0</v>
      </c>
      <c r="P60" s="25" t="str">
        <f>IFERROR(IF(AND(N$2&gt;=0,N$2&lt;=4),VLOOKUP(N60,'POINT GRIDS'!$A$11:$F$16,2,FALSE),IF(AND(N$2&gt;=5,N$2&lt;=15),VLOOKUP(N60,'POINT GRIDS'!$A$11:$F$16,3,FALSE),IF(AND(N$2&gt;=16,N$2&lt;=24),VLOOKUP(N60,'POINT GRIDS'!$A$11:$F$16,4,FALSE),IF(AND(N$2&gt;=25,N$2&lt;=40),VLOOKUP(N60,'POINT GRIDS'!$A$11:$F$16,5,FALSE),IF(AND(N$2&gt;=41,N$2&lt;=99),VLOOKUP(N60,'POINT GRIDS'!$A$11:$F$16,6,FALSE)))))),"0")</f>
        <v>0</v>
      </c>
      <c r="Q60" s="18"/>
      <c r="R60" s="27" t="str">
        <f>IFERROR(HLOOKUP(Q60, 'POINT GRIDS'!$B$4:$AE$5, 2, FALSE),"0")</f>
        <v>0</v>
      </c>
      <c r="S60" s="29" t="str">
        <f>IFERROR(IF(AND(Q$2&gt;=0,Q$2&lt;=4),VLOOKUP(Q60,'POINT GRIDS'!$A$11:$F$16,2,FALSE),IF(AND(Q$2&gt;=5,Q$2&lt;=15),VLOOKUP(Q60,'POINT GRIDS'!$A$11:$F$16,3,FALSE),IF(AND(Q$2&gt;=16,Q$2&lt;=24),VLOOKUP(Q60,'POINT GRIDS'!$A$11:$F$16,4,FALSE),IF(AND(Q$2&gt;=25,Q$2&lt;=40),VLOOKUP(Q60,'POINT GRIDS'!$A$11:$F$16,5,FALSE),IF(AND(Q$2&gt;=41,Q$2&lt;=99),VLOOKUP(Q60,'POINT GRIDS'!$A$11:$F$16,6,FALSE)))))),"0")</f>
        <v>0</v>
      </c>
      <c r="T60" s="16"/>
      <c r="U60" s="23" t="str">
        <f>IFERROR(HLOOKUP(T60, 'POINT GRIDS'!$B$4:$AE$5, 2, FALSE),"0")</f>
        <v>0</v>
      </c>
      <c r="V60" s="25" t="str">
        <f>IFERROR(IF(AND(T$2&gt;=0,T$2&lt;=4),VLOOKUP(T60,'POINT GRIDS'!$A$11:$F$16,2,FALSE),IF(AND(T$2&gt;=5,T$2&lt;=15),VLOOKUP(T60,'POINT GRIDS'!$A$11:$F$16,3,FALSE),IF(AND(T$2&gt;=16,T$2&lt;=24),VLOOKUP(T60,'POINT GRIDS'!$A$11:$F$16,4,FALSE),IF(AND(T$2&gt;=25,T$2&lt;=40),VLOOKUP(T60,'POINT GRIDS'!$A$11:$F$16,5,FALSE),IF(AND(T$2&gt;=41,T$2&lt;=99),VLOOKUP(T60,'POINT GRIDS'!$A$11:$F$16,6,FALSE)))))),"0")</f>
        <v>0</v>
      </c>
      <c r="W60" s="18"/>
      <c r="X60" s="27" t="str">
        <f>IFERROR(HLOOKUP(W60, 'POINT GRIDS'!$B$4:$AE$5, 2, FALSE),"0")</f>
        <v>0</v>
      </c>
      <c r="Y60" s="29" t="str">
        <f>IFERROR(IF(AND(W$2&gt;=0,W$2&lt;=4),VLOOKUP(W60,'POINT GRIDS'!$A$11:$F$16,2,FALSE),IF(AND(W$2&gt;=5,W$2&lt;=15),VLOOKUP(W60,'POINT GRIDS'!$A$11:$F$16,3,FALSE),IF(AND(W$2&gt;=16,W$2&lt;=24),VLOOKUP(W60,'POINT GRIDS'!$A$11:$F$16,4,FALSE),IF(AND(W$2&gt;=25,W$2&lt;=40),VLOOKUP(W60,'POINT GRIDS'!$A$11:$F$16,5,FALSE),IF(AND(W$2&gt;=41,W$2&lt;=99),VLOOKUP(W60,'POINT GRIDS'!$A$11:$F$16,6,FALSE)))))),"0")</f>
        <v>0</v>
      </c>
      <c r="Z60" s="16"/>
      <c r="AA60" s="23" t="str">
        <f>IFERROR(HLOOKUP(Z60, 'POINT GRIDS'!$B$4:$AE$5, 2, FALSE),"0")</f>
        <v>0</v>
      </c>
      <c r="AB60" s="25" t="str">
        <f>IFERROR(IF(AND(Z$2&gt;=0,Z$2&lt;=4),VLOOKUP(Z60,'POINT GRIDS'!$A$11:$F$16,2,FALSE),IF(AND(Z$2&gt;=5,Z$2&lt;=15),VLOOKUP(Z60,'POINT GRIDS'!$A$11:$F$16,3,FALSE),IF(AND(Z$2&gt;=16,Z$2&lt;=24),VLOOKUP(Z60,'POINT GRIDS'!$A$11:$F$16,4,FALSE),IF(AND(Z$2&gt;=25,Z$2&lt;=40),VLOOKUP(Z60,'POINT GRIDS'!$A$11:$F$16,5,FALSE),IF(AND(Z$2&gt;=41,Z$2&lt;=99),VLOOKUP(Z60,'POINT GRIDS'!$A$11:$F$16,6,FALSE)))))),"0")</f>
        <v>0</v>
      </c>
      <c r="AC60" s="18"/>
      <c r="AD60" s="27" t="str">
        <f>IFERROR(HLOOKUP(AC60, 'POINT GRIDS'!$B$4:$AE$5, 2, FALSE),"0")</f>
        <v>0</v>
      </c>
      <c r="AE60" s="29" t="str">
        <f>IFERROR(IF(AND(AC$2&gt;=0,AC$2&lt;=4),VLOOKUP(AC60,'POINT GRIDS'!$A$11:$F$16,2,FALSE),IF(AND(AC$2&gt;=5,AC$2&lt;=15),VLOOKUP(AC60,'POINT GRIDS'!$A$11:$F$16,3,FALSE),IF(AND(AC$2&gt;=16,AC$2&lt;=24),VLOOKUP(AC60,'POINT GRIDS'!$A$11:$F$16,4,FALSE),IF(AND(AC$2&gt;=25,AC$2&lt;=40),VLOOKUP(AC60,'POINT GRIDS'!$A$11:$F$16,5,FALSE),IF(AND(AC$2&gt;=41,AC$2&lt;=99),VLOOKUP(AC60,'POINT GRIDS'!$A$11:$F$16,6,FALSE)))))),"0")</f>
        <v>0</v>
      </c>
      <c r="AF60" s="16"/>
      <c r="AG60" s="23" t="str">
        <f>IFERROR(HLOOKUP(AF60, 'POINT GRIDS'!$B$4:$AE$5, 2, FALSE),"0")</f>
        <v>0</v>
      </c>
      <c r="AH60" s="25" t="str">
        <f>IFERROR(IF(AND(AF$2&gt;=0,AF$2&lt;=4),VLOOKUP(AF60,'POINT GRIDS'!$A$11:$F$16,2,FALSE),IF(AND(AF$2&gt;=5,AF$2&lt;=15),VLOOKUP(AF60,'POINT GRIDS'!$A$11:$F$16,3,FALSE),IF(AND(AF$2&gt;=16,AF$2&lt;=24),VLOOKUP(AF60,'POINT GRIDS'!$A$11:$F$16,4,FALSE),IF(AND(AF$2&gt;=25,AF$2&lt;=40),VLOOKUP(AF60,'POINT GRIDS'!$A$11:$F$16,5,FALSE),IF(AND(AF$2&gt;=41,AF$2&lt;=99),VLOOKUP(AF60,'POINT GRIDS'!$A$11:$F$16,6,FALSE)))))),"0")</f>
        <v>0</v>
      </c>
      <c r="AI60" s="18"/>
      <c r="AJ60" s="27" t="str">
        <f>IFERROR(HLOOKUP(AI60, 'POINT GRIDS'!$B$4:$AE$5, 2, FALSE),"0")</f>
        <v>0</v>
      </c>
      <c r="AK60" s="29" t="str">
        <f>IFERROR(IF(AND(AI$2&gt;=0,AI$2&lt;=4),VLOOKUP(AI60,'POINT GRIDS'!$A$11:$F$16,2,FALSE),IF(AND(AI$2&gt;=5,AI$2&lt;=15),VLOOKUP(AI60,'POINT GRIDS'!$A$11:$F$16,3,FALSE),IF(AND(AI$2&gt;=16,AI$2&lt;=24),VLOOKUP(AI60,'POINT GRIDS'!$A$11:$F$16,4,FALSE),IF(AND(AI$2&gt;=25,AI$2&lt;=40),VLOOKUP(AI60,'POINT GRIDS'!$A$11:$F$16,5,FALSE),IF(AND(AI$2&gt;=41,AI$2&lt;=99),VLOOKUP(AI60,'POINT GRIDS'!$A$11:$F$16,6,FALSE)))))),"0")</f>
        <v>0</v>
      </c>
      <c r="AL60" s="16"/>
      <c r="AM60" s="23" t="str">
        <f>IFERROR(HLOOKUP(AL60, 'POINT GRIDS'!$B$4:$AE$5, 2, FALSE),"0")</f>
        <v>0</v>
      </c>
      <c r="AN60" s="25" t="str">
        <f>IFERROR(IF(AND(AL$2&gt;=0,AL$2&lt;=4),VLOOKUP(AL60,'POINT GRIDS'!$A$11:$F$16,2,FALSE),IF(AND(AL$2&gt;=5,AL$2&lt;=15),VLOOKUP(AL60,'POINT GRIDS'!$A$11:$F$16,3,FALSE),IF(AND(AL$2&gt;=16,AL$2&lt;=24),VLOOKUP(AL60,'POINT GRIDS'!$A$11:$F$16,4,FALSE),IF(AND(AL$2&gt;=25,AL$2&lt;=40),VLOOKUP(AL60,'POINT GRIDS'!$A$11:$F$16,5,FALSE),IF(AND(AL$2&gt;=41,AL$2&lt;=99),VLOOKUP(AL60,'POINT GRIDS'!$A$11:$F$16,6,FALSE)))))),"0")</f>
        <v>0</v>
      </c>
      <c r="AO60" s="18"/>
      <c r="AP60" s="27" t="str">
        <f>IFERROR(HLOOKUP(AO60, 'POINT GRIDS'!$B$4:$AE$5, 2, FALSE),"0")</f>
        <v>0</v>
      </c>
      <c r="AQ60" s="29" t="str">
        <f>IFERROR(IF(AND(AO$2&gt;=0,AO$2&lt;=4),VLOOKUP(AO60,'POINT GRIDS'!$A$11:$F$16,2,FALSE),IF(AND(AO$2&gt;=5,AO$2&lt;=15),VLOOKUP(AO60,'POINT GRIDS'!$A$11:$F$16,3,FALSE),IF(AND(AO$2&gt;=16,AO$2&lt;=24),VLOOKUP(AO60,'POINT GRIDS'!$A$11:$F$16,4,FALSE),IF(AND(AO$2&gt;=25,AO$2&lt;=40),VLOOKUP(AO60,'POINT GRIDS'!$A$11:$F$16,5,FALSE),IF(AND(AO$2&gt;=41,AO$2&lt;=99),VLOOKUP(AO60,'POINT GRIDS'!$A$11:$F$16,6,FALSE)))))),"0")</f>
        <v>0</v>
      </c>
      <c r="AR60" s="16"/>
      <c r="AS60" s="23" t="str">
        <f>IFERROR(HLOOKUP(AR60, 'POINT GRIDS'!$B$4:$AE$5, 2, FALSE),"0")</f>
        <v>0</v>
      </c>
      <c r="AT60" s="25" t="str">
        <f>IFERROR(IF(AND(AR$2&gt;=0,AR$2&lt;=4),VLOOKUP(AR60,'POINT GRIDS'!$A$11:$F$16,2,FALSE),IF(AND(AR$2&gt;=5,AR$2&lt;=15),VLOOKUP(AR60,'POINT GRIDS'!$A$11:$F$16,3,FALSE),IF(AND(AR$2&gt;=16,AR$2&lt;=24),VLOOKUP(AR60,'POINT GRIDS'!$A$11:$F$16,4,FALSE),IF(AND(AR$2&gt;=25,AR$2&lt;=40),VLOOKUP(AR60,'POINT GRIDS'!$A$11:$F$16,5,FALSE),IF(AND(AR$2&gt;=41,AR$2&lt;=99),VLOOKUP(AR60,'POINT GRIDS'!$A$11:$F$16,6,FALSE)))))),"0")</f>
        <v>0</v>
      </c>
      <c r="AU60" s="18"/>
      <c r="AV60" s="27" t="str">
        <f>IFERROR(HLOOKUP(AU60, 'POINT GRIDS'!$B$4:$AE$5, 2, FALSE),"0")</f>
        <v>0</v>
      </c>
      <c r="AW60" s="29" t="str">
        <f>IFERROR(IF(AND(AU$2&gt;=0,AU$2&lt;=4),VLOOKUP(AU60,'POINT GRIDS'!$A$11:$F$16,2,FALSE),IF(AND(AU$2&gt;=5,AU$2&lt;=15),VLOOKUP(AU60,'POINT GRIDS'!$A$11:$F$16,3,FALSE),IF(AND(AU$2&gt;=16,AU$2&lt;=24),VLOOKUP(AU60,'POINT GRIDS'!$A$11:$F$16,4,FALSE),IF(AND(AU$2&gt;=25,AU$2&lt;=40),VLOOKUP(AU60,'POINT GRIDS'!$A$11:$F$16,5,FALSE),IF(AND(AU$2&gt;=41,AU$2&lt;=99),VLOOKUP(AU60,'POINT GRIDS'!$A$11:$F$16,6,FALSE)))))),"0")</f>
        <v>0</v>
      </c>
      <c r="AX60" s="52"/>
      <c r="AY60" s="53" t="str">
        <f>IFERROR(HLOOKUP(AX60, 'POINT GRIDS'!$B$4:$AE$5, 2, FALSE),"0")</f>
        <v>0</v>
      </c>
      <c r="AZ60" s="54" t="str">
        <f>IFERROR(IF(AND(AX$2&gt;=0,AX$2&lt;=4),VLOOKUP(AX60,'POINT GRIDS'!$A$11:$F$16,2,FALSE),IF(AND(AX$2&gt;=5,AX$2&lt;=15),VLOOKUP(AX60,'POINT GRIDS'!$A$11:$F$16,3,FALSE),IF(AND(AX$2&gt;=16,AX$2&lt;=24),VLOOKUP(AX60,'POINT GRIDS'!$A$11:$F$16,4,FALSE),IF(AND(AX$2&gt;=25,AX$2&lt;=40),VLOOKUP(AX60,'POINT GRIDS'!$A$11:$F$16,5,FALSE),IF(AND(AX$2&gt;=41,AX$2&lt;=99),VLOOKUP(AX60,'POINT GRIDS'!$A$11:$F$16,6,FALSE)))))),"0")</f>
        <v>0</v>
      </c>
      <c r="BA60" s="18"/>
      <c r="BB60" s="27" t="str">
        <f>IFERROR(HLOOKUP(BA60, 'POINT GRIDS'!$B$4:$AE$5, 2, FALSE),"0")</f>
        <v>0</v>
      </c>
      <c r="BC60" s="29" t="str">
        <f>IFERROR(IF(AND(BA$2&gt;=0,BA$2&lt;=4),VLOOKUP(BA60,'POINT GRIDS'!$A$11:$F$16,2,FALSE),IF(AND(BA$2&gt;=5,BA$2&lt;=15),VLOOKUP(BA60,'POINT GRIDS'!$A$11:$F$16,3,FALSE),IF(AND(BA$2&gt;=16,BA$2&lt;=24),VLOOKUP(BA60,'POINT GRIDS'!$A$11:$F$16,4,FALSE),IF(AND(BA$2&gt;=25,BA$2&lt;=40),VLOOKUP(BA60,'POINT GRIDS'!$A$11:$F$16,5,FALSE),IF(AND(BA$2&gt;=41,BA$2&lt;=99),VLOOKUP(BA60,'POINT GRIDS'!$A$11:$F$16,6,FALSE)))))),"0")</f>
        <v>0</v>
      </c>
    </row>
    <row r="61" spans="1:55" ht="18" customHeight="1" x14ac:dyDescent="0.25">
      <c r="A61" s="21">
        <v>58</v>
      </c>
      <c r="B61" s="10" t="s">
        <v>439</v>
      </c>
      <c r="C61" s="10" t="s">
        <v>549</v>
      </c>
      <c r="D61" s="10" t="s">
        <v>122</v>
      </c>
      <c r="E61" s="14">
        <f>SUM(I61,L61,O61,R61,U61,X61,AA61,AD61,AG61,AJ61,AM61,AV61,AP61,AY61,AS61,BB61)</f>
        <v>0</v>
      </c>
      <c r="F61" s="15">
        <f>SUM(BC61,AZ61,AW61,AT61,AQ61,AW61,AN61,AK61,AH61,AE61,AB61,Y61,V61,S61,P61,M61,J61,G61)</f>
        <v>11</v>
      </c>
      <c r="G61" s="13">
        <v>11</v>
      </c>
      <c r="H61" s="46"/>
      <c r="I61" s="47" t="str">
        <f>IFERROR(HLOOKUP(H61, 'POINT GRIDS'!$B$4:$AE$5, 2, FALSE),"0")</f>
        <v>0</v>
      </c>
      <c r="J61" s="48" t="str">
        <f>IFERROR(IF(AND(H$2&gt;=0,H$2&lt;=4),VLOOKUP(H61,'POINT GRIDS'!$A$11:$F$16,2,FALSE),IF(AND(H$2&gt;=5,H$2&lt;=15),VLOOKUP(H61,'POINT GRIDS'!$A$11:$F$16,3,FALSE),IF(AND(H$2&gt;=16,H$2&lt;=24),VLOOKUP(H61,'POINT GRIDS'!$A$11:$F$16,4,FALSE),IF(AND(H$2&gt;=25,H$2&lt;=40),VLOOKUP(H61,'POINT GRIDS'!$A$11:$F$16,5,FALSE),IF(AND(H$2&gt;=41,H$2&lt;=99),VLOOKUP(H61,'POINT GRIDS'!$A$11:$F$16,6,FALSE)))))),"0")</f>
        <v>0</v>
      </c>
      <c r="K61" s="18"/>
      <c r="L61" s="27" t="str">
        <f>IFERROR(HLOOKUP(K61, 'POINT GRIDS'!$B$4:$AE$5, 2, FALSE),"0")</f>
        <v>0</v>
      </c>
      <c r="M61" s="29" t="str">
        <f>IFERROR(IF(AND(K$2&gt;=0,K$2&lt;=4),VLOOKUP(K61,'POINT GRIDS'!$A$11:$F$16,2,FALSE),IF(AND(K$2&gt;=5,K$2&lt;=15),VLOOKUP(K61,'POINT GRIDS'!$A$11:$F$16,3,FALSE),IF(AND(K$2&gt;=16,K$2&lt;=24),VLOOKUP(K61,'POINT GRIDS'!$A$11:$F$16,4,FALSE),IF(AND(K$2&gt;=25,K$2&lt;=40),VLOOKUP(K61,'POINT GRIDS'!$A$11:$F$16,5,FALSE),IF(AND(K$2&gt;=41,K$2&lt;=99),VLOOKUP(K61,'POINT GRIDS'!$A$11:$F$16,6,FALSE)))))),"0")</f>
        <v>0</v>
      </c>
      <c r="N61" s="16"/>
      <c r="O61" s="23" t="str">
        <f>IFERROR(HLOOKUP(N61, 'POINT GRIDS'!$B$4:$AE$5, 2, FALSE),"0")</f>
        <v>0</v>
      </c>
      <c r="P61" s="25" t="str">
        <f>IFERROR(IF(AND(N$2&gt;=0,N$2&lt;=4),VLOOKUP(N61,'POINT GRIDS'!$A$11:$F$16,2,FALSE),IF(AND(N$2&gt;=5,N$2&lt;=15),VLOOKUP(N61,'POINT GRIDS'!$A$11:$F$16,3,FALSE),IF(AND(N$2&gt;=16,N$2&lt;=24),VLOOKUP(N61,'POINT GRIDS'!$A$11:$F$16,4,FALSE),IF(AND(N$2&gt;=25,N$2&lt;=40),VLOOKUP(N61,'POINT GRIDS'!$A$11:$F$16,5,FALSE),IF(AND(N$2&gt;=41,N$2&lt;=99),VLOOKUP(N61,'POINT GRIDS'!$A$11:$F$16,6,FALSE)))))),"0")</f>
        <v>0</v>
      </c>
      <c r="Q61" s="18"/>
      <c r="R61" s="27" t="str">
        <f>IFERROR(HLOOKUP(Q61, 'POINT GRIDS'!$B$4:$AE$5, 2, FALSE),"0")</f>
        <v>0</v>
      </c>
      <c r="S61" s="29" t="str">
        <f>IFERROR(IF(AND(Q$2&gt;=0,Q$2&lt;=4),VLOOKUP(Q61,'POINT GRIDS'!$A$11:$F$16,2,FALSE),IF(AND(Q$2&gt;=5,Q$2&lt;=15),VLOOKUP(Q61,'POINT GRIDS'!$A$11:$F$16,3,FALSE),IF(AND(Q$2&gt;=16,Q$2&lt;=24),VLOOKUP(Q61,'POINT GRIDS'!$A$11:$F$16,4,FALSE),IF(AND(Q$2&gt;=25,Q$2&lt;=40),VLOOKUP(Q61,'POINT GRIDS'!$A$11:$F$16,5,FALSE),IF(AND(Q$2&gt;=41,Q$2&lt;=99),VLOOKUP(Q61,'POINT GRIDS'!$A$11:$F$16,6,FALSE)))))),"0")</f>
        <v>0</v>
      </c>
      <c r="T61" s="16"/>
      <c r="U61" s="23" t="str">
        <f>IFERROR(HLOOKUP(T61, 'POINT GRIDS'!$B$4:$AE$5, 2, FALSE),"0")</f>
        <v>0</v>
      </c>
      <c r="V61" s="25" t="str">
        <f>IFERROR(IF(AND(T$2&gt;=0,T$2&lt;=4),VLOOKUP(T61,'POINT GRIDS'!$A$11:$F$16,2,FALSE),IF(AND(T$2&gt;=5,T$2&lt;=15),VLOOKUP(T61,'POINT GRIDS'!$A$11:$F$16,3,FALSE),IF(AND(T$2&gt;=16,T$2&lt;=24),VLOOKUP(T61,'POINT GRIDS'!$A$11:$F$16,4,FALSE),IF(AND(T$2&gt;=25,T$2&lt;=40),VLOOKUP(T61,'POINT GRIDS'!$A$11:$F$16,5,FALSE),IF(AND(T$2&gt;=41,T$2&lt;=99),VLOOKUP(T61,'POINT GRIDS'!$A$11:$F$16,6,FALSE)))))),"0")</f>
        <v>0</v>
      </c>
      <c r="W61" s="18"/>
      <c r="X61" s="27" t="str">
        <f>IFERROR(HLOOKUP(W61, 'POINT GRIDS'!$B$4:$AE$5, 2, FALSE),"0")</f>
        <v>0</v>
      </c>
      <c r="Y61" s="29" t="str">
        <f>IFERROR(IF(AND(W$2&gt;=0,W$2&lt;=4),VLOOKUP(W61,'POINT GRIDS'!$A$11:$F$16,2,FALSE),IF(AND(W$2&gt;=5,W$2&lt;=15),VLOOKUP(W61,'POINT GRIDS'!$A$11:$F$16,3,FALSE),IF(AND(W$2&gt;=16,W$2&lt;=24),VLOOKUP(W61,'POINT GRIDS'!$A$11:$F$16,4,FALSE),IF(AND(W$2&gt;=25,W$2&lt;=40),VLOOKUP(W61,'POINT GRIDS'!$A$11:$F$16,5,FALSE),IF(AND(W$2&gt;=41,W$2&lt;=99),VLOOKUP(W61,'POINT GRIDS'!$A$11:$F$16,6,FALSE)))))),"0")</f>
        <v>0</v>
      </c>
      <c r="Z61" s="16"/>
      <c r="AA61" s="23" t="str">
        <f>IFERROR(HLOOKUP(Z61, 'POINT GRIDS'!$B$4:$AE$5, 2, FALSE),"0")</f>
        <v>0</v>
      </c>
      <c r="AB61" s="25" t="str">
        <f>IFERROR(IF(AND(Z$2&gt;=0,Z$2&lt;=4),VLOOKUP(Z61,'POINT GRIDS'!$A$11:$F$16,2,FALSE),IF(AND(Z$2&gt;=5,Z$2&lt;=15),VLOOKUP(Z61,'POINT GRIDS'!$A$11:$F$16,3,FALSE),IF(AND(Z$2&gt;=16,Z$2&lt;=24),VLOOKUP(Z61,'POINT GRIDS'!$A$11:$F$16,4,FALSE),IF(AND(Z$2&gt;=25,Z$2&lt;=40),VLOOKUP(Z61,'POINT GRIDS'!$A$11:$F$16,5,FALSE),IF(AND(Z$2&gt;=41,Z$2&lt;=99),VLOOKUP(Z61,'POINT GRIDS'!$A$11:$F$16,6,FALSE)))))),"0")</f>
        <v>0</v>
      </c>
      <c r="AC61" s="18"/>
      <c r="AD61" s="27" t="str">
        <f>IFERROR(HLOOKUP(AC61, 'POINT GRIDS'!$B$4:$AE$5, 2, FALSE),"0")</f>
        <v>0</v>
      </c>
      <c r="AE61" s="29" t="str">
        <f>IFERROR(IF(AND(AC$2&gt;=0,AC$2&lt;=4),VLOOKUP(AC61,'POINT GRIDS'!$A$11:$F$16,2,FALSE),IF(AND(AC$2&gt;=5,AC$2&lt;=15),VLOOKUP(AC61,'POINT GRIDS'!$A$11:$F$16,3,FALSE),IF(AND(AC$2&gt;=16,AC$2&lt;=24),VLOOKUP(AC61,'POINT GRIDS'!$A$11:$F$16,4,FALSE),IF(AND(AC$2&gt;=25,AC$2&lt;=40),VLOOKUP(AC61,'POINT GRIDS'!$A$11:$F$16,5,FALSE),IF(AND(AC$2&gt;=41,AC$2&lt;=99),VLOOKUP(AC61,'POINT GRIDS'!$A$11:$F$16,6,FALSE)))))),"0")</f>
        <v>0</v>
      </c>
      <c r="AF61" s="16"/>
      <c r="AG61" s="23" t="str">
        <f>IFERROR(HLOOKUP(AF61, 'POINT GRIDS'!$B$4:$AE$5, 2, FALSE),"0")</f>
        <v>0</v>
      </c>
      <c r="AH61" s="25" t="str">
        <f>IFERROR(IF(AND(AF$2&gt;=0,AF$2&lt;=4),VLOOKUP(AF61,'POINT GRIDS'!$A$11:$F$16,2,FALSE),IF(AND(AF$2&gt;=5,AF$2&lt;=15),VLOOKUP(AF61,'POINT GRIDS'!$A$11:$F$16,3,FALSE),IF(AND(AF$2&gt;=16,AF$2&lt;=24),VLOOKUP(AF61,'POINT GRIDS'!$A$11:$F$16,4,FALSE),IF(AND(AF$2&gt;=25,AF$2&lt;=40),VLOOKUP(AF61,'POINT GRIDS'!$A$11:$F$16,5,FALSE),IF(AND(AF$2&gt;=41,AF$2&lt;=99),VLOOKUP(AF61,'POINT GRIDS'!$A$11:$F$16,6,FALSE)))))),"0")</f>
        <v>0</v>
      </c>
      <c r="AI61" s="18"/>
      <c r="AJ61" s="27" t="str">
        <f>IFERROR(HLOOKUP(AI61, 'POINT GRIDS'!$B$4:$AE$5, 2, FALSE),"0")</f>
        <v>0</v>
      </c>
      <c r="AK61" s="29" t="str">
        <f>IFERROR(IF(AND(AI$2&gt;=0,AI$2&lt;=4),VLOOKUP(AI61,'POINT GRIDS'!$A$11:$F$16,2,FALSE),IF(AND(AI$2&gt;=5,AI$2&lt;=15),VLOOKUP(AI61,'POINT GRIDS'!$A$11:$F$16,3,FALSE),IF(AND(AI$2&gt;=16,AI$2&lt;=24),VLOOKUP(AI61,'POINT GRIDS'!$A$11:$F$16,4,FALSE),IF(AND(AI$2&gt;=25,AI$2&lt;=40),VLOOKUP(AI61,'POINT GRIDS'!$A$11:$F$16,5,FALSE),IF(AND(AI$2&gt;=41,AI$2&lt;=99),VLOOKUP(AI61,'POINT GRIDS'!$A$11:$F$16,6,FALSE)))))),"0")</f>
        <v>0</v>
      </c>
      <c r="AL61" s="16"/>
      <c r="AM61" s="23" t="str">
        <f>IFERROR(HLOOKUP(AL61, 'POINT GRIDS'!$B$4:$AE$5, 2, FALSE),"0")</f>
        <v>0</v>
      </c>
      <c r="AN61" s="25" t="str">
        <f>IFERROR(IF(AND(AL$2&gt;=0,AL$2&lt;=4),VLOOKUP(AL61,'POINT GRIDS'!$A$11:$F$16,2,FALSE),IF(AND(AL$2&gt;=5,AL$2&lt;=15),VLOOKUP(AL61,'POINT GRIDS'!$A$11:$F$16,3,FALSE),IF(AND(AL$2&gt;=16,AL$2&lt;=24),VLOOKUP(AL61,'POINT GRIDS'!$A$11:$F$16,4,FALSE),IF(AND(AL$2&gt;=25,AL$2&lt;=40),VLOOKUP(AL61,'POINT GRIDS'!$A$11:$F$16,5,FALSE),IF(AND(AL$2&gt;=41,AL$2&lt;=99),VLOOKUP(AL61,'POINT GRIDS'!$A$11:$F$16,6,FALSE)))))),"0")</f>
        <v>0</v>
      </c>
      <c r="AO61" s="18"/>
      <c r="AP61" s="27" t="str">
        <f>IFERROR(HLOOKUP(AO61, 'POINT GRIDS'!$B$4:$AE$5, 2, FALSE),"0")</f>
        <v>0</v>
      </c>
      <c r="AQ61" s="29" t="str">
        <f>IFERROR(IF(AND(AO$2&gt;=0,AO$2&lt;=4),VLOOKUP(AO61,'POINT GRIDS'!$A$11:$F$16,2,FALSE),IF(AND(AO$2&gt;=5,AO$2&lt;=15),VLOOKUP(AO61,'POINT GRIDS'!$A$11:$F$16,3,FALSE),IF(AND(AO$2&gt;=16,AO$2&lt;=24),VLOOKUP(AO61,'POINT GRIDS'!$A$11:$F$16,4,FALSE),IF(AND(AO$2&gt;=25,AO$2&lt;=40),VLOOKUP(AO61,'POINT GRIDS'!$A$11:$F$16,5,FALSE),IF(AND(AO$2&gt;=41,AO$2&lt;=99),VLOOKUP(AO61,'POINT GRIDS'!$A$11:$F$16,6,FALSE)))))),"0")</f>
        <v>0</v>
      </c>
      <c r="AR61" s="16"/>
      <c r="AS61" s="23" t="str">
        <f>IFERROR(HLOOKUP(AR61, 'POINT GRIDS'!$B$4:$AE$5, 2, FALSE),"0")</f>
        <v>0</v>
      </c>
      <c r="AT61" s="25" t="str">
        <f>IFERROR(IF(AND(AR$2&gt;=0,AR$2&lt;=4),VLOOKUP(AR61,'POINT GRIDS'!$A$11:$F$16,2,FALSE),IF(AND(AR$2&gt;=5,AR$2&lt;=15),VLOOKUP(AR61,'POINT GRIDS'!$A$11:$F$16,3,FALSE),IF(AND(AR$2&gt;=16,AR$2&lt;=24),VLOOKUP(AR61,'POINT GRIDS'!$A$11:$F$16,4,FALSE),IF(AND(AR$2&gt;=25,AR$2&lt;=40),VLOOKUP(AR61,'POINT GRIDS'!$A$11:$F$16,5,FALSE),IF(AND(AR$2&gt;=41,AR$2&lt;=99),VLOOKUP(AR61,'POINT GRIDS'!$A$11:$F$16,6,FALSE)))))),"0")</f>
        <v>0</v>
      </c>
      <c r="AU61" s="18"/>
      <c r="AV61" s="27" t="str">
        <f>IFERROR(HLOOKUP(AU61, 'POINT GRIDS'!$B$4:$AE$5, 2, FALSE),"0")</f>
        <v>0</v>
      </c>
      <c r="AW61" s="29" t="str">
        <f>IFERROR(IF(AND(AU$2&gt;=0,AU$2&lt;=4),VLOOKUP(AU61,'POINT GRIDS'!$A$11:$F$16,2,FALSE),IF(AND(AU$2&gt;=5,AU$2&lt;=15),VLOOKUP(AU61,'POINT GRIDS'!$A$11:$F$16,3,FALSE),IF(AND(AU$2&gt;=16,AU$2&lt;=24),VLOOKUP(AU61,'POINT GRIDS'!$A$11:$F$16,4,FALSE),IF(AND(AU$2&gt;=25,AU$2&lt;=40),VLOOKUP(AU61,'POINT GRIDS'!$A$11:$F$16,5,FALSE),IF(AND(AU$2&gt;=41,AU$2&lt;=99),VLOOKUP(AU61,'POINT GRIDS'!$A$11:$F$16,6,FALSE)))))),"0")</f>
        <v>0</v>
      </c>
      <c r="AX61" s="52"/>
      <c r="AY61" s="53" t="str">
        <f>IFERROR(HLOOKUP(AX61, 'POINT GRIDS'!$B$4:$AE$5, 2, FALSE),"0")</f>
        <v>0</v>
      </c>
      <c r="AZ61" s="54" t="str">
        <f>IFERROR(IF(AND(AX$2&gt;=0,AX$2&lt;=4),VLOOKUP(AX61,'POINT GRIDS'!$A$11:$F$16,2,FALSE),IF(AND(AX$2&gt;=5,AX$2&lt;=15),VLOOKUP(AX61,'POINT GRIDS'!$A$11:$F$16,3,FALSE),IF(AND(AX$2&gt;=16,AX$2&lt;=24),VLOOKUP(AX61,'POINT GRIDS'!$A$11:$F$16,4,FALSE),IF(AND(AX$2&gt;=25,AX$2&lt;=40),VLOOKUP(AX61,'POINT GRIDS'!$A$11:$F$16,5,FALSE),IF(AND(AX$2&gt;=41,AX$2&lt;=99),VLOOKUP(AX61,'POINT GRIDS'!$A$11:$F$16,6,FALSE)))))),"0")</f>
        <v>0</v>
      </c>
      <c r="BA61" s="18"/>
      <c r="BB61" s="27" t="str">
        <f>IFERROR(HLOOKUP(BA61, 'POINT GRIDS'!$B$4:$AE$5, 2, FALSE),"0")</f>
        <v>0</v>
      </c>
      <c r="BC61" s="29" t="str">
        <f>IFERROR(IF(AND(BA$2&gt;=0,BA$2&lt;=4),VLOOKUP(BA61,'POINT GRIDS'!$A$11:$F$16,2,FALSE),IF(AND(BA$2&gt;=5,BA$2&lt;=15),VLOOKUP(BA61,'POINT GRIDS'!$A$11:$F$16,3,FALSE),IF(AND(BA$2&gt;=16,BA$2&lt;=24),VLOOKUP(BA61,'POINT GRIDS'!$A$11:$F$16,4,FALSE),IF(AND(BA$2&gt;=25,BA$2&lt;=40),VLOOKUP(BA61,'POINT GRIDS'!$A$11:$F$16,5,FALSE),IF(AND(BA$2&gt;=41,BA$2&lt;=99),VLOOKUP(BA61,'POINT GRIDS'!$A$11:$F$16,6,FALSE)))))),"0")</f>
        <v>0</v>
      </c>
    </row>
    <row r="62" spans="1:55" ht="18" customHeight="1" x14ac:dyDescent="0.25">
      <c r="A62" s="21">
        <v>59</v>
      </c>
      <c r="B62" s="10" t="s">
        <v>285</v>
      </c>
      <c r="C62" s="10" t="s">
        <v>115</v>
      </c>
      <c r="D62" s="10" t="s">
        <v>95</v>
      </c>
      <c r="E62" s="14">
        <f>SUM(I62,L62,O62,R62,U62,X62,AA62,AD62,AG62,AJ62,AM62,AV62,AP62,AY62,AS62,BB62)</f>
        <v>0</v>
      </c>
      <c r="F62" s="15">
        <f>SUM(BC62,AZ62,AW62,AT62,AQ62,AW62,AN62,AK62,AH62,AE62,AB62,Y62,V62,S62,P62,M62,J62,G62)</f>
        <v>0</v>
      </c>
      <c r="G62" s="13">
        <v>0</v>
      </c>
      <c r="H62" s="46"/>
      <c r="I62" s="47" t="str">
        <f>IFERROR(HLOOKUP(H62, 'POINT GRIDS'!$B$4:$AE$5, 2, FALSE),"0")</f>
        <v>0</v>
      </c>
      <c r="J62" s="48" t="str">
        <f>IFERROR(IF(AND(H$2&gt;=0,H$2&lt;=4),VLOOKUP(H62,'POINT GRIDS'!$A$11:$F$16,2,FALSE),IF(AND(H$2&gt;=5,H$2&lt;=15),VLOOKUP(H62,'POINT GRIDS'!$A$11:$F$16,3,FALSE),IF(AND(H$2&gt;=16,H$2&lt;=24),VLOOKUP(H62,'POINT GRIDS'!$A$11:$F$16,4,FALSE),IF(AND(H$2&gt;=25,H$2&lt;=40),VLOOKUP(H62,'POINT GRIDS'!$A$11:$F$16,5,FALSE),IF(AND(H$2&gt;=41,H$2&lt;=99),VLOOKUP(H62,'POINT GRIDS'!$A$11:$F$16,6,FALSE)))))),"0")</f>
        <v>0</v>
      </c>
      <c r="K62" s="18"/>
      <c r="L62" s="27" t="str">
        <f>IFERROR(HLOOKUP(K62, 'POINT GRIDS'!$B$4:$AE$5, 2, FALSE),"0")</f>
        <v>0</v>
      </c>
      <c r="M62" s="29" t="str">
        <f>IFERROR(IF(AND(K$2&gt;=0,K$2&lt;=4),VLOOKUP(K62,'POINT GRIDS'!$A$11:$F$16,2,FALSE),IF(AND(K$2&gt;=5,K$2&lt;=15),VLOOKUP(K62,'POINT GRIDS'!$A$11:$F$16,3,FALSE),IF(AND(K$2&gt;=16,K$2&lt;=24),VLOOKUP(K62,'POINT GRIDS'!$A$11:$F$16,4,FALSE),IF(AND(K$2&gt;=25,K$2&lt;=40),VLOOKUP(K62,'POINT GRIDS'!$A$11:$F$16,5,FALSE),IF(AND(K$2&gt;=41,K$2&lt;=99),VLOOKUP(K62,'POINT GRIDS'!$A$11:$F$16,6,FALSE)))))),"0")</f>
        <v>0</v>
      </c>
      <c r="N62" s="16"/>
      <c r="O62" s="23" t="str">
        <f>IFERROR(HLOOKUP(N62, 'POINT GRIDS'!$B$4:$AE$5, 2, FALSE),"0")</f>
        <v>0</v>
      </c>
      <c r="P62" s="25" t="str">
        <f>IFERROR(IF(AND(N$2&gt;=0,N$2&lt;=4),VLOOKUP(N62,'POINT GRIDS'!$A$11:$F$16,2,FALSE),IF(AND(N$2&gt;=5,N$2&lt;=15),VLOOKUP(N62,'POINT GRIDS'!$A$11:$F$16,3,FALSE),IF(AND(N$2&gt;=16,N$2&lt;=24),VLOOKUP(N62,'POINT GRIDS'!$A$11:$F$16,4,FALSE),IF(AND(N$2&gt;=25,N$2&lt;=40),VLOOKUP(N62,'POINT GRIDS'!$A$11:$F$16,5,FALSE),IF(AND(N$2&gt;=41,N$2&lt;=99),VLOOKUP(N62,'POINT GRIDS'!$A$11:$F$16,6,FALSE)))))),"0")</f>
        <v>0</v>
      </c>
      <c r="Q62" s="18"/>
      <c r="R62" s="27" t="str">
        <f>IFERROR(HLOOKUP(Q62, 'POINT GRIDS'!$B$4:$AE$5, 2, FALSE),"0")</f>
        <v>0</v>
      </c>
      <c r="S62" s="29" t="str">
        <f>IFERROR(IF(AND(Q$2&gt;=0,Q$2&lt;=4),VLOOKUP(Q62,'POINT GRIDS'!$A$11:$F$16,2,FALSE),IF(AND(Q$2&gt;=5,Q$2&lt;=15),VLOOKUP(Q62,'POINT GRIDS'!$A$11:$F$16,3,FALSE),IF(AND(Q$2&gt;=16,Q$2&lt;=24),VLOOKUP(Q62,'POINT GRIDS'!$A$11:$F$16,4,FALSE),IF(AND(Q$2&gt;=25,Q$2&lt;=40),VLOOKUP(Q62,'POINT GRIDS'!$A$11:$F$16,5,FALSE),IF(AND(Q$2&gt;=41,Q$2&lt;=99),VLOOKUP(Q62,'POINT GRIDS'!$A$11:$F$16,6,FALSE)))))),"0")</f>
        <v>0</v>
      </c>
      <c r="T62" s="16"/>
      <c r="U62" s="23" t="str">
        <f>IFERROR(HLOOKUP(T62, 'POINT GRIDS'!$B$4:$AE$5, 2, FALSE),"0")</f>
        <v>0</v>
      </c>
      <c r="V62" s="25" t="str">
        <f>IFERROR(IF(AND(T$2&gt;=0,T$2&lt;=4),VLOOKUP(T62,'POINT GRIDS'!$A$11:$F$16,2,FALSE),IF(AND(T$2&gt;=5,T$2&lt;=15),VLOOKUP(T62,'POINT GRIDS'!$A$11:$F$16,3,FALSE),IF(AND(T$2&gt;=16,T$2&lt;=24),VLOOKUP(T62,'POINT GRIDS'!$A$11:$F$16,4,FALSE),IF(AND(T$2&gt;=25,T$2&lt;=40),VLOOKUP(T62,'POINT GRIDS'!$A$11:$F$16,5,FALSE),IF(AND(T$2&gt;=41,T$2&lt;=99),VLOOKUP(T62,'POINT GRIDS'!$A$11:$F$16,6,FALSE)))))),"0")</f>
        <v>0</v>
      </c>
      <c r="W62" s="18"/>
      <c r="X62" s="27" t="str">
        <f>IFERROR(HLOOKUP(W62, 'POINT GRIDS'!$B$4:$AE$5, 2, FALSE),"0")</f>
        <v>0</v>
      </c>
      <c r="Y62" s="29" t="str">
        <f>IFERROR(IF(AND(W$2&gt;=0,W$2&lt;=4),VLOOKUP(W62,'POINT GRIDS'!$A$11:$F$16,2,FALSE),IF(AND(W$2&gt;=5,W$2&lt;=15),VLOOKUP(W62,'POINT GRIDS'!$A$11:$F$16,3,FALSE),IF(AND(W$2&gt;=16,W$2&lt;=24),VLOOKUP(W62,'POINT GRIDS'!$A$11:$F$16,4,FALSE),IF(AND(W$2&gt;=25,W$2&lt;=40),VLOOKUP(W62,'POINT GRIDS'!$A$11:$F$16,5,FALSE),IF(AND(W$2&gt;=41,W$2&lt;=99),VLOOKUP(W62,'POINT GRIDS'!$A$11:$F$16,6,FALSE)))))),"0")</f>
        <v>0</v>
      </c>
      <c r="Z62" s="16"/>
      <c r="AA62" s="23" t="str">
        <f>IFERROR(HLOOKUP(Z62, 'POINT GRIDS'!$B$4:$AE$5, 2, FALSE),"0")</f>
        <v>0</v>
      </c>
      <c r="AB62" s="25" t="str">
        <f>IFERROR(IF(AND(Z$2&gt;=0,Z$2&lt;=4),VLOOKUP(Z62,'POINT GRIDS'!$A$11:$F$16,2,FALSE),IF(AND(Z$2&gt;=5,Z$2&lt;=15),VLOOKUP(Z62,'POINT GRIDS'!$A$11:$F$16,3,FALSE),IF(AND(Z$2&gt;=16,Z$2&lt;=24),VLOOKUP(Z62,'POINT GRIDS'!$A$11:$F$16,4,FALSE),IF(AND(Z$2&gt;=25,Z$2&lt;=40),VLOOKUP(Z62,'POINT GRIDS'!$A$11:$F$16,5,FALSE),IF(AND(Z$2&gt;=41,Z$2&lt;=99),VLOOKUP(Z62,'POINT GRIDS'!$A$11:$F$16,6,FALSE)))))),"0")</f>
        <v>0</v>
      </c>
      <c r="AC62" s="18"/>
      <c r="AD62" s="27" t="str">
        <f>IFERROR(HLOOKUP(AC62, 'POINT GRIDS'!$B$4:$AE$5, 2, FALSE),"0")</f>
        <v>0</v>
      </c>
      <c r="AE62" s="29" t="str">
        <f>IFERROR(IF(AND(AC$2&gt;=0,AC$2&lt;=4),VLOOKUP(AC62,'POINT GRIDS'!$A$11:$F$16,2,FALSE),IF(AND(AC$2&gt;=5,AC$2&lt;=15),VLOOKUP(AC62,'POINT GRIDS'!$A$11:$F$16,3,FALSE),IF(AND(AC$2&gt;=16,AC$2&lt;=24),VLOOKUP(AC62,'POINT GRIDS'!$A$11:$F$16,4,FALSE),IF(AND(AC$2&gt;=25,AC$2&lt;=40),VLOOKUP(AC62,'POINT GRIDS'!$A$11:$F$16,5,FALSE),IF(AND(AC$2&gt;=41,AC$2&lt;=99),VLOOKUP(AC62,'POINT GRIDS'!$A$11:$F$16,6,FALSE)))))),"0")</f>
        <v>0</v>
      </c>
      <c r="AF62" s="16"/>
      <c r="AG62" s="23" t="str">
        <f>IFERROR(HLOOKUP(AF62, 'POINT GRIDS'!$B$4:$AE$5, 2, FALSE),"0")</f>
        <v>0</v>
      </c>
      <c r="AH62" s="25" t="str">
        <f>IFERROR(IF(AND(AF$2&gt;=0,AF$2&lt;=4),VLOOKUP(AF62,'POINT GRIDS'!$A$11:$F$16,2,FALSE),IF(AND(AF$2&gt;=5,AF$2&lt;=15),VLOOKUP(AF62,'POINT GRIDS'!$A$11:$F$16,3,FALSE),IF(AND(AF$2&gt;=16,AF$2&lt;=24),VLOOKUP(AF62,'POINT GRIDS'!$A$11:$F$16,4,FALSE),IF(AND(AF$2&gt;=25,AF$2&lt;=40),VLOOKUP(AF62,'POINT GRIDS'!$A$11:$F$16,5,FALSE),IF(AND(AF$2&gt;=41,AF$2&lt;=99),VLOOKUP(AF62,'POINT GRIDS'!$A$11:$F$16,6,FALSE)))))),"0")</f>
        <v>0</v>
      </c>
      <c r="AI62" s="18"/>
      <c r="AJ62" s="27" t="str">
        <f>IFERROR(HLOOKUP(AI62, 'POINT GRIDS'!$B$4:$AE$5, 2, FALSE),"0")</f>
        <v>0</v>
      </c>
      <c r="AK62" s="29" t="str">
        <f>IFERROR(IF(AND(AI$2&gt;=0,AI$2&lt;=4),VLOOKUP(AI62,'POINT GRIDS'!$A$11:$F$16,2,FALSE),IF(AND(AI$2&gt;=5,AI$2&lt;=15),VLOOKUP(AI62,'POINT GRIDS'!$A$11:$F$16,3,FALSE),IF(AND(AI$2&gt;=16,AI$2&lt;=24),VLOOKUP(AI62,'POINT GRIDS'!$A$11:$F$16,4,FALSE),IF(AND(AI$2&gt;=25,AI$2&lt;=40),VLOOKUP(AI62,'POINT GRIDS'!$A$11:$F$16,5,FALSE),IF(AND(AI$2&gt;=41,AI$2&lt;=99),VLOOKUP(AI62,'POINT GRIDS'!$A$11:$F$16,6,FALSE)))))),"0")</f>
        <v>0</v>
      </c>
      <c r="AL62" s="16"/>
      <c r="AM62" s="23" t="str">
        <f>IFERROR(HLOOKUP(AL62, 'POINT GRIDS'!$B$4:$AE$5, 2, FALSE),"0")</f>
        <v>0</v>
      </c>
      <c r="AN62" s="25" t="str">
        <f>IFERROR(IF(AND(AL$2&gt;=0,AL$2&lt;=4),VLOOKUP(AL62,'POINT GRIDS'!$A$11:$F$16,2,FALSE),IF(AND(AL$2&gt;=5,AL$2&lt;=15),VLOOKUP(AL62,'POINT GRIDS'!$A$11:$F$16,3,FALSE),IF(AND(AL$2&gt;=16,AL$2&lt;=24),VLOOKUP(AL62,'POINT GRIDS'!$A$11:$F$16,4,FALSE),IF(AND(AL$2&gt;=25,AL$2&lt;=40),VLOOKUP(AL62,'POINT GRIDS'!$A$11:$F$16,5,FALSE),IF(AND(AL$2&gt;=41,AL$2&lt;=99),VLOOKUP(AL62,'POINT GRIDS'!$A$11:$F$16,6,FALSE)))))),"0")</f>
        <v>0</v>
      </c>
      <c r="AO62" s="18"/>
      <c r="AP62" s="27" t="str">
        <f>IFERROR(HLOOKUP(AO62, 'POINT GRIDS'!$B$4:$AE$5, 2, FALSE),"0")</f>
        <v>0</v>
      </c>
      <c r="AQ62" s="29" t="str">
        <f>IFERROR(IF(AND(AO$2&gt;=0,AO$2&lt;=4),VLOOKUP(AO62,'POINT GRIDS'!$A$11:$F$16,2,FALSE),IF(AND(AO$2&gt;=5,AO$2&lt;=15),VLOOKUP(AO62,'POINT GRIDS'!$A$11:$F$16,3,FALSE),IF(AND(AO$2&gt;=16,AO$2&lt;=24),VLOOKUP(AO62,'POINT GRIDS'!$A$11:$F$16,4,FALSE),IF(AND(AO$2&gt;=25,AO$2&lt;=40),VLOOKUP(AO62,'POINT GRIDS'!$A$11:$F$16,5,FALSE),IF(AND(AO$2&gt;=41,AO$2&lt;=99),VLOOKUP(AO62,'POINT GRIDS'!$A$11:$F$16,6,FALSE)))))),"0")</f>
        <v>0</v>
      </c>
      <c r="AR62" s="16"/>
      <c r="AS62" s="23" t="str">
        <f>IFERROR(HLOOKUP(AR62, 'POINT GRIDS'!$B$4:$AE$5, 2, FALSE),"0")</f>
        <v>0</v>
      </c>
      <c r="AT62" s="25" t="str">
        <f>IFERROR(IF(AND(AR$2&gt;=0,AR$2&lt;=4),VLOOKUP(AR62,'POINT GRIDS'!$A$11:$F$16,2,FALSE),IF(AND(AR$2&gt;=5,AR$2&lt;=15),VLOOKUP(AR62,'POINT GRIDS'!$A$11:$F$16,3,FALSE),IF(AND(AR$2&gt;=16,AR$2&lt;=24),VLOOKUP(AR62,'POINT GRIDS'!$A$11:$F$16,4,FALSE),IF(AND(AR$2&gt;=25,AR$2&lt;=40),VLOOKUP(AR62,'POINT GRIDS'!$A$11:$F$16,5,FALSE),IF(AND(AR$2&gt;=41,AR$2&lt;=99),VLOOKUP(AR62,'POINT GRIDS'!$A$11:$F$16,6,FALSE)))))),"0")</f>
        <v>0</v>
      </c>
      <c r="AU62" s="18"/>
      <c r="AV62" s="27" t="str">
        <f>IFERROR(HLOOKUP(AU62, 'POINT GRIDS'!$B$4:$AE$5, 2, FALSE),"0")</f>
        <v>0</v>
      </c>
      <c r="AW62" s="29" t="str">
        <f>IFERROR(IF(AND(AU$2&gt;=0,AU$2&lt;=4),VLOOKUP(AU62,'POINT GRIDS'!$A$11:$F$16,2,FALSE),IF(AND(AU$2&gt;=5,AU$2&lt;=15),VLOOKUP(AU62,'POINT GRIDS'!$A$11:$F$16,3,FALSE),IF(AND(AU$2&gt;=16,AU$2&lt;=24),VLOOKUP(AU62,'POINT GRIDS'!$A$11:$F$16,4,FALSE),IF(AND(AU$2&gt;=25,AU$2&lt;=40),VLOOKUP(AU62,'POINT GRIDS'!$A$11:$F$16,5,FALSE),IF(AND(AU$2&gt;=41,AU$2&lt;=99),VLOOKUP(AU62,'POINT GRIDS'!$A$11:$F$16,6,FALSE)))))),"0")</f>
        <v>0</v>
      </c>
      <c r="AX62" s="52"/>
      <c r="AY62" s="53" t="str">
        <f>IFERROR(HLOOKUP(AX62, 'POINT GRIDS'!$B$4:$AE$5, 2, FALSE),"0")</f>
        <v>0</v>
      </c>
      <c r="AZ62" s="54" t="str">
        <f>IFERROR(IF(AND(AX$2&gt;=0,AX$2&lt;=4),VLOOKUP(AX62,'POINT GRIDS'!$A$11:$F$16,2,FALSE),IF(AND(AX$2&gt;=5,AX$2&lt;=15),VLOOKUP(AX62,'POINT GRIDS'!$A$11:$F$16,3,FALSE),IF(AND(AX$2&gt;=16,AX$2&lt;=24),VLOOKUP(AX62,'POINT GRIDS'!$A$11:$F$16,4,FALSE),IF(AND(AX$2&gt;=25,AX$2&lt;=40),VLOOKUP(AX62,'POINT GRIDS'!$A$11:$F$16,5,FALSE),IF(AND(AX$2&gt;=41,AX$2&lt;=99),VLOOKUP(AX62,'POINT GRIDS'!$A$11:$F$16,6,FALSE)))))),"0")</f>
        <v>0</v>
      </c>
      <c r="BA62" s="18"/>
      <c r="BB62" s="27" t="str">
        <f>IFERROR(HLOOKUP(BA62, 'POINT GRIDS'!$B$4:$AE$5, 2, FALSE),"0")</f>
        <v>0</v>
      </c>
      <c r="BC62" s="29" t="str">
        <f>IFERROR(IF(AND(BA$2&gt;=0,BA$2&lt;=4),VLOOKUP(BA62,'POINT GRIDS'!$A$11:$F$16,2,FALSE),IF(AND(BA$2&gt;=5,BA$2&lt;=15),VLOOKUP(BA62,'POINT GRIDS'!$A$11:$F$16,3,FALSE),IF(AND(BA$2&gt;=16,BA$2&lt;=24),VLOOKUP(BA62,'POINT GRIDS'!$A$11:$F$16,4,FALSE),IF(AND(BA$2&gt;=25,BA$2&lt;=40),VLOOKUP(BA62,'POINT GRIDS'!$A$11:$F$16,5,FALSE),IF(AND(BA$2&gt;=41,BA$2&lt;=99),VLOOKUP(BA62,'POINT GRIDS'!$A$11:$F$16,6,FALSE)))))),"0")</f>
        <v>0</v>
      </c>
    </row>
    <row r="63" spans="1:55" ht="18" customHeight="1" x14ac:dyDescent="0.25">
      <c r="A63" s="21">
        <v>60</v>
      </c>
      <c r="B63" s="10" t="s">
        <v>276</v>
      </c>
      <c r="C63" s="10" t="s">
        <v>89</v>
      </c>
      <c r="D63" s="10" t="s">
        <v>76</v>
      </c>
      <c r="E63" s="14">
        <f>SUM(I63,L63,O63,R63,U63,X63,AA63,AD63,AG63,AJ63,AM63,AV63,AP63,AY63,AS63,BB63)</f>
        <v>0</v>
      </c>
      <c r="F63" s="15">
        <f>SUM(BC63,AZ63,AW63,AT63,AQ63,AW63,AN63,AK63,AH63,AE63,AB63,Y63,V63,S63,P63,M63,J63,G63)</f>
        <v>9</v>
      </c>
      <c r="G63" s="13">
        <v>9</v>
      </c>
      <c r="H63" s="46"/>
      <c r="I63" s="47" t="str">
        <f>IFERROR(HLOOKUP(H63, 'POINT GRIDS'!$B$4:$AE$5, 2, FALSE),"0")</f>
        <v>0</v>
      </c>
      <c r="J63" s="48" t="str">
        <f>IFERROR(IF(AND(H$2&gt;=0,H$2&lt;=4),VLOOKUP(H63,'POINT GRIDS'!$A$11:$F$16,2,FALSE),IF(AND(H$2&gt;=5,H$2&lt;=15),VLOOKUP(H63,'POINT GRIDS'!$A$11:$F$16,3,FALSE),IF(AND(H$2&gt;=16,H$2&lt;=24),VLOOKUP(H63,'POINT GRIDS'!$A$11:$F$16,4,FALSE),IF(AND(H$2&gt;=25,H$2&lt;=40),VLOOKUP(H63,'POINT GRIDS'!$A$11:$F$16,5,FALSE),IF(AND(H$2&gt;=41,H$2&lt;=99),VLOOKUP(H63,'POINT GRIDS'!$A$11:$F$16,6,FALSE)))))),"0")</f>
        <v>0</v>
      </c>
      <c r="K63" s="18"/>
      <c r="L63" s="27" t="str">
        <f>IFERROR(HLOOKUP(K63, 'POINT GRIDS'!$B$4:$AE$5, 2, FALSE),"0")</f>
        <v>0</v>
      </c>
      <c r="M63" s="29" t="str">
        <f>IFERROR(IF(AND(K$2&gt;=0,K$2&lt;=4),VLOOKUP(K63,'POINT GRIDS'!$A$11:$F$16,2,FALSE),IF(AND(K$2&gt;=5,K$2&lt;=15),VLOOKUP(K63,'POINT GRIDS'!$A$11:$F$16,3,FALSE),IF(AND(K$2&gt;=16,K$2&lt;=24),VLOOKUP(K63,'POINT GRIDS'!$A$11:$F$16,4,FALSE),IF(AND(K$2&gt;=25,K$2&lt;=40),VLOOKUP(K63,'POINT GRIDS'!$A$11:$F$16,5,FALSE),IF(AND(K$2&gt;=41,K$2&lt;=99),VLOOKUP(K63,'POINT GRIDS'!$A$11:$F$16,6,FALSE)))))),"0")</f>
        <v>0</v>
      </c>
      <c r="N63" s="16"/>
      <c r="O63" s="23" t="str">
        <f>IFERROR(HLOOKUP(N63, 'POINT GRIDS'!$B$4:$AE$5, 2, FALSE),"0")</f>
        <v>0</v>
      </c>
      <c r="P63" s="25" t="str">
        <f>IFERROR(IF(AND(N$2&gt;=0,N$2&lt;=4),VLOOKUP(N63,'POINT GRIDS'!$A$11:$F$16,2,FALSE),IF(AND(N$2&gt;=5,N$2&lt;=15),VLOOKUP(N63,'POINT GRIDS'!$A$11:$F$16,3,FALSE),IF(AND(N$2&gt;=16,N$2&lt;=24),VLOOKUP(N63,'POINT GRIDS'!$A$11:$F$16,4,FALSE),IF(AND(N$2&gt;=25,N$2&lt;=40),VLOOKUP(N63,'POINT GRIDS'!$A$11:$F$16,5,FALSE),IF(AND(N$2&gt;=41,N$2&lt;=99),VLOOKUP(N63,'POINT GRIDS'!$A$11:$F$16,6,FALSE)))))),"0")</f>
        <v>0</v>
      </c>
      <c r="Q63" s="18"/>
      <c r="R63" s="27" t="str">
        <f>IFERROR(HLOOKUP(Q63, 'POINT GRIDS'!$B$4:$AE$5, 2, FALSE),"0")</f>
        <v>0</v>
      </c>
      <c r="S63" s="29" t="str">
        <f>IFERROR(IF(AND(Q$2&gt;=0,Q$2&lt;=4),VLOOKUP(Q63,'POINT GRIDS'!$A$11:$F$16,2,FALSE),IF(AND(Q$2&gt;=5,Q$2&lt;=15),VLOOKUP(Q63,'POINT GRIDS'!$A$11:$F$16,3,FALSE),IF(AND(Q$2&gt;=16,Q$2&lt;=24),VLOOKUP(Q63,'POINT GRIDS'!$A$11:$F$16,4,FALSE),IF(AND(Q$2&gt;=25,Q$2&lt;=40),VLOOKUP(Q63,'POINT GRIDS'!$A$11:$F$16,5,FALSE),IF(AND(Q$2&gt;=41,Q$2&lt;=99),VLOOKUP(Q63,'POINT GRIDS'!$A$11:$F$16,6,FALSE)))))),"0")</f>
        <v>0</v>
      </c>
      <c r="T63" s="16"/>
      <c r="U63" s="23" t="str">
        <f>IFERROR(HLOOKUP(T63, 'POINT GRIDS'!$B$4:$AE$5, 2, FALSE),"0")</f>
        <v>0</v>
      </c>
      <c r="V63" s="25" t="str">
        <f>IFERROR(IF(AND(T$2&gt;=0,T$2&lt;=4),VLOOKUP(T63,'POINT GRIDS'!$A$11:$F$16,2,FALSE),IF(AND(T$2&gt;=5,T$2&lt;=15),VLOOKUP(T63,'POINT GRIDS'!$A$11:$F$16,3,FALSE),IF(AND(T$2&gt;=16,T$2&lt;=24),VLOOKUP(T63,'POINT GRIDS'!$A$11:$F$16,4,FALSE),IF(AND(T$2&gt;=25,T$2&lt;=40),VLOOKUP(T63,'POINT GRIDS'!$A$11:$F$16,5,FALSE),IF(AND(T$2&gt;=41,T$2&lt;=99),VLOOKUP(T63,'POINT GRIDS'!$A$11:$F$16,6,FALSE)))))),"0")</f>
        <v>0</v>
      </c>
      <c r="W63" s="18"/>
      <c r="X63" s="27" t="str">
        <f>IFERROR(HLOOKUP(W63, 'POINT GRIDS'!$B$4:$AE$5, 2, FALSE),"0")</f>
        <v>0</v>
      </c>
      <c r="Y63" s="29" t="str">
        <f>IFERROR(IF(AND(W$2&gt;=0,W$2&lt;=4),VLOOKUP(W63,'POINT GRIDS'!$A$11:$F$16,2,FALSE),IF(AND(W$2&gt;=5,W$2&lt;=15),VLOOKUP(W63,'POINT GRIDS'!$A$11:$F$16,3,FALSE),IF(AND(W$2&gt;=16,W$2&lt;=24),VLOOKUP(W63,'POINT GRIDS'!$A$11:$F$16,4,FALSE),IF(AND(W$2&gt;=25,W$2&lt;=40),VLOOKUP(W63,'POINT GRIDS'!$A$11:$F$16,5,FALSE),IF(AND(W$2&gt;=41,W$2&lt;=99),VLOOKUP(W63,'POINT GRIDS'!$A$11:$F$16,6,FALSE)))))),"0")</f>
        <v>0</v>
      </c>
      <c r="Z63" s="16"/>
      <c r="AA63" s="23" t="str">
        <f>IFERROR(HLOOKUP(Z63, 'POINT GRIDS'!$B$4:$AE$5, 2, FALSE),"0")</f>
        <v>0</v>
      </c>
      <c r="AB63" s="25" t="str">
        <f>IFERROR(IF(AND(Z$2&gt;=0,Z$2&lt;=4),VLOOKUP(Z63,'POINT GRIDS'!$A$11:$F$16,2,FALSE),IF(AND(Z$2&gt;=5,Z$2&lt;=15),VLOOKUP(Z63,'POINT GRIDS'!$A$11:$F$16,3,FALSE),IF(AND(Z$2&gt;=16,Z$2&lt;=24),VLOOKUP(Z63,'POINT GRIDS'!$A$11:$F$16,4,FALSE),IF(AND(Z$2&gt;=25,Z$2&lt;=40),VLOOKUP(Z63,'POINT GRIDS'!$A$11:$F$16,5,FALSE),IF(AND(Z$2&gt;=41,Z$2&lt;=99),VLOOKUP(Z63,'POINT GRIDS'!$A$11:$F$16,6,FALSE)))))),"0")</f>
        <v>0</v>
      </c>
      <c r="AC63" s="18"/>
      <c r="AD63" s="27" t="str">
        <f>IFERROR(HLOOKUP(AC63, 'POINT GRIDS'!$B$4:$AE$5, 2, FALSE),"0")</f>
        <v>0</v>
      </c>
      <c r="AE63" s="29" t="str">
        <f>IFERROR(IF(AND(AC$2&gt;=0,AC$2&lt;=4),VLOOKUP(AC63,'POINT GRIDS'!$A$11:$F$16,2,FALSE),IF(AND(AC$2&gt;=5,AC$2&lt;=15),VLOOKUP(AC63,'POINT GRIDS'!$A$11:$F$16,3,FALSE),IF(AND(AC$2&gt;=16,AC$2&lt;=24),VLOOKUP(AC63,'POINT GRIDS'!$A$11:$F$16,4,FALSE),IF(AND(AC$2&gt;=25,AC$2&lt;=40),VLOOKUP(AC63,'POINT GRIDS'!$A$11:$F$16,5,FALSE),IF(AND(AC$2&gt;=41,AC$2&lt;=99),VLOOKUP(AC63,'POINT GRIDS'!$A$11:$F$16,6,FALSE)))))),"0")</f>
        <v>0</v>
      </c>
      <c r="AF63" s="16"/>
      <c r="AG63" s="23" t="str">
        <f>IFERROR(HLOOKUP(AF63, 'POINT GRIDS'!$B$4:$AE$5, 2, FALSE),"0")</f>
        <v>0</v>
      </c>
      <c r="AH63" s="25" t="str">
        <f>IFERROR(IF(AND(AF$2&gt;=0,AF$2&lt;=4),VLOOKUP(AF63,'POINT GRIDS'!$A$11:$F$16,2,FALSE),IF(AND(AF$2&gt;=5,AF$2&lt;=15),VLOOKUP(AF63,'POINT GRIDS'!$A$11:$F$16,3,FALSE),IF(AND(AF$2&gt;=16,AF$2&lt;=24),VLOOKUP(AF63,'POINT GRIDS'!$A$11:$F$16,4,FALSE),IF(AND(AF$2&gt;=25,AF$2&lt;=40),VLOOKUP(AF63,'POINT GRIDS'!$A$11:$F$16,5,FALSE),IF(AND(AF$2&gt;=41,AF$2&lt;=99),VLOOKUP(AF63,'POINT GRIDS'!$A$11:$F$16,6,FALSE)))))),"0")</f>
        <v>0</v>
      </c>
      <c r="AI63" s="18"/>
      <c r="AJ63" s="27" t="str">
        <f>IFERROR(HLOOKUP(AI63, 'POINT GRIDS'!$B$4:$AE$5, 2, FALSE),"0")</f>
        <v>0</v>
      </c>
      <c r="AK63" s="29" t="str">
        <f>IFERROR(IF(AND(AI$2&gt;=0,AI$2&lt;=4),VLOOKUP(AI63,'POINT GRIDS'!$A$11:$F$16,2,FALSE),IF(AND(AI$2&gt;=5,AI$2&lt;=15),VLOOKUP(AI63,'POINT GRIDS'!$A$11:$F$16,3,FALSE),IF(AND(AI$2&gt;=16,AI$2&lt;=24),VLOOKUP(AI63,'POINT GRIDS'!$A$11:$F$16,4,FALSE),IF(AND(AI$2&gt;=25,AI$2&lt;=40),VLOOKUP(AI63,'POINT GRIDS'!$A$11:$F$16,5,FALSE),IF(AND(AI$2&gt;=41,AI$2&lt;=99),VLOOKUP(AI63,'POINT GRIDS'!$A$11:$F$16,6,FALSE)))))),"0")</f>
        <v>0</v>
      </c>
      <c r="AL63" s="16"/>
      <c r="AM63" s="23" t="str">
        <f>IFERROR(HLOOKUP(AL63, 'POINT GRIDS'!$B$4:$AE$5, 2, FALSE),"0")</f>
        <v>0</v>
      </c>
      <c r="AN63" s="25" t="str">
        <f>IFERROR(IF(AND(AL$2&gt;=0,AL$2&lt;=4),VLOOKUP(AL63,'POINT GRIDS'!$A$11:$F$16,2,FALSE),IF(AND(AL$2&gt;=5,AL$2&lt;=15),VLOOKUP(AL63,'POINT GRIDS'!$A$11:$F$16,3,FALSE),IF(AND(AL$2&gt;=16,AL$2&lt;=24),VLOOKUP(AL63,'POINT GRIDS'!$A$11:$F$16,4,FALSE),IF(AND(AL$2&gt;=25,AL$2&lt;=40),VLOOKUP(AL63,'POINT GRIDS'!$A$11:$F$16,5,FALSE),IF(AND(AL$2&gt;=41,AL$2&lt;=99),VLOOKUP(AL63,'POINT GRIDS'!$A$11:$F$16,6,FALSE)))))),"0")</f>
        <v>0</v>
      </c>
      <c r="AO63" s="18"/>
      <c r="AP63" s="27" t="str">
        <f>IFERROR(HLOOKUP(AO63, 'POINT GRIDS'!$B$4:$AE$5, 2, FALSE),"0")</f>
        <v>0</v>
      </c>
      <c r="AQ63" s="29" t="str">
        <f>IFERROR(IF(AND(AO$2&gt;=0,AO$2&lt;=4),VLOOKUP(AO63,'POINT GRIDS'!$A$11:$F$16,2,FALSE),IF(AND(AO$2&gt;=5,AO$2&lt;=15),VLOOKUP(AO63,'POINT GRIDS'!$A$11:$F$16,3,FALSE),IF(AND(AO$2&gt;=16,AO$2&lt;=24),VLOOKUP(AO63,'POINT GRIDS'!$A$11:$F$16,4,FALSE),IF(AND(AO$2&gt;=25,AO$2&lt;=40),VLOOKUP(AO63,'POINT GRIDS'!$A$11:$F$16,5,FALSE),IF(AND(AO$2&gt;=41,AO$2&lt;=99),VLOOKUP(AO63,'POINT GRIDS'!$A$11:$F$16,6,FALSE)))))),"0")</f>
        <v>0</v>
      </c>
      <c r="AR63" s="16"/>
      <c r="AS63" s="23" t="str">
        <f>IFERROR(HLOOKUP(AR63, 'POINT GRIDS'!$B$4:$AE$5, 2, FALSE),"0")</f>
        <v>0</v>
      </c>
      <c r="AT63" s="25" t="str">
        <f>IFERROR(IF(AND(AR$2&gt;=0,AR$2&lt;=4),VLOOKUP(AR63,'POINT GRIDS'!$A$11:$F$16,2,FALSE),IF(AND(AR$2&gt;=5,AR$2&lt;=15),VLOOKUP(AR63,'POINT GRIDS'!$A$11:$F$16,3,FALSE),IF(AND(AR$2&gt;=16,AR$2&lt;=24),VLOOKUP(AR63,'POINT GRIDS'!$A$11:$F$16,4,FALSE),IF(AND(AR$2&gt;=25,AR$2&lt;=40),VLOOKUP(AR63,'POINT GRIDS'!$A$11:$F$16,5,FALSE),IF(AND(AR$2&gt;=41,AR$2&lt;=99),VLOOKUP(AR63,'POINT GRIDS'!$A$11:$F$16,6,FALSE)))))),"0")</f>
        <v>0</v>
      </c>
      <c r="AU63" s="18"/>
      <c r="AV63" s="27" t="str">
        <f>IFERROR(HLOOKUP(AU63, 'POINT GRIDS'!$B$4:$AE$5, 2, FALSE),"0")</f>
        <v>0</v>
      </c>
      <c r="AW63" s="29" t="str">
        <f>IFERROR(IF(AND(AU$2&gt;=0,AU$2&lt;=4),VLOOKUP(AU63,'POINT GRIDS'!$A$11:$F$16,2,FALSE),IF(AND(AU$2&gt;=5,AU$2&lt;=15),VLOOKUP(AU63,'POINT GRIDS'!$A$11:$F$16,3,FALSE),IF(AND(AU$2&gt;=16,AU$2&lt;=24),VLOOKUP(AU63,'POINT GRIDS'!$A$11:$F$16,4,FALSE),IF(AND(AU$2&gt;=25,AU$2&lt;=40),VLOOKUP(AU63,'POINT GRIDS'!$A$11:$F$16,5,FALSE),IF(AND(AU$2&gt;=41,AU$2&lt;=99),VLOOKUP(AU63,'POINT GRIDS'!$A$11:$F$16,6,FALSE)))))),"0")</f>
        <v>0</v>
      </c>
      <c r="AX63" s="52"/>
      <c r="AY63" s="53" t="str">
        <f>IFERROR(HLOOKUP(AX63, 'POINT GRIDS'!$B$4:$AE$5, 2, FALSE),"0")</f>
        <v>0</v>
      </c>
      <c r="AZ63" s="54" t="str">
        <f>IFERROR(IF(AND(AX$2&gt;=0,AX$2&lt;=4),VLOOKUP(AX63,'POINT GRIDS'!$A$11:$F$16,2,FALSE),IF(AND(AX$2&gt;=5,AX$2&lt;=15),VLOOKUP(AX63,'POINT GRIDS'!$A$11:$F$16,3,FALSE),IF(AND(AX$2&gt;=16,AX$2&lt;=24),VLOOKUP(AX63,'POINT GRIDS'!$A$11:$F$16,4,FALSE),IF(AND(AX$2&gt;=25,AX$2&lt;=40),VLOOKUP(AX63,'POINT GRIDS'!$A$11:$F$16,5,FALSE),IF(AND(AX$2&gt;=41,AX$2&lt;=99),VLOOKUP(AX63,'POINT GRIDS'!$A$11:$F$16,6,FALSE)))))),"0")</f>
        <v>0</v>
      </c>
      <c r="BA63" s="18"/>
      <c r="BB63" s="27" t="str">
        <f>IFERROR(HLOOKUP(BA63, 'POINT GRIDS'!$B$4:$AE$5, 2, FALSE),"0")</f>
        <v>0</v>
      </c>
      <c r="BC63" s="29" t="str">
        <f>IFERROR(IF(AND(BA$2&gt;=0,BA$2&lt;=4),VLOOKUP(BA63,'POINT GRIDS'!$A$11:$F$16,2,FALSE),IF(AND(BA$2&gt;=5,BA$2&lt;=15),VLOOKUP(BA63,'POINT GRIDS'!$A$11:$F$16,3,FALSE),IF(AND(BA$2&gt;=16,BA$2&lt;=24),VLOOKUP(BA63,'POINT GRIDS'!$A$11:$F$16,4,FALSE),IF(AND(BA$2&gt;=25,BA$2&lt;=40),VLOOKUP(BA63,'POINT GRIDS'!$A$11:$F$16,5,FALSE),IF(AND(BA$2&gt;=41,BA$2&lt;=99),VLOOKUP(BA63,'POINT GRIDS'!$A$11:$F$16,6,FALSE)))))),"0")</f>
        <v>0</v>
      </c>
    </row>
    <row r="64" spans="1:55" ht="18" customHeight="1" x14ac:dyDescent="0.25">
      <c r="A64" s="21">
        <v>61</v>
      </c>
      <c r="B64" s="10" t="s">
        <v>297</v>
      </c>
      <c r="C64" s="10" t="s">
        <v>94</v>
      </c>
      <c r="D64" s="10" t="s">
        <v>125</v>
      </c>
      <c r="E64" s="14">
        <f>SUM(I64,L64,O64,R64,U64,X64,AA64,AD64,AG64,AJ64,AM64,AV64,AP64,AY64,AS64,BB64)</f>
        <v>0</v>
      </c>
      <c r="F64" s="15">
        <f>SUM(BC64,AZ64,AW64,AT64,AQ64,AW64,AN64,AK64,AH64,AE64,AB64,Y64,V64,S64,P64,M64,J64,G64)</f>
        <v>13</v>
      </c>
      <c r="G64" s="13">
        <v>13</v>
      </c>
      <c r="H64" s="46"/>
      <c r="I64" s="47" t="str">
        <f>IFERROR(HLOOKUP(H64, 'POINT GRIDS'!$B$4:$AE$5, 2, FALSE),"0")</f>
        <v>0</v>
      </c>
      <c r="J64" s="48" t="str">
        <f>IFERROR(IF(AND(H$2&gt;=0,H$2&lt;=4),VLOOKUP(H64,'POINT GRIDS'!$A$11:$F$16,2,FALSE),IF(AND(H$2&gt;=5,H$2&lt;=15),VLOOKUP(H64,'POINT GRIDS'!$A$11:$F$16,3,FALSE),IF(AND(H$2&gt;=16,H$2&lt;=24),VLOOKUP(H64,'POINT GRIDS'!$A$11:$F$16,4,FALSE),IF(AND(H$2&gt;=25,H$2&lt;=40),VLOOKUP(H64,'POINT GRIDS'!$A$11:$F$16,5,FALSE),IF(AND(H$2&gt;=41,H$2&lt;=99),VLOOKUP(H64,'POINT GRIDS'!$A$11:$F$16,6,FALSE)))))),"0")</f>
        <v>0</v>
      </c>
      <c r="K64" s="18"/>
      <c r="L64" s="27" t="str">
        <f>IFERROR(HLOOKUP(K64, 'POINT GRIDS'!$B$4:$AE$5, 2, FALSE),"0")</f>
        <v>0</v>
      </c>
      <c r="M64" s="29" t="str">
        <f>IFERROR(IF(AND(K$2&gt;=0,K$2&lt;=4),VLOOKUP(K64,'POINT GRIDS'!$A$11:$F$16,2,FALSE),IF(AND(K$2&gt;=5,K$2&lt;=15),VLOOKUP(K64,'POINT GRIDS'!$A$11:$F$16,3,FALSE),IF(AND(K$2&gt;=16,K$2&lt;=24),VLOOKUP(K64,'POINT GRIDS'!$A$11:$F$16,4,FALSE),IF(AND(K$2&gt;=25,K$2&lt;=40),VLOOKUP(K64,'POINT GRIDS'!$A$11:$F$16,5,FALSE),IF(AND(K$2&gt;=41,K$2&lt;=99),VLOOKUP(K64,'POINT GRIDS'!$A$11:$F$16,6,FALSE)))))),"0")</f>
        <v>0</v>
      </c>
      <c r="N64" s="16"/>
      <c r="O64" s="23" t="str">
        <f>IFERROR(HLOOKUP(N64, 'POINT GRIDS'!$B$4:$AE$5, 2, FALSE),"0")</f>
        <v>0</v>
      </c>
      <c r="P64" s="25" t="str">
        <f>IFERROR(IF(AND(N$2&gt;=0,N$2&lt;=4),VLOOKUP(N64,'POINT GRIDS'!$A$11:$F$16,2,FALSE),IF(AND(N$2&gt;=5,N$2&lt;=15),VLOOKUP(N64,'POINT GRIDS'!$A$11:$F$16,3,FALSE),IF(AND(N$2&gt;=16,N$2&lt;=24),VLOOKUP(N64,'POINT GRIDS'!$A$11:$F$16,4,FALSE),IF(AND(N$2&gt;=25,N$2&lt;=40),VLOOKUP(N64,'POINT GRIDS'!$A$11:$F$16,5,FALSE),IF(AND(N$2&gt;=41,N$2&lt;=99),VLOOKUP(N64,'POINT GRIDS'!$A$11:$F$16,6,FALSE)))))),"0")</f>
        <v>0</v>
      </c>
      <c r="Q64" s="18"/>
      <c r="R64" s="27" t="str">
        <f>IFERROR(HLOOKUP(Q64, 'POINT GRIDS'!$B$4:$AE$5, 2, FALSE),"0")</f>
        <v>0</v>
      </c>
      <c r="S64" s="29" t="str">
        <f>IFERROR(IF(AND(Q$2&gt;=0,Q$2&lt;=4),VLOOKUP(Q64,'POINT GRIDS'!$A$11:$F$16,2,FALSE),IF(AND(Q$2&gt;=5,Q$2&lt;=15),VLOOKUP(Q64,'POINT GRIDS'!$A$11:$F$16,3,FALSE),IF(AND(Q$2&gt;=16,Q$2&lt;=24),VLOOKUP(Q64,'POINT GRIDS'!$A$11:$F$16,4,FALSE),IF(AND(Q$2&gt;=25,Q$2&lt;=40),VLOOKUP(Q64,'POINT GRIDS'!$A$11:$F$16,5,FALSE),IF(AND(Q$2&gt;=41,Q$2&lt;=99),VLOOKUP(Q64,'POINT GRIDS'!$A$11:$F$16,6,FALSE)))))),"0")</f>
        <v>0</v>
      </c>
      <c r="T64" s="16"/>
      <c r="U64" s="23" t="str">
        <f>IFERROR(HLOOKUP(T64, 'POINT GRIDS'!$B$4:$AE$5, 2, FALSE),"0")</f>
        <v>0</v>
      </c>
      <c r="V64" s="25" t="str">
        <f>IFERROR(IF(AND(T$2&gt;=0,T$2&lt;=4),VLOOKUP(T64,'POINT GRIDS'!$A$11:$F$16,2,FALSE),IF(AND(T$2&gt;=5,T$2&lt;=15),VLOOKUP(T64,'POINT GRIDS'!$A$11:$F$16,3,FALSE),IF(AND(T$2&gt;=16,T$2&lt;=24),VLOOKUP(T64,'POINT GRIDS'!$A$11:$F$16,4,FALSE),IF(AND(T$2&gt;=25,T$2&lt;=40),VLOOKUP(T64,'POINT GRIDS'!$A$11:$F$16,5,FALSE),IF(AND(T$2&gt;=41,T$2&lt;=99),VLOOKUP(T64,'POINT GRIDS'!$A$11:$F$16,6,FALSE)))))),"0")</f>
        <v>0</v>
      </c>
      <c r="W64" s="18"/>
      <c r="X64" s="27" t="str">
        <f>IFERROR(HLOOKUP(W64, 'POINT GRIDS'!$B$4:$AE$5, 2, FALSE),"0")</f>
        <v>0</v>
      </c>
      <c r="Y64" s="29" t="str">
        <f>IFERROR(IF(AND(W$2&gt;=0,W$2&lt;=4),VLOOKUP(W64,'POINT GRIDS'!$A$11:$F$16,2,FALSE),IF(AND(W$2&gt;=5,W$2&lt;=15),VLOOKUP(W64,'POINT GRIDS'!$A$11:$F$16,3,FALSE),IF(AND(W$2&gt;=16,W$2&lt;=24),VLOOKUP(W64,'POINT GRIDS'!$A$11:$F$16,4,FALSE),IF(AND(W$2&gt;=25,W$2&lt;=40),VLOOKUP(W64,'POINT GRIDS'!$A$11:$F$16,5,FALSE),IF(AND(W$2&gt;=41,W$2&lt;=99),VLOOKUP(W64,'POINT GRIDS'!$A$11:$F$16,6,FALSE)))))),"0")</f>
        <v>0</v>
      </c>
      <c r="Z64" s="16"/>
      <c r="AA64" s="23" t="str">
        <f>IFERROR(HLOOKUP(Z64, 'POINT GRIDS'!$B$4:$AE$5, 2, FALSE),"0")</f>
        <v>0</v>
      </c>
      <c r="AB64" s="25" t="str">
        <f>IFERROR(IF(AND(Z$2&gt;=0,Z$2&lt;=4),VLOOKUP(Z64,'POINT GRIDS'!$A$11:$F$16,2,FALSE),IF(AND(Z$2&gt;=5,Z$2&lt;=15),VLOOKUP(Z64,'POINT GRIDS'!$A$11:$F$16,3,FALSE),IF(AND(Z$2&gt;=16,Z$2&lt;=24),VLOOKUP(Z64,'POINT GRIDS'!$A$11:$F$16,4,FALSE),IF(AND(Z$2&gt;=25,Z$2&lt;=40),VLOOKUP(Z64,'POINT GRIDS'!$A$11:$F$16,5,FALSE),IF(AND(Z$2&gt;=41,Z$2&lt;=99),VLOOKUP(Z64,'POINT GRIDS'!$A$11:$F$16,6,FALSE)))))),"0")</f>
        <v>0</v>
      </c>
      <c r="AC64" s="18"/>
      <c r="AD64" s="27" t="str">
        <f>IFERROR(HLOOKUP(AC64, 'POINT GRIDS'!$B$4:$AE$5, 2, FALSE),"0")</f>
        <v>0</v>
      </c>
      <c r="AE64" s="29" t="str">
        <f>IFERROR(IF(AND(AC$2&gt;=0,AC$2&lt;=4),VLOOKUP(AC64,'POINT GRIDS'!$A$11:$F$16,2,FALSE),IF(AND(AC$2&gt;=5,AC$2&lt;=15),VLOOKUP(AC64,'POINT GRIDS'!$A$11:$F$16,3,FALSE),IF(AND(AC$2&gt;=16,AC$2&lt;=24),VLOOKUP(AC64,'POINT GRIDS'!$A$11:$F$16,4,FALSE),IF(AND(AC$2&gt;=25,AC$2&lt;=40),VLOOKUP(AC64,'POINT GRIDS'!$A$11:$F$16,5,FALSE),IF(AND(AC$2&gt;=41,AC$2&lt;=99),VLOOKUP(AC64,'POINT GRIDS'!$A$11:$F$16,6,FALSE)))))),"0")</f>
        <v>0</v>
      </c>
      <c r="AF64" s="16"/>
      <c r="AG64" s="23" t="str">
        <f>IFERROR(HLOOKUP(AF64, 'POINT GRIDS'!$B$4:$AE$5, 2, FALSE),"0")</f>
        <v>0</v>
      </c>
      <c r="AH64" s="25" t="str">
        <f>IFERROR(IF(AND(AF$2&gt;=0,AF$2&lt;=4),VLOOKUP(AF64,'POINT GRIDS'!$A$11:$F$16,2,FALSE),IF(AND(AF$2&gt;=5,AF$2&lt;=15),VLOOKUP(AF64,'POINT GRIDS'!$A$11:$F$16,3,FALSE),IF(AND(AF$2&gt;=16,AF$2&lt;=24),VLOOKUP(AF64,'POINT GRIDS'!$A$11:$F$16,4,FALSE),IF(AND(AF$2&gt;=25,AF$2&lt;=40),VLOOKUP(AF64,'POINT GRIDS'!$A$11:$F$16,5,FALSE),IF(AND(AF$2&gt;=41,AF$2&lt;=99),VLOOKUP(AF64,'POINT GRIDS'!$A$11:$F$16,6,FALSE)))))),"0")</f>
        <v>0</v>
      </c>
      <c r="AI64" s="18"/>
      <c r="AJ64" s="27" t="str">
        <f>IFERROR(HLOOKUP(AI64, 'POINT GRIDS'!$B$4:$AE$5, 2, FALSE),"0")</f>
        <v>0</v>
      </c>
      <c r="AK64" s="29" t="str">
        <f>IFERROR(IF(AND(AI$2&gt;=0,AI$2&lt;=4),VLOOKUP(AI64,'POINT GRIDS'!$A$11:$F$16,2,FALSE),IF(AND(AI$2&gt;=5,AI$2&lt;=15),VLOOKUP(AI64,'POINT GRIDS'!$A$11:$F$16,3,FALSE),IF(AND(AI$2&gt;=16,AI$2&lt;=24),VLOOKUP(AI64,'POINT GRIDS'!$A$11:$F$16,4,FALSE),IF(AND(AI$2&gt;=25,AI$2&lt;=40),VLOOKUP(AI64,'POINT GRIDS'!$A$11:$F$16,5,FALSE),IF(AND(AI$2&gt;=41,AI$2&lt;=99),VLOOKUP(AI64,'POINT GRIDS'!$A$11:$F$16,6,FALSE)))))),"0")</f>
        <v>0</v>
      </c>
      <c r="AL64" s="16"/>
      <c r="AM64" s="23" t="str">
        <f>IFERROR(HLOOKUP(AL64, 'POINT GRIDS'!$B$4:$AE$5, 2, FALSE),"0")</f>
        <v>0</v>
      </c>
      <c r="AN64" s="25" t="str">
        <f>IFERROR(IF(AND(AL$2&gt;=0,AL$2&lt;=4),VLOOKUP(AL64,'POINT GRIDS'!$A$11:$F$16,2,FALSE),IF(AND(AL$2&gt;=5,AL$2&lt;=15),VLOOKUP(AL64,'POINT GRIDS'!$A$11:$F$16,3,FALSE),IF(AND(AL$2&gt;=16,AL$2&lt;=24),VLOOKUP(AL64,'POINT GRIDS'!$A$11:$F$16,4,FALSE),IF(AND(AL$2&gt;=25,AL$2&lt;=40),VLOOKUP(AL64,'POINT GRIDS'!$A$11:$F$16,5,FALSE),IF(AND(AL$2&gt;=41,AL$2&lt;=99),VLOOKUP(AL64,'POINT GRIDS'!$A$11:$F$16,6,FALSE)))))),"0")</f>
        <v>0</v>
      </c>
      <c r="AO64" s="18"/>
      <c r="AP64" s="27" t="str">
        <f>IFERROR(HLOOKUP(AO64, 'POINT GRIDS'!$B$4:$AE$5, 2, FALSE),"0")</f>
        <v>0</v>
      </c>
      <c r="AQ64" s="29" t="str">
        <f>IFERROR(IF(AND(AO$2&gt;=0,AO$2&lt;=4),VLOOKUP(AO64,'POINT GRIDS'!$A$11:$F$16,2,FALSE),IF(AND(AO$2&gt;=5,AO$2&lt;=15),VLOOKUP(AO64,'POINT GRIDS'!$A$11:$F$16,3,FALSE),IF(AND(AO$2&gt;=16,AO$2&lt;=24),VLOOKUP(AO64,'POINT GRIDS'!$A$11:$F$16,4,FALSE),IF(AND(AO$2&gt;=25,AO$2&lt;=40),VLOOKUP(AO64,'POINT GRIDS'!$A$11:$F$16,5,FALSE),IF(AND(AO$2&gt;=41,AO$2&lt;=99),VLOOKUP(AO64,'POINT GRIDS'!$A$11:$F$16,6,FALSE)))))),"0")</f>
        <v>0</v>
      </c>
      <c r="AR64" s="16"/>
      <c r="AS64" s="23" t="str">
        <f>IFERROR(HLOOKUP(AR64, 'POINT GRIDS'!$B$4:$AE$5, 2, FALSE),"0")</f>
        <v>0</v>
      </c>
      <c r="AT64" s="25" t="str">
        <f>IFERROR(IF(AND(AR$2&gt;=0,AR$2&lt;=4),VLOOKUP(AR64,'POINT GRIDS'!$A$11:$F$16,2,FALSE),IF(AND(AR$2&gt;=5,AR$2&lt;=15),VLOOKUP(AR64,'POINT GRIDS'!$A$11:$F$16,3,FALSE),IF(AND(AR$2&gt;=16,AR$2&lt;=24),VLOOKUP(AR64,'POINT GRIDS'!$A$11:$F$16,4,FALSE),IF(AND(AR$2&gt;=25,AR$2&lt;=40),VLOOKUP(AR64,'POINT GRIDS'!$A$11:$F$16,5,FALSE),IF(AND(AR$2&gt;=41,AR$2&lt;=99),VLOOKUP(AR64,'POINT GRIDS'!$A$11:$F$16,6,FALSE)))))),"0")</f>
        <v>0</v>
      </c>
      <c r="AU64" s="18"/>
      <c r="AV64" s="27" t="str">
        <f>IFERROR(HLOOKUP(AU64, 'POINT GRIDS'!$B$4:$AE$5, 2, FALSE),"0")</f>
        <v>0</v>
      </c>
      <c r="AW64" s="29" t="str">
        <f>IFERROR(IF(AND(AU$2&gt;=0,AU$2&lt;=4),VLOOKUP(AU64,'POINT GRIDS'!$A$11:$F$16,2,FALSE),IF(AND(AU$2&gt;=5,AU$2&lt;=15),VLOOKUP(AU64,'POINT GRIDS'!$A$11:$F$16,3,FALSE),IF(AND(AU$2&gt;=16,AU$2&lt;=24),VLOOKUP(AU64,'POINT GRIDS'!$A$11:$F$16,4,FALSE),IF(AND(AU$2&gt;=25,AU$2&lt;=40),VLOOKUP(AU64,'POINT GRIDS'!$A$11:$F$16,5,FALSE),IF(AND(AU$2&gt;=41,AU$2&lt;=99),VLOOKUP(AU64,'POINT GRIDS'!$A$11:$F$16,6,FALSE)))))),"0")</f>
        <v>0</v>
      </c>
      <c r="AX64" s="52"/>
      <c r="AY64" s="53" t="str">
        <f>IFERROR(HLOOKUP(AX64, 'POINT GRIDS'!$B$4:$AE$5, 2, FALSE),"0")</f>
        <v>0</v>
      </c>
      <c r="AZ64" s="54" t="str">
        <f>IFERROR(IF(AND(AX$2&gt;=0,AX$2&lt;=4),VLOOKUP(AX64,'POINT GRIDS'!$A$11:$F$16,2,FALSE),IF(AND(AX$2&gt;=5,AX$2&lt;=15),VLOOKUP(AX64,'POINT GRIDS'!$A$11:$F$16,3,FALSE),IF(AND(AX$2&gt;=16,AX$2&lt;=24),VLOOKUP(AX64,'POINT GRIDS'!$A$11:$F$16,4,FALSE),IF(AND(AX$2&gt;=25,AX$2&lt;=40),VLOOKUP(AX64,'POINT GRIDS'!$A$11:$F$16,5,FALSE),IF(AND(AX$2&gt;=41,AX$2&lt;=99),VLOOKUP(AX64,'POINT GRIDS'!$A$11:$F$16,6,FALSE)))))),"0")</f>
        <v>0</v>
      </c>
      <c r="BA64" s="18"/>
      <c r="BB64" s="27" t="str">
        <f>IFERROR(HLOOKUP(BA64, 'POINT GRIDS'!$B$4:$AE$5, 2, FALSE),"0")</f>
        <v>0</v>
      </c>
      <c r="BC64" s="29" t="str">
        <f>IFERROR(IF(AND(BA$2&gt;=0,BA$2&lt;=4),VLOOKUP(BA64,'POINT GRIDS'!$A$11:$F$16,2,FALSE),IF(AND(BA$2&gt;=5,BA$2&lt;=15),VLOOKUP(BA64,'POINT GRIDS'!$A$11:$F$16,3,FALSE),IF(AND(BA$2&gt;=16,BA$2&lt;=24),VLOOKUP(BA64,'POINT GRIDS'!$A$11:$F$16,4,FALSE),IF(AND(BA$2&gt;=25,BA$2&lt;=40),VLOOKUP(BA64,'POINT GRIDS'!$A$11:$F$16,5,FALSE),IF(AND(BA$2&gt;=41,BA$2&lt;=99),VLOOKUP(BA64,'POINT GRIDS'!$A$11:$F$16,6,FALSE)))))),"0")</f>
        <v>0</v>
      </c>
    </row>
    <row r="65" spans="1:55" ht="18" customHeight="1" x14ac:dyDescent="0.25">
      <c r="A65" s="21">
        <v>62</v>
      </c>
      <c r="B65" s="10" t="s">
        <v>486</v>
      </c>
      <c r="C65" s="10" t="s">
        <v>152</v>
      </c>
      <c r="D65" s="10" t="s">
        <v>56</v>
      </c>
      <c r="E65" s="14">
        <f>SUM(I65,L65,O65,R65,U65,X65,AA65,AD65,AG65,AJ65,AM65,AV65,AP65,AY65,AS65,BB65)</f>
        <v>0</v>
      </c>
      <c r="F65" s="15">
        <f>SUM(BC65,AZ65,AW65,AT65,AQ65,AW65,AN65,AK65,AH65,AE65,AB65,Y65,V65,S65,P65,M65,J65,G65)</f>
        <v>3</v>
      </c>
      <c r="G65" s="13">
        <v>3</v>
      </c>
      <c r="H65" s="46"/>
      <c r="I65" s="47" t="str">
        <f>IFERROR(HLOOKUP(H65, 'POINT GRIDS'!$B$4:$AE$5, 2, FALSE),"0")</f>
        <v>0</v>
      </c>
      <c r="J65" s="48" t="str">
        <f>IFERROR(IF(AND(H$2&gt;=0,H$2&lt;=4),VLOOKUP(H65,'POINT GRIDS'!$A$11:$F$16,2,FALSE),IF(AND(H$2&gt;=5,H$2&lt;=15),VLOOKUP(H65,'POINT GRIDS'!$A$11:$F$16,3,FALSE),IF(AND(H$2&gt;=16,H$2&lt;=24),VLOOKUP(H65,'POINT GRIDS'!$A$11:$F$16,4,FALSE),IF(AND(H$2&gt;=25,H$2&lt;=40),VLOOKUP(H65,'POINT GRIDS'!$A$11:$F$16,5,FALSE),IF(AND(H$2&gt;=41,H$2&lt;=99),VLOOKUP(H65,'POINT GRIDS'!$A$11:$F$16,6,FALSE)))))),"0")</f>
        <v>0</v>
      </c>
      <c r="K65" s="18"/>
      <c r="L65" s="27" t="str">
        <f>IFERROR(HLOOKUP(K65, 'POINT GRIDS'!$B$4:$AE$5, 2, FALSE),"0")</f>
        <v>0</v>
      </c>
      <c r="M65" s="29" t="str">
        <f>IFERROR(IF(AND(K$2&gt;=0,K$2&lt;=4),VLOOKUP(K65,'POINT GRIDS'!$A$11:$F$16,2,FALSE),IF(AND(K$2&gt;=5,K$2&lt;=15),VLOOKUP(K65,'POINT GRIDS'!$A$11:$F$16,3,FALSE),IF(AND(K$2&gt;=16,K$2&lt;=24),VLOOKUP(K65,'POINT GRIDS'!$A$11:$F$16,4,FALSE),IF(AND(K$2&gt;=25,K$2&lt;=40),VLOOKUP(K65,'POINT GRIDS'!$A$11:$F$16,5,FALSE),IF(AND(K$2&gt;=41,K$2&lt;=99),VLOOKUP(K65,'POINT GRIDS'!$A$11:$F$16,6,FALSE)))))),"0")</f>
        <v>0</v>
      </c>
      <c r="N65" s="16"/>
      <c r="O65" s="23" t="str">
        <f>IFERROR(HLOOKUP(N65, 'POINT GRIDS'!$B$4:$AE$5, 2, FALSE),"0")</f>
        <v>0</v>
      </c>
      <c r="P65" s="25" t="str">
        <f>IFERROR(IF(AND(N$2&gt;=0,N$2&lt;=4),VLOOKUP(N65,'POINT GRIDS'!$A$11:$F$16,2,FALSE),IF(AND(N$2&gt;=5,N$2&lt;=15),VLOOKUP(N65,'POINT GRIDS'!$A$11:$F$16,3,FALSE),IF(AND(N$2&gt;=16,N$2&lt;=24),VLOOKUP(N65,'POINT GRIDS'!$A$11:$F$16,4,FALSE),IF(AND(N$2&gt;=25,N$2&lt;=40),VLOOKUP(N65,'POINT GRIDS'!$A$11:$F$16,5,FALSE),IF(AND(N$2&gt;=41,N$2&lt;=99),VLOOKUP(N65,'POINT GRIDS'!$A$11:$F$16,6,FALSE)))))),"0")</f>
        <v>0</v>
      </c>
      <c r="Q65" s="18"/>
      <c r="R65" s="27" t="str">
        <f>IFERROR(HLOOKUP(Q65, 'POINT GRIDS'!$B$4:$AE$5, 2, FALSE),"0")</f>
        <v>0</v>
      </c>
      <c r="S65" s="29" t="str">
        <f>IFERROR(IF(AND(Q$2&gt;=0,Q$2&lt;=4),VLOOKUP(Q65,'POINT GRIDS'!$A$11:$F$16,2,FALSE),IF(AND(Q$2&gt;=5,Q$2&lt;=15),VLOOKUP(Q65,'POINT GRIDS'!$A$11:$F$16,3,FALSE),IF(AND(Q$2&gt;=16,Q$2&lt;=24),VLOOKUP(Q65,'POINT GRIDS'!$A$11:$F$16,4,FALSE),IF(AND(Q$2&gt;=25,Q$2&lt;=40),VLOOKUP(Q65,'POINT GRIDS'!$A$11:$F$16,5,FALSE),IF(AND(Q$2&gt;=41,Q$2&lt;=99),VLOOKUP(Q65,'POINT GRIDS'!$A$11:$F$16,6,FALSE)))))),"0")</f>
        <v>0</v>
      </c>
      <c r="T65" s="16"/>
      <c r="U65" s="23" t="str">
        <f>IFERROR(HLOOKUP(T65, 'POINT GRIDS'!$B$4:$AE$5, 2, FALSE),"0")</f>
        <v>0</v>
      </c>
      <c r="V65" s="25" t="str">
        <f>IFERROR(IF(AND(T$2&gt;=0,T$2&lt;=4),VLOOKUP(T65,'POINT GRIDS'!$A$11:$F$16,2,FALSE),IF(AND(T$2&gt;=5,T$2&lt;=15),VLOOKUP(T65,'POINT GRIDS'!$A$11:$F$16,3,FALSE),IF(AND(T$2&gt;=16,T$2&lt;=24),VLOOKUP(T65,'POINT GRIDS'!$A$11:$F$16,4,FALSE),IF(AND(T$2&gt;=25,T$2&lt;=40),VLOOKUP(T65,'POINT GRIDS'!$A$11:$F$16,5,FALSE),IF(AND(T$2&gt;=41,T$2&lt;=99),VLOOKUP(T65,'POINT GRIDS'!$A$11:$F$16,6,FALSE)))))),"0")</f>
        <v>0</v>
      </c>
      <c r="W65" s="18"/>
      <c r="X65" s="27" t="str">
        <f>IFERROR(HLOOKUP(W65, 'POINT GRIDS'!$B$4:$AE$5, 2, FALSE),"0")</f>
        <v>0</v>
      </c>
      <c r="Y65" s="29" t="str">
        <f>IFERROR(IF(AND(W$2&gt;=0,W$2&lt;=4),VLOOKUP(W65,'POINT GRIDS'!$A$11:$F$16,2,FALSE),IF(AND(W$2&gt;=5,W$2&lt;=15),VLOOKUP(W65,'POINT GRIDS'!$A$11:$F$16,3,FALSE),IF(AND(W$2&gt;=16,W$2&lt;=24),VLOOKUP(W65,'POINT GRIDS'!$A$11:$F$16,4,FALSE),IF(AND(W$2&gt;=25,W$2&lt;=40),VLOOKUP(W65,'POINT GRIDS'!$A$11:$F$16,5,FALSE),IF(AND(W$2&gt;=41,W$2&lt;=99),VLOOKUP(W65,'POINT GRIDS'!$A$11:$F$16,6,FALSE)))))),"0")</f>
        <v>0</v>
      </c>
      <c r="Z65" s="16"/>
      <c r="AA65" s="23" t="str">
        <f>IFERROR(HLOOKUP(Z65, 'POINT GRIDS'!$B$4:$AE$5, 2, FALSE),"0")</f>
        <v>0</v>
      </c>
      <c r="AB65" s="25" t="str">
        <f>IFERROR(IF(AND(Z$2&gt;=0,Z$2&lt;=4),VLOOKUP(Z65,'POINT GRIDS'!$A$11:$F$16,2,FALSE),IF(AND(Z$2&gt;=5,Z$2&lt;=15),VLOOKUP(Z65,'POINT GRIDS'!$A$11:$F$16,3,FALSE),IF(AND(Z$2&gt;=16,Z$2&lt;=24),VLOOKUP(Z65,'POINT GRIDS'!$A$11:$F$16,4,FALSE),IF(AND(Z$2&gt;=25,Z$2&lt;=40),VLOOKUP(Z65,'POINT GRIDS'!$A$11:$F$16,5,FALSE),IF(AND(Z$2&gt;=41,Z$2&lt;=99),VLOOKUP(Z65,'POINT GRIDS'!$A$11:$F$16,6,FALSE)))))),"0")</f>
        <v>0</v>
      </c>
      <c r="AC65" s="18"/>
      <c r="AD65" s="27" t="str">
        <f>IFERROR(HLOOKUP(AC65, 'POINT GRIDS'!$B$4:$AE$5, 2, FALSE),"0")</f>
        <v>0</v>
      </c>
      <c r="AE65" s="29" t="str">
        <f>IFERROR(IF(AND(AC$2&gt;=0,AC$2&lt;=4),VLOOKUP(AC65,'POINT GRIDS'!$A$11:$F$16,2,FALSE),IF(AND(AC$2&gt;=5,AC$2&lt;=15),VLOOKUP(AC65,'POINT GRIDS'!$A$11:$F$16,3,FALSE),IF(AND(AC$2&gt;=16,AC$2&lt;=24),VLOOKUP(AC65,'POINT GRIDS'!$A$11:$F$16,4,FALSE),IF(AND(AC$2&gt;=25,AC$2&lt;=40),VLOOKUP(AC65,'POINT GRIDS'!$A$11:$F$16,5,FALSE),IF(AND(AC$2&gt;=41,AC$2&lt;=99),VLOOKUP(AC65,'POINT GRIDS'!$A$11:$F$16,6,FALSE)))))),"0")</f>
        <v>0</v>
      </c>
      <c r="AF65" s="16"/>
      <c r="AG65" s="23" t="str">
        <f>IFERROR(HLOOKUP(AF65, 'POINT GRIDS'!$B$4:$AE$5, 2, FALSE),"0")</f>
        <v>0</v>
      </c>
      <c r="AH65" s="25" t="str">
        <f>IFERROR(IF(AND(AF$2&gt;=0,AF$2&lt;=4),VLOOKUP(AF65,'POINT GRIDS'!$A$11:$F$16,2,FALSE),IF(AND(AF$2&gt;=5,AF$2&lt;=15),VLOOKUP(AF65,'POINT GRIDS'!$A$11:$F$16,3,FALSE),IF(AND(AF$2&gt;=16,AF$2&lt;=24),VLOOKUP(AF65,'POINT GRIDS'!$A$11:$F$16,4,FALSE),IF(AND(AF$2&gt;=25,AF$2&lt;=40),VLOOKUP(AF65,'POINT GRIDS'!$A$11:$F$16,5,FALSE),IF(AND(AF$2&gt;=41,AF$2&lt;=99),VLOOKUP(AF65,'POINT GRIDS'!$A$11:$F$16,6,FALSE)))))),"0")</f>
        <v>0</v>
      </c>
      <c r="AI65" s="18"/>
      <c r="AJ65" s="27" t="str">
        <f>IFERROR(HLOOKUP(AI65, 'POINT GRIDS'!$B$4:$AE$5, 2, FALSE),"0")</f>
        <v>0</v>
      </c>
      <c r="AK65" s="29" t="str">
        <f>IFERROR(IF(AND(AI$2&gt;=0,AI$2&lt;=4),VLOOKUP(AI65,'POINT GRIDS'!$A$11:$F$16,2,FALSE),IF(AND(AI$2&gt;=5,AI$2&lt;=15),VLOOKUP(AI65,'POINT GRIDS'!$A$11:$F$16,3,FALSE),IF(AND(AI$2&gt;=16,AI$2&lt;=24),VLOOKUP(AI65,'POINT GRIDS'!$A$11:$F$16,4,FALSE),IF(AND(AI$2&gt;=25,AI$2&lt;=40),VLOOKUP(AI65,'POINT GRIDS'!$A$11:$F$16,5,FALSE),IF(AND(AI$2&gt;=41,AI$2&lt;=99),VLOOKUP(AI65,'POINT GRIDS'!$A$11:$F$16,6,FALSE)))))),"0")</f>
        <v>0</v>
      </c>
      <c r="AL65" s="16"/>
      <c r="AM65" s="23" t="str">
        <f>IFERROR(HLOOKUP(AL65, 'POINT GRIDS'!$B$4:$AE$5, 2, FALSE),"0")</f>
        <v>0</v>
      </c>
      <c r="AN65" s="25" t="str">
        <f>IFERROR(IF(AND(AL$2&gt;=0,AL$2&lt;=4),VLOOKUP(AL65,'POINT GRIDS'!$A$11:$F$16,2,FALSE),IF(AND(AL$2&gt;=5,AL$2&lt;=15),VLOOKUP(AL65,'POINT GRIDS'!$A$11:$F$16,3,FALSE),IF(AND(AL$2&gt;=16,AL$2&lt;=24),VLOOKUP(AL65,'POINT GRIDS'!$A$11:$F$16,4,FALSE),IF(AND(AL$2&gt;=25,AL$2&lt;=40),VLOOKUP(AL65,'POINT GRIDS'!$A$11:$F$16,5,FALSE),IF(AND(AL$2&gt;=41,AL$2&lt;=99),VLOOKUP(AL65,'POINT GRIDS'!$A$11:$F$16,6,FALSE)))))),"0")</f>
        <v>0</v>
      </c>
      <c r="AO65" s="18"/>
      <c r="AP65" s="27" t="str">
        <f>IFERROR(HLOOKUP(AO65, 'POINT GRIDS'!$B$4:$AE$5, 2, FALSE),"0")</f>
        <v>0</v>
      </c>
      <c r="AQ65" s="29" t="str">
        <f>IFERROR(IF(AND(AO$2&gt;=0,AO$2&lt;=4),VLOOKUP(AO65,'POINT GRIDS'!$A$11:$F$16,2,FALSE),IF(AND(AO$2&gt;=5,AO$2&lt;=15),VLOOKUP(AO65,'POINT GRIDS'!$A$11:$F$16,3,FALSE),IF(AND(AO$2&gt;=16,AO$2&lt;=24),VLOOKUP(AO65,'POINT GRIDS'!$A$11:$F$16,4,FALSE),IF(AND(AO$2&gt;=25,AO$2&lt;=40),VLOOKUP(AO65,'POINT GRIDS'!$A$11:$F$16,5,FALSE),IF(AND(AO$2&gt;=41,AO$2&lt;=99),VLOOKUP(AO65,'POINT GRIDS'!$A$11:$F$16,6,FALSE)))))),"0")</f>
        <v>0</v>
      </c>
      <c r="AR65" s="16"/>
      <c r="AS65" s="23" t="str">
        <f>IFERROR(HLOOKUP(AR65, 'POINT GRIDS'!$B$4:$AE$5, 2, FALSE),"0")</f>
        <v>0</v>
      </c>
      <c r="AT65" s="25" t="str">
        <f>IFERROR(IF(AND(AR$2&gt;=0,AR$2&lt;=4),VLOOKUP(AR65,'POINT GRIDS'!$A$11:$F$16,2,FALSE),IF(AND(AR$2&gt;=5,AR$2&lt;=15),VLOOKUP(AR65,'POINT GRIDS'!$A$11:$F$16,3,FALSE),IF(AND(AR$2&gt;=16,AR$2&lt;=24),VLOOKUP(AR65,'POINT GRIDS'!$A$11:$F$16,4,FALSE),IF(AND(AR$2&gt;=25,AR$2&lt;=40),VLOOKUP(AR65,'POINT GRIDS'!$A$11:$F$16,5,FALSE),IF(AND(AR$2&gt;=41,AR$2&lt;=99),VLOOKUP(AR65,'POINT GRIDS'!$A$11:$F$16,6,FALSE)))))),"0")</f>
        <v>0</v>
      </c>
      <c r="AU65" s="18"/>
      <c r="AV65" s="27" t="str">
        <f>IFERROR(HLOOKUP(AU65, 'POINT GRIDS'!$B$4:$AE$5, 2, FALSE),"0")</f>
        <v>0</v>
      </c>
      <c r="AW65" s="29" t="str">
        <f>IFERROR(IF(AND(AU$2&gt;=0,AU$2&lt;=4),VLOOKUP(AU65,'POINT GRIDS'!$A$11:$F$16,2,FALSE),IF(AND(AU$2&gt;=5,AU$2&lt;=15),VLOOKUP(AU65,'POINT GRIDS'!$A$11:$F$16,3,FALSE),IF(AND(AU$2&gt;=16,AU$2&lt;=24),VLOOKUP(AU65,'POINT GRIDS'!$A$11:$F$16,4,FALSE),IF(AND(AU$2&gt;=25,AU$2&lt;=40),VLOOKUP(AU65,'POINT GRIDS'!$A$11:$F$16,5,FALSE),IF(AND(AU$2&gt;=41,AU$2&lt;=99),VLOOKUP(AU65,'POINT GRIDS'!$A$11:$F$16,6,FALSE)))))),"0")</f>
        <v>0</v>
      </c>
      <c r="AX65" s="52"/>
      <c r="AY65" s="53" t="str">
        <f>IFERROR(HLOOKUP(AX65, 'POINT GRIDS'!$B$4:$AE$5, 2, FALSE),"0")</f>
        <v>0</v>
      </c>
      <c r="AZ65" s="54" t="str">
        <f>IFERROR(IF(AND(AX$2&gt;=0,AX$2&lt;=4),VLOOKUP(AX65,'POINT GRIDS'!$A$11:$F$16,2,FALSE),IF(AND(AX$2&gt;=5,AX$2&lt;=15),VLOOKUP(AX65,'POINT GRIDS'!$A$11:$F$16,3,FALSE),IF(AND(AX$2&gt;=16,AX$2&lt;=24),VLOOKUP(AX65,'POINT GRIDS'!$A$11:$F$16,4,FALSE),IF(AND(AX$2&gt;=25,AX$2&lt;=40),VLOOKUP(AX65,'POINT GRIDS'!$A$11:$F$16,5,FALSE),IF(AND(AX$2&gt;=41,AX$2&lt;=99),VLOOKUP(AX65,'POINT GRIDS'!$A$11:$F$16,6,FALSE)))))),"0")</f>
        <v>0</v>
      </c>
      <c r="BA65" s="18"/>
      <c r="BB65" s="27" t="str">
        <f>IFERROR(HLOOKUP(BA65, 'POINT GRIDS'!$B$4:$AE$5, 2, FALSE),"0")</f>
        <v>0</v>
      </c>
      <c r="BC65" s="29" t="str">
        <f>IFERROR(IF(AND(BA$2&gt;=0,BA$2&lt;=4),VLOOKUP(BA65,'POINT GRIDS'!$A$11:$F$16,2,FALSE),IF(AND(BA$2&gt;=5,BA$2&lt;=15),VLOOKUP(BA65,'POINT GRIDS'!$A$11:$F$16,3,FALSE),IF(AND(BA$2&gt;=16,BA$2&lt;=24),VLOOKUP(BA65,'POINT GRIDS'!$A$11:$F$16,4,FALSE),IF(AND(BA$2&gt;=25,BA$2&lt;=40),VLOOKUP(BA65,'POINT GRIDS'!$A$11:$F$16,5,FALSE),IF(AND(BA$2&gt;=41,BA$2&lt;=99),VLOOKUP(BA65,'POINT GRIDS'!$A$11:$F$16,6,FALSE)))))),"0")</f>
        <v>0</v>
      </c>
    </row>
    <row r="66" spans="1:55" ht="18" customHeight="1" x14ac:dyDescent="0.25">
      <c r="A66" s="21">
        <v>63</v>
      </c>
      <c r="B66" s="10" t="s">
        <v>488</v>
      </c>
      <c r="C66" s="10" t="s">
        <v>485</v>
      </c>
      <c r="D66" s="10" t="s">
        <v>268</v>
      </c>
      <c r="E66" s="14">
        <f>SUM(I66,L66,O66,R66,U66,X66,AA66,AD66,AG66,AJ66,AM66,AV66,AP66,AY66,AS66,BB66)</f>
        <v>0</v>
      </c>
      <c r="F66" s="15">
        <f>SUM(BC66,AZ66,AW66,AT66,AQ66,AW66,AN66,AK66,AH66,AE66,AB66,Y66,V66,S66,P66,M66,J66,G66)</f>
        <v>0</v>
      </c>
      <c r="G66" s="13">
        <v>0</v>
      </c>
      <c r="H66" s="46"/>
      <c r="I66" s="47" t="str">
        <f>IFERROR(HLOOKUP(H66, 'POINT GRIDS'!$B$4:$AE$5, 2, FALSE),"0")</f>
        <v>0</v>
      </c>
      <c r="J66" s="48" t="str">
        <f>IFERROR(IF(AND(H$2&gt;=0,H$2&lt;=4),VLOOKUP(H66,'POINT GRIDS'!$A$11:$F$16,2,FALSE),IF(AND(H$2&gt;=5,H$2&lt;=15),VLOOKUP(H66,'POINT GRIDS'!$A$11:$F$16,3,FALSE),IF(AND(H$2&gt;=16,H$2&lt;=24),VLOOKUP(H66,'POINT GRIDS'!$A$11:$F$16,4,FALSE),IF(AND(H$2&gt;=25,H$2&lt;=40),VLOOKUP(H66,'POINT GRIDS'!$A$11:$F$16,5,FALSE),IF(AND(H$2&gt;=41,H$2&lt;=99),VLOOKUP(H66,'POINT GRIDS'!$A$11:$F$16,6,FALSE)))))),"0")</f>
        <v>0</v>
      </c>
      <c r="K66" s="18"/>
      <c r="L66" s="27" t="str">
        <f>IFERROR(HLOOKUP(K66, 'POINT GRIDS'!$B$4:$AE$5, 2, FALSE),"0")</f>
        <v>0</v>
      </c>
      <c r="M66" s="29" t="str">
        <f>IFERROR(IF(AND(K$2&gt;=0,K$2&lt;=4),VLOOKUP(K66,'POINT GRIDS'!$A$11:$F$16,2,FALSE),IF(AND(K$2&gt;=5,K$2&lt;=15),VLOOKUP(K66,'POINT GRIDS'!$A$11:$F$16,3,FALSE),IF(AND(K$2&gt;=16,K$2&lt;=24),VLOOKUP(K66,'POINT GRIDS'!$A$11:$F$16,4,FALSE),IF(AND(K$2&gt;=25,K$2&lt;=40),VLOOKUP(K66,'POINT GRIDS'!$A$11:$F$16,5,FALSE),IF(AND(K$2&gt;=41,K$2&lt;=99),VLOOKUP(K66,'POINT GRIDS'!$A$11:$F$16,6,FALSE)))))),"0")</f>
        <v>0</v>
      </c>
      <c r="N66" s="16"/>
      <c r="O66" s="23" t="str">
        <f>IFERROR(HLOOKUP(N66, 'POINT GRIDS'!$B$4:$AE$5, 2, FALSE),"0")</f>
        <v>0</v>
      </c>
      <c r="P66" s="25" t="str">
        <f>IFERROR(IF(AND(N$2&gt;=0,N$2&lt;=4),VLOOKUP(N66,'POINT GRIDS'!$A$11:$F$16,2,FALSE),IF(AND(N$2&gt;=5,N$2&lt;=15),VLOOKUP(N66,'POINT GRIDS'!$A$11:$F$16,3,FALSE),IF(AND(N$2&gt;=16,N$2&lt;=24),VLOOKUP(N66,'POINT GRIDS'!$A$11:$F$16,4,FALSE),IF(AND(N$2&gt;=25,N$2&lt;=40),VLOOKUP(N66,'POINT GRIDS'!$A$11:$F$16,5,FALSE),IF(AND(N$2&gt;=41,N$2&lt;=99),VLOOKUP(N66,'POINT GRIDS'!$A$11:$F$16,6,FALSE)))))),"0")</f>
        <v>0</v>
      </c>
      <c r="Q66" s="18"/>
      <c r="R66" s="27" t="str">
        <f>IFERROR(HLOOKUP(Q66, 'POINT GRIDS'!$B$4:$AE$5, 2, FALSE),"0")</f>
        <v>0</v>
      </c>
      <c r="S66" s="29" t="str">
        <f>IFERROR(IF(AND(Q$2&gt;=0,Q$2&lt;=4),VLOOKUP(Q66,'POINT GRIDS'!$A$11:$F$16,2,FALSE),IF(AND(Q$2&gt;=5,Q$2&lt;=15),VLOOKUP(Q66,'POINT GRIDS'!$A$11:$F$16,3,FALSE),IF(AND(Q$2&gt;=16,Q$2&lt;=24),VLOOKUP(Q66,'POINT GRIDS'!$A$11:$F$16,4,FALSE),IF(AND(Q$2&gt;=25,Q$2&lt;=40),VLOOKUP(Q66,'POINT GRIDS'!$A$11:$F$16,5,FALSE),IF(AND(Q$2&gt;=41,Q$2&lt;=99),VLOOKUP(Q66,'POINT GRIDS'!$A$11:$F$16,6,FALSE)))))),"0")</f>
        <v>0</v>
      </c>
      <c r="T66" s="16"/>
      <c r="U66" s="23" t="str">
        <f>IFERROR(HLOOKUP(T66, 'POINT GRIDS'!$B$4:$AE$5, 2, FALSE),"0")</f>
        <v>0</v>
      </c>
      <c r="V66" s="25" t="str">
        <f>IFERROR(IF(AND(T$2&gt;=0,T$2&lt;=4),VLOOKUP(T66,'POINT GRIDS'!$A$11:$F$16,2,FALSE),IF(AND(T$2&gt;=5,T$2&lt;=15),VLOOKUP(T66,'POINT GRIDS'!$A$11:$F$16,3,FALSE),IF(AND(T$2&gt;=16,T$2&lt;=24),VLOOKUP(T66,'POINT GRIDS'!$A$11:$F$16,4,FALSE),IF(AND(T$2&gt;=25,T$2&lt;=40),VLOOKUP(T66,'POINT GRIDS'!$A$11:$F$16,5,FALSE),IF(AND(T$2&gt;=41,T$2&lt;=99),VLOOKUP(T66,'POINT GRIDS'!$A$11:$F$16,6,FALSE)))))),"0")</f>
        <v>0</v>
      </c>
      <c r="W66" s="18"/>
      <c r="X66" s="27" t="str">
        <f>IFERROR(HLOOKUP(W66, 'POINT GRIDS'!$B$4:$AE$5, 2, FALSE),"0")</f>
        <v>0</v>
      </c>
      <c r="Y66" s="29" t="str">
        <f>IFERROR(IF(AND(W$2&gt;=0,W$2&lt;=4),VLOOKUP(W66,'POINT GRIDS'!$A$11:$F$16,2,FALSE),IF(AND(W$2&gt;=5,W$2&lt;=15),VLOOKUP(W66,'POINT GRIDS'!$A$11:$F$16,3,FALSE),IF(AND(W$2&gt;=16,W$2&lt;=24),VLOOKUP(W66,'POINT GRIDS'!$A$11:$F$16,4,FALSE),IF(AND(W$2&gt;=25,W$2&lt;=40),VLOOKUP(W66,'POINT GRIDS'!$A$11:$F$16,5,FALSE),IF(AND(W$2&gt;=41,W$2&lt;=99),VLOOKUP(W66,'POINT GRIDS'!$A$11:$F$16,6,FALSE)))))),"0")</f>
        <v>0</v>
      </c>
      <c r="Z66" s="16"/>
      <c r="AA66" s="23" t="str">
        <f>IFERROR(HLOOKUP(Z66, 'POINT GRIDS'!$B$4:$AE$5, 2, FALSE),"0")</f>
        <v>0</v>
      </c>
      <c r="AB66" s="25" t="str">
        <f>IFERROR(IF(AND(Z$2&gt;=0,Z$2&lt;=4),VLOOKUP(Z66,'POINT GRIDS'!$A$11:$F$16,2,FALSE),IF(AND(Z$2&gt;=5,Z$2&lt;=15),VLOOKUP(Z66,'POINT GRIDS'!$A$11:$F$16,3,FALSE),IF(AND(Z$2&gt;=16,Z$2&lt;=24),VLOOKUP(Z66,'POINT GRIDS'!$A$11:$F$16,4,FALSE),IF(AND(Z$2&gt;=25,Z$2&lt;=40),VLOOKUP(Z66,'POINT GRIDS'!$A$11:$F$16,5,FALSE),IF(AND(Z$2&gt;=41,Z$2&lt;=99),VLOOKUP(Z66,'POINT GRIDS'!$A$11:$F$16,6,FALSE)))))),"0")</f>
        <v>0</v>
      </c>
      <c r="AC66" s="18"/>
      <c r="AD66" s="27" t="str">
        <f>IFERROR(HLOOKUP(AC66, 'POINT GRIDS'!$B$4:$AE$5, 2, FALSE),"0")</f>
        <v>0</v>
      </c>
      <c r="AE66" s="29" t="str">
        <f>IFERROR(IF(AND(AC$2&gt;=0,AC$2&lt;=4),VLOOKUP(AC66,'POINT GRIDS'!$A$11:$F$16,2,FALSE),IF(AND(AC$2&gt;=5,AC$2&lt;=15),VLOOKUP(AC66,'POINT GRIDS'!$A$11:$F$16,3,FALSE),IF(AND(AC$2&gt;=16,AC$2&lt;=24),VLOOKUP(AC66,'POINT GRIDS'!$A$11:$F$16,4,FALSE),IF(AND(AC$2&gt;=25,AC$2&lt;=40),VLOOKUP(AC66,'POINT GRIDS'!$A$11:$F$16,5,FALSE),IF(AND(AC$2&gt;=41,AC$2&lt;=99),VLOOKUP(AC66,'POINT GRIDS'!$A$11:$F$16,6,FALSE)))))),"0")</f>
        <v>0</v>
      </c>
      <c r="AF66" s="16"/>
      <c r="AG66" s="23" t="str">
        <f>IFERROR(HLOOKUP(AF66, 'POINT GRIDS'!$B$4:$AE$5, 2, FALSE),"0")</f>
        <v>0</v>
      </c>
      <c r="AH66" s="25" t="str">
        <f>IFERROR(IF(AND(AF$2&gt;=0,AF$2&lt;=4),VLOOKUP(AF66,'POINT GRIDS'!$A$11:$F$16,2,FALSE),IF(AND(AF$2&gt;=5,AF$2&lt;=15),VLOOKUP(AF66,'POINT GRIDS'!$A$11:$F$16,3,FALSE),IF(AND(AF$2&gt;=16,AF$2&lt;=24),VLOOKUP(AF66,'POINT GRIDS'!$A$11:$F$16,4,FALSE),IF(AND(AF$2&gt;=25,AF$2&lt;=40),VLOOKUP(AF66,'POINT GRIDS'!$A$11:$F$16,5,FALSE),IF(AND(AF$2&gt;=41,AF$2&lt;=99),VLOOKUP(AF66,'POINT GRIDS'!$A$11:$F$16,6,FALSE)))))),"0")</f>
        <v>0</v>
      </c>
      <c r="AI66" s="18"/>
      <c r="AJ66" s="27" t="str">
        <f>IFERROR(HLOOKUP(AI66, 'POINT GRIDS'!$B$4:$AE$5, 2, FALSE),"0")</f>
        <v>0</v>
      </c>
      <c r="AK66" s="29" t="str">
        <f>IFERROR(IF(AND(AI$2&gt;=0,AI$2&lt;=4),VLOOKUP(AI66,'POINT GRIDS'!$A$11:$F$16,2,FALSE),IF(AND(AI$2&gt;=5,AI$2&lt;=15),VLOOKUP(AI66,'POINT GRIDS'!$A$11:$F$16,3,FALSE),IF(AND(AI$2&gt;=16,AI$2&lt;=24),VLOOKUP(AI66,'POINT GRIDS'!$A$11:$F$16,4,FALSE),IF(AND(AI$2&gt;=25,AI$2&lt;=40),VLOOKUP(AI66,'POINT GRIDS'!$A$11:$F$16,5,FALSE),IF(AND(AI$2&gt;=41,AI$2&lt;=99),VLOOKUP(AI66,'POINT GRIDS'!$A$11:$F$16,6,FALSE)))))),"0")</f>
        <v>0</v>
      </c>
      <c r="AL66" s="16"/>
      <c r="AM66" s="23" t="str">
        <f>IFERROR(HLOOKUP(AL66, 'POINT GRIDS'!$B$4:$AE$5, 2, FALSE),"0")</f>
        <v>0</v>
      </c>
      <c r="AN66" s="25" t="str">
        <f>IFERROR(IF(AND(AL$2&gt;=0,AL$2&lt;=4),VLOOKUP(AL66,'POINT GRIDS'!$A$11:$F$16,2,FALSE),IF(AND(AL$2&gt;=5,AL$2&lt;=15),VLOOKUP(AL66,'POINT GRIDS'!$A$11:$F$16,3,FALSE),IF(AND(AL$2&gt;=16,AL$2&lt;=24),VLOOKUP(AL66,'POINT GRIDS'!$A$11:$F$16,4,FALSE),IF(AND(AL$2&gt;=25,AL$2&lt;=40),VLOOKUP(AL66,'POINT GRIDS'!$A$11:$F$16,5,FALSE),IF(AND(AL$2&gt;=41,AL$2&lt;=99),VLOOKUP(AL66,'POINT GRIDS'!$A$11:$F$16,6,FALSE)))))),"0")</f>
        <v>0</v>
      </c>
      <c r="AO66" s="18"/>
      <c r="AP66" s="27" t="str">
        <f>IFERROR(HLOOKUP(AO66, 'POINT GRIDS'!$B$4:$AE$5, 2, FALSE),"0")</f>
        <v>0</v>
      </c>
      <c r="AQ66" s="29" t="str">
        <f>IFERROR(IF(AND(AO$2&gt;=0,AO$2&lt;=4),VLOOKUP(AO66,'POINT GRIDS'!$A$11:$F$16,2,FALSE),IF(AND(AO$2&gt;=5,AO$2&lt;=15),VLOOKUP(AO66,'POINT GRIDS'!$A$11:$F$16,3,FALSE),IF(AND(AO$2&gt;=16,AO$2&lt;=24),VLOOKUP(AO66,'POINT GRIDS'!$A$11:$F$16,4,FALSE),IF(AND(AO$2&gt;=25,AO$2&lt;=40),VLOOKUP(AO66,'POINT GRIDS'!$A$11:$F$16,5,FALSE),IF(AND(AO$2&gt;=41,AO$2&lt;=99),VLOOKUP(AO66,'POINT GRIDS'!$A$11:$F$16,6,FALSE)))))),"0")</f>
        <v>0</v>
      </c>
      <c r="AR66" s="16"/>
      <c r="AS66" s="23" t="str">
        <f>IFERROR(HLOOKUP(AR66, 'POINT GRIDS'!$B$4:$AE$5, 2, FALSE),"0")</f>
        <v>0</v>
      </c>
      <c r="AT66" s="25" t="str">
        <f>IFERROR(IF(AND(AR$2&gt;=0,AR$2&lt;=4),VLOOKUP(AR66,'POINT GRIDS'!$A$11:$F$16,2,FALSE),IF(AND(AR$2&gt;=5,AR$2&lt;=15),VLOOKUP(AR66,'POINT GRIDS'!$A$11:$F$16,3,FALSE),IF(AND(AR$2&gt;=16,AR$2&lt;=24),VLOOKUP(AR66,'POINT GRIDS'!$A$11:$F$16,4,FALSE),IF(AND(AR$2&gt;=25,AR$2&lt;=40),VLOOKUP(AR66,'POINT GRIDS'!$A$11:$F$16,5,FALSE),IF(AND(AR$2&gt;=41,AR$2&lt;=99),VLOOKUP(AR66,'POINT GRIDS'!$A$11:$F$16,6,FALSE)))))),"0")</f>
        <v>0</v>
      </c>
      <c r="AU66" s="18"/>
      <c r="AV66" s="27" t="str">
        <f>IFERROR(HLOOKUP(AU66, 'POINT GRIDS'!$B$4:$AE$5, 2, FALSE),"0")</f>
        <v>0</v>
      </c>
      <c r="AW66" s="29" t="str">
        <f>IFERROR(IF(AND(AU$2&gt;=0,AU$2&lt;=4),VLOOKUP(AU66,'POINT GRIDS'!$A$11:$F$16,2,FALSE),IF(AND(AU$2&gt;=5,AU$2&lt;=15),VLOOKUP(AU66,'POINT GRIDS'!$A$11:$F$16,3,FALSE),IF(AND(AU$2&gt;=16,AU$2&lt;=24),VLOOKUP(AU66,'POINT GRIDS'!$A$11:$F$16,4,FALSE),IF(AND(AU$2&gt;=25,AU$2&lt;=40),VLOOKUP(AU66,'POINT GRIDS'!$A$11:$F$16,5,FALSE),IF(AND(AU$2&gt;=41,AU$2&lt;=99),VLOOKUP(AU66,'POINT GRIDS'!$A$11:$F$16,6,FALSE)))))),"0")</f>
        <v>0</v>
      </c>
      <c r="AX66" s="52"/>
      <c r="AY66" s="53" t="str">
        <f>IFERROR(HLOOKUP(AX66, 'POINT GRIDS'!$B$4:$AE$5, 2, FALSE),"0")</f>
        <v>0</v>
      </c>
      <c r="AZ66" s="54" t="str">
        <f>IFERROR(IF(AND(AX$2&gt;=0,AX$2&lt;=4),VLOOKUP(AX66,'POINT GRIDS'!$A$11:$F$16,2,FALSE),IF(AND(AX$2&gt;=5,AX$2&lt;=15),VLOOKUP(AX66,'POINT GRIDS'!$A$11:$F$16,3,FALSE),IF(AND(AX$2&gt;=16,AX$2&lt;=24),VLOOKUP(AX66,'POINT GRIDS'!$A$11:$F$16,4,FALSE),IF(AND(AX$2&gt;=25,AX$2&lt;=40),VLOOKUP(AX66,'POINT GRIDS'!$A$11:$F$16,5,FALSE),IF(AND(AX$2&gt;=41,AX$2&lt;=99),VLOOKUP(AX66,'POINT GRIDS'!$A$11:$F$16,6,FALSE)))))),"0")</f>
        <v>0</v>
      </c>
      <c r="BA66" s="18"/>
      <c r="BB66" s="27" t="str">
        <f>IFERROR(HLOOKUP(BA66, 'POINT GRIDS'!$B$4:$AE$5, 2, FALSE),"0")</f>
        <v>0</v>
      </c>
      <c r="BC66" s="29" t="str">
        <f>IFERROR(IF(AND(BA$2&gt;=0,BA$2&lt;=4),VLOOKUP(BA66,'POINT GRIDS'!$A$11:$F$16,2,FALSE),IF(AND(BA$2&gt;=5,BA$2&lt;=15),VLOOKUP(BA66,'POINT GRIDS'!$A$11:$F$16,3,FALSE),IF(AND(BA$2&gt;=16,BA$2&lt;=24),VLOOKUP(BA66,'POINT GRIDS'!$A$11:$F$16,4,FALSE),IF(AND(BA$2&gt;=25,BA$2&lt;=40),VLOOKUP(BA66,'POINT GRIDS'!$A$11:$F$16,5,FALSE),IF(AND(BA$2&gt;=41,BA$2&lt;=99),VLOOKUP(BA66,'POINT GRIDS'!$A$11:$F$16,6,FALSE)))))),"0")</f>
        <v>0</v>
      </c>
    </row>
    <row r="67" spans="1:55" ht="18" customHeight="1" x14ac:dyDescent="0.25">
      <c r="A67" s="21">
        <v>64</v>
      </c>
      <c r="B67" s="10" t="s">
        <v>237</v>
      </c>
      <c r="C67" s="10" t="s">
        <v>116</v>
      </c>
      <c r="D67" s="10" t="s">
        <v>45</v>
      </c>
      <c r="E67" s="14">
        <f>SUM(I67,L67,O67,R67,U67,X67,AA67,AD67,AG67,AJ67,AM67,AV67,AP67,AY67,AS67,BB67)</f>
        <v>0</v>
      </c>
      <c r="F67" s="15">
        <f>SUM(BC67,AZ67,AW67,AT67,AQ67,AW67,AN67,AK67,AH67,AE67,AB67,Y67,V67,S67,P67,M67,J67,G67)</f>
        <v>0</v>
      </c>
      <c r="G67" s="13">
        <v>0</v>
      </c>
      <c r="H67" s="46"/>
      <c r="I67" s="47" t="str">
        <f>IFERROR(HLOOKUP(H67, 'POINT GRIDS'!$B$4:$AE$5, 2, FALSE),"0")</f>
        <v>0</v>
      </c>
      <c r="J67" s="48" t="str">
        <f>IFERROR(IF(AND(H$2&gt;=0,H$2&lt;=4),VLOOKUP(H67,'POINT GRIDS'!$A$11:$F$16,2,FALSE),IF(AND(H$2&gt;=5,H$2&lt;=15),VLOOKUP(H67,'POINT GRIDS'!$A$11:$F$16,3,FALSE),IF(AND(H$2&gt;=16,H$2&lt;=24),VLOOKUP(H67,'POINT GRIDS'!$A$11:$F$16,4,FALSE),IF(AND(H$2&gt;=25,H$2&lt;=40),VLOOKUP(H67,'POINT GRIDS'!$A$11:$F$16,5,FALSE),IF(AND(H$2&gt;=41,H$2&lt;=99),VLOOKUP(H67,'POINT GRIDS'!$A$11:$F$16,6,FALSE)))))),"0")</f>
        <v>0</v>
      </c>
      <c r="K67" s="18"/>
      <c r="L67" s="27" t="str">
        <f>IFERROR(HLOOKUP(K67, 'POINT GRIDS'!$B$4:$AE$5, 2, FALSE),"0")</f>
        <v>0</v>
      </c>
      <c r="M67" s="29" t="str">
        <f>IFERROR(IF(AND(K$2&gt;=0,K$2&lt;=4),VLOOKUP(K67,'POINT GRIDS'!$A$11:$F$16,2,FALSE),IF(AND(K$2&gt;=5,K$2&lt;=15),VLOOKUP(K67,'POINT GRIDS'!$A$11:$F$16,3,FALSE),IF(AND(K$2&gt;=16,K$2&lt;=24),VLOOKUP(K67,'POINT GRIDS'!$A$11:$F$16,4,FALSE),IF(AND(K$2&gt;=25,K$2&lt;=40),VLOOKUP(K67,'POINT GRIDS'!$A$11:$F$16,5,FALSE),IF(AND(K$2&gt;=41,K$2&lt;=99),VLOOKUP(K67,'POINT GRIDS'!$A$11:$F$16,6,FALSE)))))),"0")</f>
        <v>0</v>
      </c>
      <c r="N67" s="16"/>
      <c r="O67" s="23" t="str">
        <f>IFERROR(HLOOKUP(N67, 'POINT GRIDS'!$B$4:$AE$5, 2, FALSE),"0")</f>
        <v>0</v>
      </c>
      <c r="P67" s="25" t="str">
        <f>IFERROR(IF(AND(N$2&gt;=0,N$2&lt;=4),VLOOKUP(N67,'POINT GRIDS'!$A$11:$F$16,2,FALSE),IF(AND(N$2&gt;=5,N$2&lt;=15),VLOOKUP(N67,'POINT GRIDS'!$A$11:$F$16,3,FALSE),IF(AND(N$2&gt;=16,N$2&lt;=24),VLOOKUP(N67,'POINT GRIDS'!$A$11:$F$16,4,FALSE),IF(AND(N$2&gt;=25,N$2&lt;=40),VLOOKUP(N67,'POINT GRIDS'!$A$11:$F$16,5,FALSE),IF(AND(N$2&gt;=41,N$2&lt;=99),VLOOKUP(N67,'POINT GRIDS'!$A$11:$F$16,6,FALSE)))))),"0")</f>
        <v>0</v>
      </c>
      <c r="Q67" s="18"/>
      <c r="R67" s="27" t="str">
        <f>IFERROR(HLOOKUP(Q67, 'POINT GRIDS'!$B$4:$AE$5, 2, FALSE),"0")</f>
        <v>0</v>
      </c>
      <c r="S67" s="29" t="str">
        <f>IFERROR(IF(AND(Q$2&gt;=0,Q$2&lt;=4),VLOOKUP(Q67,'POINT GRIDS'!$A$11:$F$16,2,FALSE),IF(AND(Q$2&gt;=5,Q$2&lt;=15),VLOOKUP(Q67,'POINT GRIDS'!$A$11:$F$16,3,FALSE),IF(AND(Q$2&gt;=16,Q$2&lt;=24),VLOOKUP(Q67,'POINT GRIDS'!$A$11:$F$16,4,FALSE),IF(AND(Q$2&gt;=25,Q$2&lt;=40),VLOOKUP(Q67,'POINT GRIDS'!$A$11:$F$16,5,FALSE),IF(AND(Q$2&gt;=41,Q$2&lt;=99),VLOOKUP(Q67,'POINT GRIDS'!$A$11:$F$16,6,FALSE)))))),"0")</f>
        <v>0</v>
      </c>
      <c r="T67" s="16"/>
      <c r="U67" s="23" t="str">
        <f>IFERROR(HLOOKUP(T67, 'POINT GRIDS'!$B$4:$AE$5, 2, FALSE),"0")</f>
        <v>0</v>
      </c>
      <c r="V67" s="25" t="str">
        <f>IFERROR(IF(AND(T$2&gt;=0,T$2&lt;=4),VLOOKUP(T67,'POINT GRIDS'!$A$11:$F$16,2,FALSE),IF(AND(T$2&gt;=5,T$2&lt;=15),VLOOKUP(T67,'POINT GRIDS'!$A$11:$F$16,3,FALSE),IF(AND(T$2&gt;=16,T$2&lt;=24),VLOOKUP(T67,'POINT GRIDS'!$A$11:$F$16,4,FALSE),IF(AND(T$2&gt;=25,T$2&lt;=40),VLOOKUP(T67,'POINT GRIDS'!$A$11:$F$16,5,FALSE),IF(AND(T$2&gt;=41,T$2&lt;=99),VLOOKUP(T67,'POINT GRIDS'!$A$11:$F$16,6,FALSE)))))),"0")</f>
        <v>0</v>
      </c>
      <c r="W67" s="18"/>
      <c r="X67" s="27" t="str">
        <f>IFERROR(HLOOKUP(W67, 'POINT GRIDS'!$B$4:$AE$5, 2, FALSE),"0")</f>
        <v>0</v>
      </c>
      <c r="Y67" s="29" t="str">
        <f>IFERROR(IF(AND(W$2&gt;=0,W$2&lt;=4),VLOOKUP(W67,'POINT GRIDS'!$A$11:$F$16,2,FALSE),IF(AND(W$2&gt;=5,W$2&lt;=15),VLOOKUP(W67,'POINT GRIDS'!$A$11:$F$16,3,FALSE),IF(AND(W$2&gt;=16,W$2&lt;=24),VLOOKUP(W67,'POINT GRIDS'!$A$11:$F$16,4,FALSE),IF(AND(W$2&gt;=25,W$2&lt;=40),VLOOKUP(W67,'POINT GRIDS'!$A$11:$F$16,5,FALSE),IF(AND(W$2&gt;=41,W$2&lt;=99),VLOOKUP(W67,'POINT GRIDS'!$A$11:$F$16,6,FALSE)))))),"0")</f>
        <v>0</v>
      </c>
      <c r="Z67" s="16"/>
      <c r="AA67" s="23" t="str">
        <f>IFERROR(HLOOKUP(Z67, 'POINT GRIDS'!$B$4:$AE$5, 2, FALSE),"0")</f>
        <v>0</v>
      </c>
      <c r="AB67" s="25" t="str">
        <f>IFERROR(IF(AND(Z$2&gt;=0,Z$2&lt;=4),VLOOKUP(Z67,'POINT GRIDS'!$A$11:$F$16,2,FALSE),IF(AND(Z$2&gt;=5,Z$2&lt;=15),VLOOKUP(Z67,'POINT GRIDS'!$A$11:$F$16,3,FALSE),IF(AND(Z$2&gt;=16,Z$2&lt;=24),VLOOKUP(Z67,'POINT GRIDS'!$A$11:$F$16,4,FALSE),IF(AND(Z$2&gt;=25,Z$2&lt;=40),VLOOKUP(Z67,'POINT GRIDS'!$A$11:$F$16,5,FALSE),IF(AND(Z$2&gt;=41,Z$2&lt;=99),VLOOKUP(Z67,'POINT GRIDS'!$A$11:$F$16,6,FALSE)))))),"0")</f>
        <v>0</v>
      </c>
      <c r="AC67" s="18"/>
      <c r="AD67" s="27" t="str">
        <f>IFERROR(HLOOKUP(AC67, 'POINT GRIDS'!$B$4:$AE$5, 2, FALSE),"0")</f>
        <v>0</v>
      </c>
      <c r="AE67" s="29" t="str">
        <f>IFERROR(IF(AND(AC$2&gt;=0,AC$2&lt;=4),VLOOKUP(AC67,'POINT GRIDS'!$A$11:$F$16,2,FALSE),IF(AND(AC$2&gt;=5,AC$2&lt;=15),VLOOKUP(AC67,'POINT GRIDS'!$A$11:$F$16,3,FALSE),IF(AND(AC$2&gt;=16,AC$2&lt;=24),VLOOKUP(AC67,'POINT GRIDS'!$A$11:$F$16,4,FALSE),IF(AND(AC$2&gt;=25,AC$2&lt;=40),VLOOKUP(AC67,'POINT GRIDS'!$A$11:$F$16,5,FALSE),IF(AND(AC$2&gt;=41,AC$2&lt;=99),VLOOKUP(AC67,'POINT GRIDS'!$A$11:$F$16,6,FALSE)))))),"0")</f>
        <v>0</v>
      </c>
      <c r="AF67" s="16"/>
      <c r="AG67" s="23" t="str">
        <f>IFERROR(HLOOKUP(AF67, 'POINT GRIDS'!$B$4:$AE$5, 2, FALSE),"0")</f>
        <v>0</v>
      </c>
      <c r="AH67" s="25" t="str">
        <f>IFERROR(IF(AND(AF$2&gt;=0,AF$2&lt;=4),VLOOKUP(AF67,'POINT GRIDS'!$A$11:$F$16,2,FALSE),IF(AND(AF$2&gt;=5,AF$2&lt;=15),VLOOKUP(AF67,'POINT GRIDS'!$A$11:$F$16,3,FALSE),IF(AND(AF$2&gt;=16,AF$2&lt;=24),VLOOKUP(AF67,'POINT GRIDS'!$A$11:$F$16,4,FALSE),IF(AND(AF$2&gt;=25,AF$2&lt;=40),VLOOKUP(AF67,'POINT GRIDS'!$A$11:$F$16,5,FALSE),IF(AND(AF$2&gt;=41,AF$2&lt;=99),VLOOKUP(AF67,'POINT GRIDS'!$A$11:$F$16,6,FALSE)))))),"0")</f>
        <v>0</v>
      </c>
      <c r="AI67" s="18"/>
      <c r="AJ67" s="27" t="str">
        <f>IFERROR(HLOOKUP(AI67, 'POINT GRIDS'!$B$4:$AE$5, 2, FALSE),"0")</f>
        <v>0</v>
      </c>
      <c r="AK67" s="29" t="str">
        <f>IFERROR(IF(AND(AI$2&gt;=0,AI$2&lt;=4),VLOOKUP(AI67,'POINT GRIDS'!$A$11:$F$16,2,FALSE),IF(AND(AI$2&gt;=5,AI$2&lt;=15),VLOOKUP(AI67,'POINT GRIDS'!$A$11:$F$16,3,FALSE),IF(AND(AI$2&gt;=16,AI$2&lt;=24),VLOOKUP(AI67,'POINT GRIDS'!$A$11:$F$16,4,FALSE),IF(AND(AI$2&gt;=25,AI$2&lt;=40),VLOOKUP(AI67,'POINT GRIDS'!$A$11:$F$16,5,FALSE),IF(AND(AI$2&gt;=41,AI$2&lt;=99),VLOOKUP(AI67,'POINT GRIDS'!$A$11:$F$16,6,FALSE)))))),"0")</f>
        <v>0</v>
      </c>
      <c r="AL67" s="16"/>
      <c r="AM67" s="23" t="str">
        <f>IFERROR(HLOOKUP(AL67, 'POINT GRIDS'!$B$4:$AE$5, 2, FALSE),"0")</f>
        <v>0</v>
      </c>
      <c r="AN67" s="25" t="str">
        <f>IFERROR(IF(AND(AL$2&gt;=0,AL$2&lt;=4),VLOOKUP(AL67,'POINT GRIDS'!$A$11:$F$16,2,FALSE),IF(AND(AL$2&gt;=5,AL$2&lt;=15),VLOOKUP(AL67,'POINT GRIDS'!$A$11:$F$16,3,FALSE),IF(AND(AL$2&gt;=16,AL$2&lt;=24),VLOOKUP(AL67,'POINT GRIDS'!$A$11:$F$16,4,FALSE),IF(AND(AL$2&gt;=25,AL$2&lt;=40),VLOOKUP(AL67,'POINT GRIDS'!$A$11:$F$16,5,FALSE),IF(AND(AL$2&gt;=41,AL$2&lt;=99),VLOOKUP(AL67,'POINT GRIDS'!$A$11:$F$16,6,FALSE)))))),"0")</f>
        <v>0</v>
      </c>
      <c r="AO67" s="18"/>
      <c r="AP67" s="27" t="str">
        <f>IFERROR(HLOOKUP(AO67, 'POINT GRIDS'!$B$4:$AE$5, 2, FALSE),"0")</f>
        <v>0</v>
      </c>
      <c r="AQ67" s="29" t="str">
        <f>IFERROR(IF(AND(AO$2&gt;=0,AO$2&lt;=4),VLOOKUP(AO67,'POINT GRIDS'!$A$11:$F$16,2,FALSE),IF(AND(AO$2&gt;=5,AO$2&lt;=15),VLOOKUP(AO67,'POINT GRIDS'!$A$11:$F$16,3,FALSE),IF(AND(AO$2&gt;=16,AO$2&lt;=24),VLOOKUP(AO67,'POINT GRIDS'!$A$11:$F$16,4,FALSE),IF(AND(AO$2&gt;=25,AO$2&lt;=40),VLOOKUP(AO67,'POINT GRIDS'!$A$11:$F$16,5,FALSE),IF(AND(AO$2&gt;=41,AO$2&lt;=99),VLOOKUP(AO67,'POINT GRIDS'!$A$11:$F$16,6,FALSE)))))),"0")</f>
        <v>0</v>
      </c>
      <c r="AR67" s="16"/>
      <c r="AS67" s="23" t="str">
        <f>IFERROR(HLOOKUP(AR67, 'POINT GRIDS'!$B$4:$AE$5, 2, FALSE),"0")</f>
        <v>0</v>
      </c>
      <c r="AT67" s="25" t="str">
        <f>IFERROR(IF(AND(AR$2&gt;=0,AR$2&lt;=4),VLOOKUP(AR67,'POINT GRIDS'!$A$11:$F$16,2,FALSE),IF(AND(AR$2&gt;=5,AR$2&lt;=15),VLOOKUP(AR67,'POINT GRIDS'!$A$11:$F$16,3,FALSE),IF(AND(AR$2&gt;=16,AR$2&lt;=24),VLOOKUP(AR67,'POINT GRIDS'!$A$11:$F$16,4,FALSE),IF(AND(AR$2&gt;=25,AR$2&lt;=40),VLOOKUP(AR67,'POINT GRIDS'!$A$11:$F$16,5,FALSE),IF(AND(AR$2&gt;=41,AR$2&lt;=99),VLOOKUP(AR67,'POINT GRIDS'!$A$11:$F$16,6,FALSE)))))),"0")</f>
        <v>0</v>
      </c>
      <c r="AU67" s="18"/>
      <c r="AV67" s="27" t="str">
        <f>IFERROR(HLOOKUP(AU67, 'POINT GRIDS'!$B$4:$AE$5, 2, FALSE),"0")</f>
        <v>0</v>
      </c>
      <c r="AW67" s="29" t="str">
        <f>IFERROR(IF(AND(AU$2&gt;=0,AU$2&lt;=4),VLOOKUP(AU67,'POINT GRIDS'!$A$11:$F$16,2,FALSE),IF(AND(AU$2&gt;=5,AU$2&lt;=15),VLOOKUP(AU67,'POINT GRIDS'!$A$11:$F$16,3,FALSE),IF(AND(AU$2&gt;=16,AU$2&lt;=24),VLOOKUP(AU67,'POINT GRIDS'!$A$11:$F$16,4,FALSE),IF(AND(AU$2&gt;=25,AU$2&lt;=40),VLOOKUP(AU67,'POINT GRIDS'!$A$11:$F$16,5,FALSE),IF(AND(AU$2&gt;=41,AU$2&lt;=99),VLOOKUP(AU67,'POINT GRIDS'!$A$11:$F$16,6,FALSE)))))),"0")</f>
        <v>0</v>
      </c>
      <c r="AX67" s="52"/>
      <c r="AY67" s="53" t="str">
        <f>IFERROR(HLOOKUP(AX67, 'POINT GRIDS'!$B$4:$AE$5, 2, FALSE),"0")</f>
        <v>0</v>
      </c>
      <c r="AZ67" s="54" t="str">
        <f>IFERROR(IF(AND(AX$2&gt;=0,AX$2&lt;=4),VLOOKUP(AX67,'POINT GRIDS'!$A$11:$F$16,2,FALSE),IF(AND(AX$2&gt;=5,AX$2&lt;=15),VLOOKUP(AX67,'POINT GRIDS'!$A$11:$F$16,3,FALSE),IF(AND(AX$2&gt;=16,AX$2&lt;=24),VLOOKUP(AX67,'POINT GRIDS'!$A$11:$F$16,4,FALSE),IF(AND(AX$2&gt;=25,AX$2&lt;=40),VLOOKUP(AX67,'POINT GRIDS'!$A$11:$F$16,5,FALSE),IF(AND(AX$2&gt;=41,AX$2&lt;=99),VLOOKUP(AX67,'POINT GRIDS'!$A$11:$F$16,6,FALSE)))))),"0")</f>
        <v>0</v>
      </c>
      <c r="BA67" s="18"/>
      <c r="BB67" s="27" t="str">
        <f>IFERROR(HLOOKUP(BA67, 'POINT GRIDS'!$B$4:$AE$5, 2, FALSE),"0")</f>
        <v>0</v>
      </c>
      <c r="BC67" s="29" t="str">
        <f>IFERROR(IF(AND(BA$2&gt;=0,BA$2&lt;=4),VLOOKUP(BA67,'POINT GRIDS'!$A$11:$F$16,2,FALSE),IF(AND(BA$2&gt;=5,BA$2&lt;=15),VLOOKUP(BA67,'POINT GRIDS'!$A$11:$F$16,3,FALSE),IF(AND(BA$2&gt;=16,BA$2&lt;=24),VLOOKUP(BA67,'POINT GRIDS'!$A$11:$F$16,4,FALSE),IF(AND(BA$2&gt;=25,BA$2&lt;=40),VLOOKUP(BA67,'POINT GRIDS'!$A$11:$F$16,5,FALSE),IF(AND(BA$2&gt;=41,BA$2&lt;=99),VLOOKUP(BA67,'POINT GRIDS'!$A$11:$F$16,6,FALSE)))))),"0")</f>
        <v>0</v>
      </c>
    </row>
    <row r="68" spans="1:55" ht="18" customHeight="1" x14ac:dyDescent="0.25">
      <c r="A68" s="21">
        <v>65</v>
      </c>
      <c r="B68" s="10" t="s">
        <v>277</v>
      </c>
      <c r="C68" s="10" t="s">
        <v>119</v>
      </c>
      <c r="D68" s="10" t="s">
        <v>122</v>
      </c>
      <c r="E68" s="14">
        <f>SUM(I68,L68,O68,R68,U68,X68,AA68,AD68,AG68,AJ68,AM68,AV68,AP68,AY68,AS68,BB68)</f>
        <v>0</v>
      </c>
      <c r="F68" s="15">
        <f>SUM(BC68,AZ68,AW68,AT68,AQ68,AW68,AN68,AK68,AH68,AE68,AB68,Y68,V68,S68,P68,M68,J68,G68)</f>
        <v>2</v>
      </c>
      <c r="G68" s="13">
        <v>2</v>
      </c>
      <c r="H68" s="46"/>
      <c r="I68" s="47" t="str">
        <f>IFERROR(HLOOKUP(H68, 'POINT GRIDS'!$B$4:$AE$5, 2, FALSE),"0")</f>
        <v>0</v>
      </c>
      <c r="J68" s="48" t="str">
        <f>IFERROR(IF(AND(H$2&gt;=0,H$2&lt;=4),VLOOKUP(H68,'POINT GRIDS'!$A$11:$F$16,2,FALSE),IF(AND(H$2&gt;=5,H$2&lt;=15),VLOOKUP(H68,'POINT GRIDS'!$A$11:$F$16,3,FALSE),IF(AND(H$2&gt;=16,H$2&lt;=24),VLOOKUP(H68,'POINT GRIDS'!$A$11:$F$16,4,FALSE),IF(AND(H$2&gt;=25,H$2&lt;=40),VLOOKUP(H68,'POINT GRIDS'!$A$11:$F$16,5,FALSE),IF(AND(H$2&gt;=41,H$2&lt;=99),VLOOKUP(H68,'POINT GRIDS'!$A$11:$F$16,6,FALSE)))))),"0")</f>
        <v>0</v>
      </c>
      <c r="K68" s="18"/>
      <c r="L68" s="27" t="str">
        <f>IFERROR(HLOOKUP(K68, 'POINT GRIDS'!$B$4:$AE$5, 2, FALSE),"0")</f>
        <v>0</v>
      </c>
      <c r="M68" s="29" t="str">
        <f>IFERROR(IF(AND(K$2&gt;=0,K$2&lt;=4),VLOOKUP(K68,'POINT GRIDS'!$A$11:$F$16,2,FALSE),IF(AND(K$2&gt;=5,K$2&lt;=15),VLOOKUP(K68,'POINT GRIDS'!$A$11:$F$16,3,FALSE),IF(AND(K$2&gt;=16,K$2&lt;=24),VLOOKUP(K68,'POINT GRIDS'!$A$11:$F$16,4,FALSE),IF(AND(K$2&gt;=25,K$2&lt;=40),VLOOKUP(K68,'POINT GRIDS'!$A$11:$F$16,5,FALSE),IF(AND(K$2&gt;=41,K$2&lt;=99),VLOOKUP(K68,'POINT GRIDS'!$A$11:$F$16,6,FALSE)))))),"0")</f>
        <v>0</v>
      </c>
      <c r="N68" s="16"/>
      <c r="O68" s="23" t="str">
        <f>IFERROR(HLOOKUP(N68, 'POINT GRIDS'!$B$4:$AE$5, 2, FALSE),"0")</f>
        <v>0</v>
      </c>
      <c r="P68" s="25" t="str">
        <f>IFERROR(IF(AND(N$2&gt;=0,N$2&lt;=4),VLOOKUP(N68,'POINT GRIDS'!$A$11:$F$16,2,FALSE),IF(AND(N$2&gt;=5,N$2&lt;=15),VLOOKUP(N68,'POINT GRIDS'!$A$11:$F$16,3,FALSE),IF(AND(N$2&gt;=16,N$2&lt;=24),VLOOKUP(N68,'POINT GRIDS'!$A$11:$F$16,4,FALSE),IF(AND(N$2&gt;=25,N$2&lt;=40),VLOOKUP(N68,'POINT GRIDS'!$A$11:$F$16,5,FALSE),IF(AND(N$2&gt;=41,N$2&lt;=99),VLOOKUP(N68,'POINT GRIDS'!$A$11:$F$16,6,FALSE)))))),"0")</f>
        <v>0</v>
      </c>
      <c r="Q68" s="18"/>
      <c r="R68" s="27" t="str">
        <f>IFERROR(HLOOKUP(Q68, 'POINT GRIDS'!$B$4:$AE$5, 2, FALSE),"0")</f>
        <v>0</v>
      </c>
      <c r="S68" s="29" t="str">
        <f>IFERROR(IF(AND(Q$2&gt;=0,Q$2&lt;=4),VLOOKUP(Q68,'POINT GRIDS'!$A$11:$F$16,2,FALSE),IF(AND(Q$2&gt;=5,Q$2&lt;=15),VLOOKUP(Q68,'POINT GRIDS'!$A$11:$F$16,3,FALSE),IF(AND(Q$2&gt;=16,Q$2&lt;=24),VLOOKUP(Q68,'POINT GRIDS'!$A$11:$F$16,4,FALSE),IF(AND(Q$2&gt;=25,Q$2&lt;=40),VLOOKUP(Q68,'POINT GRIDS'!$A$11:$F$16,5,FALSE),IF(AND(Q$2&gt;=41,Q$2&lt;=99),VLOOKUP(Q68,'POINT GRIDS'!$A$11:$F$16,6,FALSE)))))),"0")</f>
        <v>0</v>
      </c>
      <c r="T68" s="16"/>
      <c r="U68" s="23" t="str">
        <f>IFERROR(HLOOKUP(T68, 'POINT GRIDS'!$B$4:$AE$5, 2, FALSE),"0")</f>
        <v>0</v>
      </c>
      <c r="V68" s="25" t="str">
        <f>IFERROR(IF(AND(T$2&gt;=0,T$2&lt;=4),VLOOKUP(T68,'POINT GRIDS'!$A$11:$F$16,2,FALSE),IF(AND(T$2&gt;=5,T$2&lt;=15),VLOOKUP(T68,'POINT GRIDS'!$A$11:$F$16,3,FALSE),IF(AND(T$2&gt;=16,T$2&lt;=24),VLOOKUP(T68,'POINT GRIDS'!$A$11:$F$16,4,FALSE),IF(AND(T$2&gt;=25,T$2&lt;=40),VLOOKUP(T68,'POINT GRIDS'!$A$11:$F$16,5,FALSE),IF(AND(T$2&gt;=41,T$2&lt;=99),VLOOKUP(T68,'POINT GRIDS'!$A$11:$F$16,6,FALSE)))))),"0")</f>
        <v>0</v>
      </c>
      <c r="W68" s="18"/>
      <c r="X68" s="27" t="str">
        <f>IFERROR(HLOOKUP(W68, 'POINT GRIDS'!$B$4:$AE$5, 2, FALSE),"0")</f>
        <v>0</v>
      </c>
      <c r="Y68" s="29" t="str">
        <f>IFERROR(IF(AND(W$2&gt;=0,W$2&lt;=4),VLOOKUP(W68,'POINT GRIDS'!$A$11:$F$16,2,FALSE),IF(AND(W$2&gt;=5,W$2&lt;=15),VLOOKUP(W68,'POINT GRIDS'!$A$11:$F$16,3,FALSE),IF(AND(W$2&gt;=16,W$2&lt;=24),VLOOKUP(W68,'POINT GRIDS'!$A$11:$F$16,4,FALSE),IF(AND(W$2&gt;=25,W$2&lt;=40),VLOOKUP(W68,'POINT GRIDS'!$A$11:$F$16,5,FALSE),IF(AND(W$2&gt;=41,W$2&lt;=99),VLOOKUP(W68,'POINT GRIDS'!$A$11:$F$16,6,FALSE)))))),"0")</f>
        <v>0</v>
      </c>
      <c r="Z68" s="16"/>
      <c r="AA68" s="23" t="str">
        <f>IFERROR(HLOOKUP(Z68, 'POINT GRIDS'!$B$4:$AE$5, 2, FALSE),"0")</f>
        <v>0</v>
      </c>
      <c r="AB68" s="25" t="str">
        <f>IFERROR(IF(AND(Z$2&gt;=0,Z$2&lt;=4),VLOOKUP(Z68,'POINT GRIDS'!$A$11:$F$16,2,FALSE),IF(AND(Z$2&gt;=5,Z$2&lt;=15),VLOOKUP(Z68,'POINT GRIDS'!$A$11:$F$16,3,FALSE),IF(AND(Z$2&gt;=16,Z$2&lt;=24),VLOOKUP(Z68,'POINT GRIDS'!$A$11:$F$16,4,FALSE),IF(AND(Z$2&gt;=25,Z$2&lt;=40),VLOOKUP(Z68,'POINT GRIDS'!$A$11:$F$16,5,FALSE),IF(AND(Z$2&gt;=41,Z$2&lt;=99),VLOOKUP(Z68,'POINT GRIDS'!$A$11:$F$16,6,FALSE)))))),"0")</f>
        <v>0</v>
      </c>
      <c r="AC68" s="18"/>
      <c r="AD68" s="27" t="str">
        <f>IFERROR(HLOOKUP(AC68, 'POINT GRIDS'!$B$4:$AE$5, 2, FALSE),"0")</f>
        <v>0</v>
      </c>
      <c r="AE68" s="29" t="str">
        <f>IFERROR(IF(AND(AC$2&gt;=0,AC$2&lt;=4),VLOOKUP(AC68,'POINT GRIDS'!$A$11:$F$16,2,FALSE),IF(AND(AC$2&gt;=5,AC$2&lt;=15),VLOOKUP(AC68,'POINT GRIDS'!$A$11:$F$16,3,FALSE),IF(AND(AC$2&gt;=16,AC$2&lt;=24),VLOOKUP(AC68,'POINT GRIDS'!$A$11:$F$16,4,FALSE),IF(AND(AC$2&gt;=25,AC$2&lt;=40),VLOOKUP(AC68,'POINT GRIDS'!$A$11:$F$16,5,FALSE),IF(AND(AC$2&gt;=41,AC$2&lt;=99),VLOOKUP(AC68,'POINT GRIDS'!$A$11:$F$16,6,FALSE)))))),"0")</f>
        <v>0</v>
      </c>
      <c r="AF68" s="16"/>
      <c r="AG68" s="23" t="str">
        <f>IFERROR(HLOOKUP(AF68, 'POINT GRIDS'!$B$4:$AE$5, 2, FALSE),"0")</f>
        <v>0</v>
      </c>
      <c r="AH68" s="25" t="str">
        <f>IFERROR(IF(AND(AF$2&gt;=0,AF$2&lt;=4),VLOOKUP(AF68,'POINT GRIDS'!$A$11:$F$16,2,FALSE),IF(AND(AF$2&gt;=5,AF$2&lt;=15),VLOOKUP(AF68,'POINT GRIDS'!$A$11:$F$16,3,FALSE),IF(AND(AF$2&gt;=16,AF$2&lt;=24),VLOOKUP(AF68,'POINT GRIDS'!$A$11:$F$16,4,FALSE),IF(AND(AF$2&gt;=25,AF$2&lt;=40),VLOOKUP(AF68,'POINT GRIDS'!$A$11:$F$16,5,FALSE),IF(AND(AF$2&gt;=41,AF$2&lt;=99),VLOOKUP(AF68,'POINT GRIDS'!$A$11:$F$16,6,FALSE)))))),"0")</f>
        <v>0</v>
      </c>
      <c r="AI68" s="18"/>
      <c r="AJ68" s="27" t="str">
        <f>IFERROR(HLOOKUP(AI68, 'POINT GRIDS'!$B$4:$AE$5, 2, FALSE),"0")</f>
        <v>0</v>
      </c>
      <c r="AK68" s="29" t="str">
        <f>IFERROR(IF(AND(AI$2&gt;=0,AI$2&lt;=4),VLOOKUP(AI68,'POINT GRIDS'!$A$11:$F$16,2,FALSE),IF(AND(AI$2&gt;=5,AI$2&lt;=15),VLOOKUP(AI68,'POINT GRIDS'!$A$11:$F$16,3,FALSE),IF(AND(AI$2&gt;=16,AI$2&lt;=24),VLOOKUP(AI68,'POINT GRIDS'!$A$11:$F$16,4,FALSE),IF(AND(AI$2&gt;=25,AI$2&lt;=40),VLOOKUP(AI68,'POINT GRIDS'!$A$11:$F$16,5,FALSE),IF(AND(AI$2&gt;=41,AI$2&lt;=99),VLOOKUP(AI68,'POINT GRIDS'!$A$11:$F$16,6,FALSE)))))),"0")</f>
        <v>0</v>
      </c>
      <c r="AL68" s="16"/>
      <c r="AM68" s="23" t="str">
        <f>IFERROR(HLOOKUP(AL68, 'POINT GRIDS'!$B$4:$AE$5, 2, FALSE),"0")</f>
        <v>0</v>
      </c>
      <c r="AN68" s="25" t="str">
        <f>IFERROR(IF(AND(AL$2&gt;=0,AL$2&lt;=4),VLOOKUP(AL68,'POINT GRIDS'!$A$11:$F$16,2,FALSE),IF(AND(AL$2&gt;=5,AL$2&lt;=15),VLOOKUP(AL68,'POINT GRIDS'!$A$11:$F$16,3,FALSE),IF(AND(AL$2&gt;=16,AL$2&lt;=24),VLOOKUP(AL68,'POINT GRIDS'!$A$11:$F$16,4,FALSE),IF(AND(AL$2&gt;=25,AL$2&lt;=40),VLOOKUP(AL68,'POINT GRIDS'!$A$11:$F$16,5,FALSE),IF(AND(AL$2&gt;=41,AL$2&lt;=99),VLOOKUP(AL68,'POINT GRIDS'!$A$11:$F$16,6,FALSE)))))),"0")</f>
        <v>0</v>
      </c>
      <c r="AO68" s="18"/>
      <c r="AP68" s="27" t="str">
        <f>IFERROR(HLOOKUP(AO68, 'POINT GRIDS'!$B$4:$AE$5, 2, FALSE),"0")</f>
        <v>0</v>
      </c>
      <c r="AQ68" s="29" t="str">
        <f>IFERROR(IF(AND(AO$2&gt;=0,AO$2&lt;=4),VLOOKUP(AO68,'POINT GRIDS'!$A$11:$F$16,2,FALSE),IF(AND(AO$2&gt;=5,AO$2&lt;=15),VLOOKUP(AO68,'POINT GRIDS'!$A$11:$F$16,3,FALSE),IF(AND(AO$2&gt;=16,AO$2&lt;=24),VLOOKUP(AO68,'POINT GRIDS'!$A$11:$F$16,4,FALSE),IF(AND(AO$2&gt;=25,AO$2&lt;=40),VLOOKUP(AO68,'POINT GRIDS'!$A$11:$F$16,5,FALSE),IF(AND(AO$2&gt;=41,AO$2&lt;=99),VLOOKUP(AO68,'POINT GRIDS'!$A$11:$F$16,6,FALSE)))))),"0")</f>
        <v>0</v>
      </c>
      <c r="AR68" s="16"/>
      <c r="AS68" s="23" t="str">
        <f>IFERROR(HLOOKUP(AR68, 'POINT GRIDS'!$B$4:$AE$5, 2, FALSE),"0")</f>
        <v>0</v>
      </c>
      <c r="AT68" s="25" t="str">
        <f>IFERROR(IF(AND(AR$2&gt;=0,AR$2&lt;=4),VLOOKUP(AR68,'POINT GRIDS'!$A$11:$F$16,2,FALSE),IF(AND(AR$2&gt;=5,AR$2&lt;=15),VLOOKUP(AR68,'POINT GRIDS'!$A$11:$F$16,3,FALSE),IF(AND(AR$2&gt;=16,AR$2&lt;=24),VLOOKUP(AR68,'POINT GRIDS'!$A$11:$F$16,4,FALSE),IF(AND(AR$2&gt;=25,AR$2&lt;=40),VLOOKUP(AR68,'POINT GRIDS'!$A$11:$F$16,5,FALSE),IF(AND(AR$2&gt;=41,AR$2&lt;=99),VLOOKUP(AR68,'POINT GRIDS'!$A$11:$F$16,6,FALSE)))))),"0")</f>
        <v>0</v>
      </c>
      <c r="AU68" s="18"/>
      <c r="AV68" s="27" t="str">
        <f>IFERROR(HLOOKUP(AU68, 'POINT GRIDS'!$B$4:$AE$5, 2, FALSE),"0")</f>
        <v>0</v>
      </c>
      <c r="AW68" s="29" t="str">
        <f>IFERROR(IF(AND(AU$2&gt;=0,AU$2&lt;=4),VLOOKUP(AU68,'POINT GRIDS'!$A$11:$F$16,2,FALSE),IF(AND(AU$2&gt;=5,AU$2&lt;=15),VLOOKUP(AU68,'POINT GRIDS'!$A$11:$F$16,3,FALSE),IF(AND(AU$2&gt;=16,AU$2&lt;=24),VLOOKUP(AU68,'POINT GRIDS'!$A$11:$F$16,4,FALSE),IF(AND(AU$2&gt;=25,AU$2&lt;=40),VLOOKUP(AU68,'POINT GRIDS'!$A$11:$F$16,5,FALSE),IF(AND(AU$2&gt;=41,AU$2&lt;=99),VLOOKUP(AU68,'POINT GRIDS'!$A$11:$F$16,6,FALSE)))))),"0")</f>
        <v>0</v>
      </c>
      <c r="AX68" s="52"/>
      <c r="AY68" s="53" t="str">
        <f>IFERROR(HLOOKUP(AX68, 'POINT GRIDS'!$B$4:$AE$5, 2, FALSE),"0")</f>
        <v>0</v>
      </c>
      <c r="AZ68" s="54" t="str">
        <f>IFERROR(IF(AND(AX$2&gt;=0,AX$2&lt;=4),VLOOKUP(AX68,'POINT GRIDS'!$A$11:$F$16,2,FALSE),IF(AND(AX$2&gt;=5,AX$2&lt;=15),VLOOKUP(AX68,'POINT GRIDS'!$A$11:$F$16,3,FALSE),IF(AND(AX$2&gt;=16,AX$2&lt;=24),VLOOKUP(AX68,'POINT GRIDS'!$A$11:$F$16,4,FALSE),IF(AND(AX$2&gt;=25,AX$2&lt;=40),VLOOKUP(AX68,'POINT GRIDS'!$A$11:$F$16,5,FALSE),IF(AND(AX$2&gt;=41,AX$2&lt;=99),VLOOKUP(AX68,'POINT GRIDS'!$A$11:$F$16,6,FALSE)))))),"0")</f>
        <v>0</v>
      </c>
      <c r="BA68" s="18"/>
      <c r="BB68" s="27" t="str">
        <f>IFERROR(HLOOKUP(BA68, 'POINT GRIDS'!$B$4:$AE$5, 2, FALSE),"0")</f>
        <v>0</v>
      </c>
      <c r="BC68" s="29" t="str">
        <f>IFERROR(IF(AND(BA$2&gt;=0,BA$2&lt;=4),VLOOKUP(BA68,'POINT GRIDS'!$A$11:$F$16,2,FALSE),IF(AND(BA$2&gt;=5,BA$2&lt;=15),VLOOKUP(BA68,'POINT GRIDS'!$A$11:$F$16,3,FALSE),IF(AND(BA$2&gt;=16,BA$2&lt;=24),VLOOKUP(BA68,'POINT GRIDS'!$A$11:$F$16,4,FALSE),IF(AND(BA$2&gt;=25,BA$2&lt;=40),VLOOKUP(BA68,'POINT GRIDS'!$A$11:$F$16,5,FALSE),IF(AND(BA$2&gt;=41,BA$2&lt;=99),VLOOKUP(BA68,'POINT GRIDS'!$A$11:$F$16,6,FALSE)))))),"0")</f>
        <v>0</v>
      </c>
    </row>
    <row r="69" spans="1:55" ht="18" customHeight="1" x14ac:dyDescent="0.25">
      <c r="A69" s="21">
        <v>66</v>
      </c>
      <c r="B69" s="41" t="s">
        <v>436</v>
      </c>
      <c r="C69" s="41" t="s">
        <v>437</v>
      </c>
      <c r="D69" s="41" t="s">
        <v>122</v>
      </c>
      <c r="E69" s="14">
        <f>SUM(I69,L69,O69,R69,U69,X69,AA69,AD69,AG69,AJ69,AM69,AV69,AP69,AY69,AS69,BB69)</f>
        <v>0</v>
      </c>
      <c r="F69" s="15">
        <f>SUM(BC69,AZ69,AW69,AT69,AQ69,AW69,AN69,AK69,AH69,AE69,AB69,Y69,V69,S69,P69,M69,J69,G69)</f>
        <v>0</v>
      </c>
      <c r="G69" s="13">
        <v>0</v>
      </c>
      <c r="H69" s="46"/>
      <c r="I69" s="47" t="str">
        <f>IFERROR(HLOOKUP(H69, 'POINT GRIDS'!$B$4:$AE$5, 2, FALSE),"0")</f>
        <v>0</v>
      </c>
      <c r="J69" s="48" t="str">
        <f>IFERROR(IF(AND(H$2&gt;=0,H$2&lt;=4),VLOOKUP(H69,'POINT GRIDS'!$A$11:$F$16,2,FALSE),IF(AND(H$2&gt;=5,H$2&lt;=15),VLOOKUP(H69,'POINT GRIDS'!$A$11:$F$16,3,FALSE),IF(AND(H$2&gt;=16,H$2&lt;=24),VLOOKUP(H69,'POINT GRIDS'!$A$11:$F$16,4,FALSE),IF(AND(H$2&gt;=25,H$2&lt;=40),VLOOKUP(H69,'POINT GRIDS'!$A$11:$F$16,5,FALSE),IF(AND(H$2&gt;=41,H$2&lt;=99),VLOOKUP(H69,'POINT GRIDS'!$A$11:$F$16,6,FALSE)))))),"0")</f>
        <v>0</v>
      </c>
      <c r="K69" s="18"/>
      <c r="L69" s="27" t="str">
        <f>IFERROR(HLOOKUP(K69, 'POINT GRIDS'!$B$4:$AE$5, 2, FALSE),"0")</f>
        <v>0</v>
      </c>
      <c r="M69" s="29" t="str">
        <f>IFERROR(IF(AND(K$2&gt;=0,K$2&lt;=4),VLOOKUP(K69,'POINT GRIDS'!$A$11:$F$16,2,FALSE),IF(AND(K$2&gt;=5,K$2&lt;=15),VLOOKUP(K69,'POINT GRIDS'!$A$11:$F$16,3,FALSE),IF(AND(K$2&gt;=16,K$2&lt;=24),VLOOKUP(K69,'POINT GRIDS'!$A$11:$F$16,4,FALSE),IF(AND(K$2&gt;=25,K$2&lt;=40),VLOOKUP(K69,'POINT GRIDS'!$A$11:$F$16,5,FALSE),IF(AND(K$2&gt;=41,K$2&lt;=99),VLOOKUP(K69,'POINT GRIDS'!$A$11:$F$16,6,FALSE)))))),"0")</f>
        <v>0</v>
      </c>
      <c r="N69" s="16"/>
      <c r="O69" s="23" t="str">
        <f>IFERROR(HLOOKUP(N69, 'POINT GRIDS'!$B$4:$AE$5, 2, FALSE),"0")</f>
        <v>0</v>
      </c>
      <c r="P69" s="25" t="str">
        <f>IFERROR(IF(AND(N$2&gt;=0,N$2&lt;=4),VLOOKUP(N69,'POINT GRIDS'!$A$11:$F$16,2,FALSE),IF(AND(N$2&gt;=5,N$2&lt;=15),VLOOKUP(N69,'POINT GRIDS'!$A$11:$F$16,3,FALSE),IF(AND(N$2&gt;=16,N$2&lt;=24),VLOOKUP(N69,'POINT GRIDS'!$A$11:$F$16,4,FALSE),IF(AND(N$2&gt;=25,N$2&lt;=40),VLOOKUP(N69,'POINT GRIDS'!$A$11:$F$16,5,FALSE),IF(AND(N$2&gt;=41,N$2&lt;=99),VLOOKUP(N69,'POINT GRIDS'!$A$11:$F$16,6,FALSE)))))),"0")</f>
        <v>0</v>
      </c>
      <c r="Q69" s="18"/>
      <c r="R69" s="27" t="str">
        <f>IFERROR(HLOOKUP(Q69, 'POINT GRIDS'!$B$4:$AE$5, 2, FALSE),"0")</f>
        <v>0</v>
      </c>
      <c r="S69" s="29" t="str">
        <f>IFERROR(IF(AND(Q$2&gt;=0,Q$2&lt;=4),VLOOKUP(Q69,'POINT GRIDS'!$A$11:$F$16,2,FALSE),IF(AND(Q$2&gt;=5,Q$2&lt;=15),VLOOKUP(Q69,'POINT GRIDS'!$A$11:$F$16,3,FALSE),IF(AND(Q$2&gt;=16,Q$2&lt;=24),VLOOKUP(Q69,'POINT GRIDS'!$A$11:$F$16,4,FALSE),IF(AND(Q$2&gt;=25,Q$2&lt;=40),VLOOKUP(Q69,'POINT GRIDS'!$A$11:$F$16,5,FALSE),IF(AND(Q$2&gt;=41,Q$2&lt;=99),VLOOKUP(Q69,'POINT GRIDS'!$A$11:$F$16,6,FALSE)))))),"0")</f>
        <v>0</v>
      </c>
      <c r="T69" s="16"/>
      <c r="U69" s="23" t="str">
        <f>IFERROR(HLOOKUP(T69, 'POINT GRIDS'!$B$4:$AE$5, 2, FALSE),"0")</f>
        <v>0</v>
      </c>
      <c r="V69" s="25" t="str">
        <f>IFERROR(IF(AND(T$2&gt;=0,T$2&lt;=4),VLOOKUP(T69,'POINT GRIDS'!$A$11:$F$16,2,FALSE),IF(AND(T$2&gt;=5,T$2&lt;=15),VLOOKUP(T69,'POINT GRIDS'!$A$11:$F$16,3,FALSE),IF(AND(T$2&gt;=16,T$2&lt;=24),VLOOKUP(T69,'POINT GRIDS'!$A$11:$F$16,4,FALSE),IF(AND(T$2&gt;=25,T$2&lt;=40),VLOOKUP(T69,'POINT GRIDS'!$A$11:$F$16,5,FALSE),IF(AND(T$2&gt;=41,T$2&lt;=99),VLOOKUP(T69,'POINT GRIDS'!$A$11:$F$16,6,FALSE)))))),"0")</f>
        <v>0</v>
      </c>
      <c r="W69" s="18"/>
      <c r="X69" s="27" t="str">
        <f>IFERROR(HLOOKUP(W69, 'POINT GRIDS'!$B$4:$AE$5, 2, FALSE),"0")</f>
        <v>0</v>
      </c>
      <c r="Y69" s="29" t="str">
        <f>IFERROR(IF(AND(W$2&gt;=0,W$2&lt;=4),VLOOKUP(W69,'POINT GRIDS'!$A$11:$F$16,2,FALSE),IF(AND(W$2&gt;=5,W$2&lt;=15),VLOOKUP(W69,'POINT GRIDS'!$A$11:$F$16,3,FALSE),IF(AND(W$2&gt;=16,W$2&lt;=24),VLOOKUP(W69,'POINT GRIDS'!$A$11:$F$16,4,FALSE),IF(AND(W$2&gt;=25,W$2&lt;=40),VLOOKUP(W69,'POINT GRIDS'!$A$11:$F$16,5,FALSE),IF(AND(W$2&gt;=41,W$2&lt;=99),VLOOKUP(W69,'POINT GRIDS'!$A$11:$F$16,6,FALSE)))))),"0")</f>
        <v>0</v>
      </c>
      <c r="Z69" s="16"/>
      <c r="AA69" s="23" t="str">
        <f>IFERROR(HLOOKUP(Z69, 'POINT GRIDS'!$B$4:$AE$5, 2, FALSE),"0")</f>
        <v>0</v>
      </c>
      <c r="AB69" s="25" t="str">
        <f>IFERROR(IF(AND(Z$2&gt;=0,Z$2&lt;=4),VLOOKUP(Z69,'POINT GRIDS'!$A$11:$F$16,2,FALSE),IF(AND(Z$2&gt;=5,Z$2&lt;=15),VLOOKUP(Z69,'POINT GRIDS'!$A$11:$F$16,3,FALSE),IF(AND(Z$2&gt;=16,Z$2&lt;=24),VLOOKUP(Z69,'POINT GRIDS'!$A$11:$F$16,4,FALSE),IF(AND(Z$2&gt;=25,Z$2&lt;=40),VLOOKUP(Z69,'POINT GRIDS'!$A$11:$F$16,5,FALSE),IF(AND(Z$2&gt;=41,Z$2&lt;=99),VLOOKUP(Z69,'POINT GRIDS'!$A$11:$F$16,6,FALSE)))))),"0")</f>
        <v>0</v>
      </c>
      <c r="AC69" s="18"/>
      <c r="AD69" s="27" t="str">
        <f>IFERROR(HLOOKUP(AC69, 'POINT GRIDS'!$B$4:$AE$5, 2, FALSE),"0")</f>
        <v>0</v>
      </c>
      <c r="AE69" s="29" t="str">
        <f>IFERROR(IF(AND(AC$2&gt;=0,AC$2&lt;=4),VLOOKUP(AC69,'POINT GRIDS'!$A$11:$F$16,2,FALSE),IF(AND(AC$2&gt;=5,AC$2&lt;=15),VLOOKUP(AC69,'POINT GRIDS'!$A$11:$F$16,3,FALSE),IF(AND(AC$2&gt;=16,AC$2&lt;=24),VLOOKUP(AC69,'POINT GRIDS'!$A$11:$F$16,4,FALSE),IF(AND(AC$2&gt;=25,AC$2&lt;=40),VLOOKUP(AC69,'POINT GRIDS'!$A$11:$F$16,5,FALSE),IF(AND(AC$2&gt;=41,AC$2&lt;=99),VLOOKUP(AC69,'POINT GRIDS'!$A$11:$F$16,6,FALSE)))))),"0")</f>
        <v>0</v>
      </c>
      <c r="AF69" s="16"/>
      <c r="AG69" s="23" t="str">
        <f>IFERROR(HLOOKUP(AF69, 'POINT GRIDS'!$B$4:$AE$5, 2, FALSE),"0")</f>
        <v>0</v>
      </c>
      <c r="AH69" s="25" t="str">
        <f>IFERROR(IF(AND(AF$2&gt;=0,AF$2&lt;=4),VLOOKUP(AF69,'POINT GRIDS'!$A$11:$F$16,2,FALSE),IF(AND(AF$2&gt;=5,AF$2&lt;=15),VLOOKUP(AF69,'POINT GRIDS'!$A$11:$F$16,3,FALSE),IF(AND(AF$2&gt;=16,AF$2&lt;=24),VLOOKUP(AF69,'POINT GRIDS'!$A$11:$F$16,4,FALSE),IF(AND(AF$2&gt;=25,AF$2&lt;=40),VLOOKUP(AF69,'POINT GRIDS'!$A$11:$F$16,5,FALSE),IF(AND(AF$2&gt;=41,AF$2&lt;=99),VLOOKUP(AF69,'POINT GRIDS'!$A$11:$F$16,6,FALSE)))))),"0")</f>
        <v>0</v>
      </c>
      <c r="AI69" s="18"/>
      <c r="AJ69" s="27" t="str">
        <f>IFERROR(HLOOKUP(AI69, 'POINT GRIDS'!$B$4:$AE$5, 2, FALSE),"0")</f>
        <v>0</v>
      </c>
      <c r="AK69" s="29" t="str">
        <f>IFERROR(IF(AND(AI$2&gt;=0,AI$2&lt;=4),VLOOKUP(AI69,'POINT GRIDS'!$A$11:$F$16,2,FALSE),IF(AND(AI$2&gt;=5,AI$2&lt;=15),VLOOKUP(AI69,'POINT GRIDS'!$A$11:$F$16,3,FALSE),IF(AND(AI$2&gt;=16,AI$2&lt;=24),VLOOKUP(AI69,'POINT GRIDS'!$A$11:$F$16,4,FALSE),IF(AND(AI$2&gt;=25,AI$2&lt;=40),VLOOKUP(AI69,'POINT GRIDS'!$A$11:$F$16,5,FALSE),IF(AND(AI$2&gt;=41,AI$2&lt;=99),VLOOKUP(AI69,'POINT GRIDS'!$A$11:$F$16,6,FALSE)))))),"0")</f>
        <v>0</v>
      </c>
      <c r="AL69" s="16"/>
      <c r="AM69" s="23" t="str">
        <f>IFERROR(HLOOKUP(AL69, 'POINT GRIDS'!$B$4:$AE$5, 2, FALSE),"0")</f>
        <v>0</v>
      </c>
      <c r="AN69" s="25" t="str">
        <f>IFERROR(IF(AND(AL$2&gt;=0,AL$2&lt;=4),VLOOKUP(AL69,'POINT GRIDS'!$A$11:$F$16,2,FALSE),IF(AND(AL$2&gt;=5,AL$2&lt;=15),VLOOKUP(AL69,'POINT GRIDS'!$A$11:$F$16,3,FALSE),IF(AND(AL$2&gt;=16,AL$2&lt;=24),VLOOKUP(AL69,'POINT GRIDS'!$A$11:$F$16,4,FALSE),IF(AND(AL$2&gt;=25,AL$2&lt;=40),VLOOKUP(AL69,'POINT GRIDS'!$A$11:$F$16,5,FALSE),IF(AND(AL$2&gt;=41,AL$2&lt;=99),VLOOKUP(AL69,'POINT GRIDS'!$A$11:$F$16,6,FALSE)))))),"0")</f>
        <v>0</v>
      </c>
      <c r="AO69" s="18"/>
      <c r="AP69" s="27" t="str">
        <f>IFERROR(HLOOKUP(AO69, 'POINT GRIDS'!$B$4:$AE$5, 2, FALSE),"0")</f>
        <v>0</v>
      </c>
      <c r="AQ69" s="29" t="str">
        <f>IFERROR(IF(AND(AO$2&gt;=0,AO$2&lt;=4),VLOOKUP(AO69,'POINT GRIDS'!$A$11:$F$16,2,FALSE),IF(AND(AO$2&gt;=5,AO$2&lt;=15),VLOOKUP(AO69,'POINT GRIDS'!$A$11:$F$16,3,FALSE),IF(AND(AO$2&gt;=16,AO$2&lt;=24),VLOOKUP(AO69,'POINT GRIDS'!$A$11:$F$16,4,FALSE),IF(AND(AO$2&gt;=25,AO$2&lt;=40),VLOOKUP(AO69,'POINT GRIDS'!$A$11:$F$16,5,FALSE),IF(AND(AO$2&gt;=41,AO$2&lt;=99),VLOOKUP(AO69,'POINT GRIDS'!$A$11:$F$16,6,FALSE)))))),"0")</f>
        <v>0</v>
      </c>
      <c r="AR69" s="16"/>
      <c r="AS69" s="23" t="str">
        <f>IFERROR(HLOOKUP(AR69, 'POINT GRIDS'!$B$4:$AE$5, 2, FALSE),"0")</f>
        <v>0</v>
      </c>
      <c r="AT69" s="25" t="str">
        <f>IFERROR(IF(AND(AR$2&gt;=0,AR$2&lt;=4),VLOOKUP(AR69,'POINT GRIDS'!$A$11:$F$16,2,FALSE),IF(AND(AR$2&gt;=5,AR$2&lt;=15),VLOOKUP(AR69,'POINT GRIDS'!$A$11:$F$16,3,FALSE),IF(AND(AR$2&gt;=16,AR$2&lt;=24),VLOOKUP(AR69,'POINT GRIDS'!$A$11:$F$16,4,FALSE),IF(AND(AR$2&gt;=25,AR$2&lt;=40),VLOOKUP(AR69,'POINT GRIDS'!$A$11:$F$16,5,FALSE),IF(AND(AR$2&gt;=41,AR$2&lt;=99),VLOOKUP(AR69,'POINT GRIDS'!$A$11:$F$16,6,FALSE)))))),"0")</f>
        <v>0</v>
      </c>
      <c r="AU69" s="18"/>
      <c r="AV69" s="27" t="str">
        <f>IFERROR(HLOOKUP(AU69, 'POINT GRIDS'!$B$4:$AE$5, 2, FALSE),"0")</f>
        <v>0</v>
      </c>
      <c r="AW69" s="29" t="str">
        <f>IFERROR(IF(AND(AU$2&gt;=0,AU$2&lt;=4),VLOOKUP(AU69,'POINT GRIDS'!$A$11:$F$16,2,FALSE),IF(AND(AU$2&gt;=5,AU$2&lt;=15),VLOOKUP(AU69,'POINT GRIDS'!$A$11:$F$16,3,FALSE),IF(AND(AU$2&gt;=16,AU$2&lt;=24),VLOOKUP(AU69,'POINT GRIDS'!$A$11:$F$16,4,FALSE),IF(AND(AU$2&gt;=25,AU$2&lt;=40),VLOOKUP(AU69,'POINT GRIDS'!$A$11:$F$16,5,FALSE),IF(AND(AU$2&gt;=41,AU$2&lt;=99),VLOOKUP(AU69,'POINT GRIDS'!$A$11:$F$16,6,FALSE)))))),"0")</f>
        <v>0</v>
      </c>
      <c r="AX69" s="52"/>
      <c r="AY69" s="53" t="str">
        <f>IFERROR(HLOOKUP(AX69, 'POINT GRIDS'!$B$4:$AE$5, 2, FALSE),"0")</f>
        <v>0</v>
      </c>
      <c r="AZ69" s="54" t="str">
        <f>IFERROR(IF(AND(AX$2&gt;=0,AX$2&lt;=4),VLOOKUP(AX69,'POINT GRIDS'!$A$11:$F$16,2,FALSE),IF(AND(AX$2&gt;=5,AX$2&lt;=15),VLOOKUP(AX69,'POINT GRIDS'!$A$11:$F$16,3,FALSE),IF(AND(AX$2&gt;=16,AX$2&lt;=24),VLOOKUP(AX69,'POINT GRIDS'!$A$11:$F$16,4,FALSE),IF(AND(AX$2&gt;=25,AX$2&lt;=40),VLOOKUP(AX69,'POINT GRIDS'!$A$11:$F$16,5,FALSE),IF(AND(AX$2&gt;=41,AX$2&lt;=99),VLOOKUP(AX69,'POINT GRIDS'!$A$11:$F$16,6,FALSE)))))),"0")</f>
        <v>0</v>
      </c>
      <c r="BA69" s="18"/>
      <c r="BB69" s="27" t="str">
        <f>IFERROR(HLOOKUP(BA69, 'POINT GRIDS'!$B$4:$AE$5, 2, FALSE),"0")</f>
        <v>0</v>
      </c>
      <c r="BC69" s="29" t="str">
        <f>IFERROR(IF(AND(BA$2&gt;=0,BA$2&lt;=4),VLOOKUP(BA69,'POINT GRIDS'!$A$11:$F$16,2,FALSE),IF(AND(BA$2&gt;=5,BA$2&lt;=15),VLOOKUP(BA69,'POINT GRIDS'!$A$11:$F$16,3,FALSE),IF(AND(BA$2&gt;=16,BA$2&lt;=24),VLOOKUP(BA69,'POINT GRIDS'!$A$11:$F$16,4,FALSE),IF(AND(BA$2&gt;=25,BA$2&lt;=40),VLOOKUP(BA69,'POINT GRIDS'!$A$11:$F$16,5,FALSE),IF(AND(BA$2&gt;=41,BA$2&lt;=99),VLOOKUP(BA69,'POINT GRIDS'!$A$11:$F$16,6,FALSE)))))),"0")</f>
        <v>0</v>
      </c>
    </row>
    <row r="70" spans="1:55" ht="18" customHeight="1" x14ac:dyDescent="0.25">
      <c r="A70" s="21">
        <v>67</v>
      </c>
      <c r="B70" s="10" t="s">
        <v>289</v>
      </c>
      <c r="C70" s="10" t="s">
        <v>208</v>
      </c>
      <c r="D70" s="10" t="s">
        <v>95</v>
      </c>
      <c r="E70" s="14">
        <f>SUM(I70,L70,O70,R70,U70,X70,AA70,AD70,AG70,AJ70,AM70,AV70,AP70,AY70,AS70,BB70)</f>
        <v>0</v>
      </c>
      <c r="F70" s="15">
        <f>SUM(BC70,AZ70,AW70,AT70,AQ70,AW70,AN70,AK70,AH70,AE70,AB70,Y70,V70,S70,P70,M70,J70,G70)</f>
        <v>0</v>
      </c>
      <c r="G70" s="13">
        <v>0</v>
      </c>
      <c r="H70" s="46"/>
      <c r="I70" s="47" t="str">
        <f>IFERROR(HLOOKUP(H70, 'POINT GRIDS'!$B$4:$AE$5, 2, FALSE),"0")</f>
        <v>0</v>
      </c>
      <c r="J70" s="48" t="str">
        <f>IFERROR(IF(AND(H$2&gt;=0,H$2&lt;=4),VLOOKUP(H70,'POINT GRIDS'!$A$11:$F$16,2,FALSE),IF(AND(H$2&gt;=5,H$2&lt;=15),VLOOKUP(H70,'POINT GRIDS'!$A$11:$F$16,3,FALSE),IF(AND(H$2&gt;=16,H$2&lt;=24),VLOOKUP(H70,'POINT GRIDS'!$A$11:$F$16,4,FALSE),IF(AND(H$2&gt;=25,H$2&lt;=40),VLOOKUP(H70,'POINT GRIDS'!$A$11:$F$16,5,FALSE),IF(AND(H$2&gt;=41,H$2&lt;=99),VLOOKUP(H70,'POINT GRIDS'!$A$11:$F$16,6,FALSE)))))),"0")</f>
        <v>0</v>
      </c>
      <c r="K70" s="18"/>
      <c r="L70" s="27" t="str">
        <f>IFERROR(HLOOKUP(K70, 'POINT GRIDS'!$B$4:$AE$5, 2, FALSE),"0")</f>
        <v>0</v>
      </c>
      <c r="M70" s="29" t="str">
        <f>IFERROR(IF(AND(K$2&gt;=0,K$2&lt;=4),VLOOKUP(K70,'POINT GRIDS'!$A$11:$F$16,2,FALSE),IF(AND(K$2&gt;=5,K$2&lt;=15),VLOOKUP(K70,'POINT GRIDS'!$A$11:$F$16,3,FALSE),IF(AND(K$2&gt;=16,K$2&lt;=24),VLOOKUP(K70,'POINT GRIDS'!$A$11:$F$16,4,FALSE),IF(AND(K$2&gt;=25,K$2&lt;=40),VLOOKUP(K70,'POINT GRIDS'!$A$11:$F$16,5,FALSE),IF(AND(K$2&gt;=41,K$2&lt;=99),VLOOKUP(K70,'POINT GRIDS'!$A$11:$F$16,6,FALSE)))))),"0")</f>
        <v>0</v>
      </c>
      <c r="N70" s="16"/>
      <c r="O70" s="23" t="str">
        <f>IFERROR(HLOOKUP(N70, 'POINT GRIDS'!$B$4:$AE$5, 2, FALSE),"0")</f>
        <v>0</v>
      </c>
      <c r="P70" s="25" t="str">
        <f>IFERROR(IF(AND(N$2&gt;=0,N$2&lt;=4),VLOOKUP(N70,'POINT GRIDS'!$A$11:$F$16,2,FALSE),IF(AND(N$2&gt;=5,N$2&lt;=15),VLOOKUP(N70,'POINT GRIDS'!$A$11:$F$16,3,FALSE),IF(AND(N$2&gt;=16,N$2&lt;=24),VLOOKUP(N70,'POINT GRIDS'!$A$11:$F$16,4,FALSE),IF(AND(N$2&gt;=25,N$2&lt;=40),VLOOKUP(N70,'POINT GRIDS'!$A$11:$F$16,5,FALSE),IF(AND(N$2&gt;=41,N$2&lt;=99),VLOOKUP(N70,'POINT GRIDS'!$A$11:$F$16,6,FALSE)))))),"0")</f>
        <v>0</v>
      </c>
      <c r="Q70" s="18"/>
      <c r="R70" s="27" t="str">
        <f>IFERROR(HLOOKUP(Q70, 'POINT GRIDS'!$B$4:$AE$5, 2, FALSE),"0")</f>
        <v>0</v>
      </c>
      <c r="S70" s="29" t="str">
        <f>IFERROR(IF(AND(Q$2&gt;=0,Q$2&lt;=4),VLOOKUP(Q70,'POINT GRIDS'!$A$11:$F$16,2,FALSE),IF(AND(Q$2&gt;=5,Q$2&lt;=15),VLOOKUP(Q70,'POINT GRIDS'!$A$11:$F$16,3,FALSE),IF(AND(Q$2&gt;=16,Q$2&lt;=24),VLOOKUP(Q70,'POINT GRIDS'!$A$11:$F$16,4,FALSE),IF(AND(Q$2&gt;=25,Q$2&lt;=40),VLOOKUP(Q70,'POINT GRIDS'!$A$11:$F$16,5,FALSE),IF(AND(Q$2&gt;=41,Q$2&lt;=99),VLOOKUP(Q70,'POINT GRIDS'!$A$11:$F$16,6,FALSE)))))),"0")</f>
        <v>0</v>
      </c>
      <c r="T70" s="16"/>
      <c r="U70" s="23" t="str">
        <f>IFERROR(HLOOKUP(T70, 'POINT GRIDS'!$B$4:$AE$5, 2, FALSE),"0")</f>
        <v>0</v>
      </c>
      <c r="V70" s="25" t="str">
        <f>IFERROR(IF(AND(T$2&gt;=0,T$2&lt;=4),VLOOKUP(T70,'POINT GRIDS'!$A$11:$F$16,2,FALSE),IF(AND(T$2&gt;=5,T$2&lt;=15),VLOOKUP(T70,'POINT GRIDS'!$A$11:$F$16,3,FALSE),IF(AND(T$2&gt;=16,T$2&lt;=24),VLOOKUP(T70,'POINT GRIDS'!$A$11:$F$16,4,FALSE),IF(AND(T$2&gt;=25,T$2&lt;=40),VLOOKUP(T70,'POINT GRIDS'!$A$11:$F$16,5,FALSE),IF(AND(T$2&gt;=41,T$2&lt;=99),VLOOKUP(T70,'POINT GRIDS'!$A$11:$F$16,6,FALSE)))))),"0")</f>
        <v>0</v>
      </c>
      <c r="W70" s="18"/>
      <c r="X70" s="27" t="str">
        <f>IFERROR(HLOOKUP(W70, 'POINT GRIDS'!$B$4:$AE$5, 2, FALSE),"0")</f>
        <v>0</v>
      </c>
      <c r="Y70" s="29" t="str">
        <f>IFERROR(IF(AND(W$2&gt;=0,W$2&lt;=4),VLOOKUP(W70,'POINT GRIDS'!$A$11:$F$16,2,FALSE),IF(AND(W$2&gt;=5,W$2&lt;=15),VLOOKUP(W70,'POINT GRIDS'!$A$11:$F$16,3,FALSE),IF(AND(W$2&gt;=16,W$2&lt;=24),VLOOKUP(W70,'POINT GRIDS'!$A$11:$F$16,4,FALSE),IF(AND(W$2&gt;=25,W$2&lt;=40),VLOOKUP(W70,'POINT GRIDS'!$A$11:$F$16,5,FALSE),IF(AND(W$2&gt;=41,W$2&lt;=99),VLOOKUP(W70,'POINT GRIDS'!$A$11:$F$16,6,FALSE)))))),"0")</f>
        <v>0</v>
      </c>
      <c r="Z70" s="16"/>
      <c r="AA70" s="23" t="str">
        <f>IFERROR(HLOOKUP(Z70, 'POINT GRIDS'!$B$4:$AE$5, 2, FALSE),"0")</f>
        <v>0</v>
      </c>
      <c r="AB70" s="25" t="str">
        <f>IFERROR(IF(AND(Z$2&gt;=0,Z$2&lt;=4),VLOOKUP(Z70,'POINT GRIDS'!$A$11:$F$16,2,FALSE),IF(AND(Z$2&gt;=5,Z$2&lt;=15),VLOOKUP(Z70,'POINT GRIDS'!$A$11:$F$16,3,FALSE),IF(AND(Z$2&gt;=16,Z$2&lt;=24),VLOOKUP(Z70,'POINT GRIDS'!$A$11:$F$16,4,FALSE),IF(AND(Z$2&gt;=25,Z$2&lt;=40),VLOOKUP(Z70,'POINT GRIDS'!$A$11:$F$16,5,FALSE),IF(AND(Z$2&gt;=41,Z$2&lt;=99),VLOOKUP(Z70,'POINT GRIDS'!$A$11:$F$16,6,FALSE)))))),"0")</f>
        <v>0</v>
      </c>
      <c r="AC70" s="18"/>
      <c r="AD70" s="27" t="str">
        <f>IFERROR(HLOOKUP(AC70, 'POINT GRIDS'!$B$4:$AE$5, 2, FALSE),"0")</f>
        <v>0</v>
      </c>
      <c r="AE70" s="29" t="str">
        <f>IFERROR(IF(AND(AC$2&gt;=0,AC$2&lt;=4),VLOOKUP(AC70,'POINT GRIDS'!$A$11:$F$16,2,FALSE),IF(AND(AC$2&gt;=5,AC$2&lt;=15),VLOOKUP(AC70,'POINT GRIDS'!$A$11:$F$16,3,FALSE),IF(AND(AC$2&gt;=16,AC$2&lt;=24),VLOOKUP(AC70,'POINT GRIDS'!$A$11:$F$16,4,FALSE),IF(AND(AC$2&gt;=25,AC$2&lt;=40),VLOOKUP(AC70,'POINT GRIDS'!$A$11:$F$16,5,FALSE),IF(AND(AC$2&gt;=41,AC$2&lt;=99),VLOOKUP(AC70,'POINT GRIDS'!$A$11:$F$16,6,FALSE)))))),"0")</f>
        <v>0</v>
      </c>
      <c r="AF70" s="16"/>
      <c r="AG70" s="23" t="str">
        <f>IFERROR(HLOOKUP(AF70, 'POINT GRIDS'!$B$4:$AE$5, 2, FALSE),"0")</f>
        <v>0</v>
      </c>
      <c r="AH70" s="25" t="str">
        <f>IFERROR(IF(AND(AF$2&gt;=0,AF$2&lt;=4),VLOOKUP(AF70,'POINT GRIDS'!$A$11:$F$16,2,FALSE),IF(AND(AF$2&gt;=5,AF$2&lt;=15),VLOOKUP(AF70,'POINT GRIDS'!$A$11:$F$16,3,FALSE),IF(AND(AF$2&gt;=16,AF$2&lt;=24),VLOOKUP(AF70,'POINT GRIDS'!$A$11:$F$16,4,FALSE),IF(AND(AF$2&gt;=25,AF$2&lt;=40),VLOOKUP(AF70,'POINT GRIDS'!$A$11:$F$16,5,FALSE),IF(AND(AF$2&gt;=41,AF$2&lt;=99),VLOOKUP(AF70,'POINT GRIDS'!$A$11:$F$16,6,FALSE)))))),"0")</f>
        <v>0</v>
      </c>
      <c r="AI70" s="18"/>
      <c r="AJ70" s="27" t="str">
        <f>IFERROR(HLOOKUP(AI70, 'POINT GRIDS'!$B$4:$AE$5, 2, FALSE),"0")</f>
        <v>0</v>
      </c>
      <c r="AK70" s="29" t="str">
        <f>IFERROR(IF(AND(AI$2&gt;=0,AI$2&lt;=4),VLOOKUP(AI70,'POINT GRIDS'!$A$11:$F$16,2,FALSE),IF(AND(AI$2&gt;=5,AI$2&lt;=15),VLOOKUP(AI70,'POINT GRIDS'!$A$11:$F$16,3,FALSE),IF(AND(AI$2&gt;=16,AI$2&lt;=24),VLOOKUP(AI70,'POINT GRIDS'!$A$11:$F$16,4,FALSE),IF(AND(AI$2&gt;=25,AI$2&lt;=40),VLOOKUP(AI70,'POINT GRIDS'!$A$11:$F$16,5,FALSE),IF(AND(AI$2&gt;=41,AI$2&lt;=99),VLOOKUP(AI70,'POINT GRIDS'!$A$11:$F$16,6,FALSE)))))),"0")</f>
        <v>0</v>
      </c>
      <c r="AL70" s="16"/>
      <c r="AM70" s="23" t="str">
        <f>IFERROR(HLOOKUP(AL70, 'POINT GRIDS'!$B$4:$AE$5, 2, FALSE),"0")</f>
        <v>0</v>
      </c>
      <c r="AN70" s="25" t="str">
        <f>IFERROR(IF(AND(AL$2&gt;=0,AL$2&lt;=4),VLOOKUP(AL70,'POINT GRIDS'!$A$11:$F$16,2,FALSE),IF(AND(AL$2&gt;=5,AL$2&lt;=15),VLOOKUP(AL70,'POINT GRIDS'!$A$11:$F$16,3,FALSE),IF(AND(AL$2&gt;=16,AL$2&lt;=24),VLOOKUP(AL70,'POINT GRIDS'!$A$11:$F$16,4,FALSE),IF(AND(AL$2&gt;=25,AL$2&lt;=40),VLOOKUP(AL70,'POINT GRIDS'!$A$11:$F$16,5,FALSE),IF(AND(AL$2&gt;=41,AL$2&lt;=99),VLOOKUP(AL70,'POINT GRIDS'!$A$11:$F$16,6,FALSE)))))),"0")</f>
        <v>0</v>
      </c>
      <c r="AO70" s="18"/>
      <c r="AP70" s="27" t="str">
        <f>IFERROR(HLOOKUP(AO70, 'POINT GRIDS'!$B$4:$AE$5, 2, FALSE),"0")</f>
        <v>0</v>
      </c>
      <c r="AQ70" s="29" t="str">
        <f>IFERROR(IF(AND(AO$2&gt;=0,AO$2&lt;=4),VLOOKUP(AO70,'POINT GRIDS'!$A$11:$F$16,2,FALSE),IF(AND(AO$2&gt;=5,AO$2&lt;=15),VLOOKUP(AO70,'POINT GRIDS'!$A$11:$F$16,3,FALSE),IF(AND(AO$2&gt;=16,AO$2&lt;=24),VLOOKUP(AO70,'POINT GRIDS'!$A$11:$F$16,4,FALSE),IF(AND(AO$2&gt;=25,AO$2&lt;=40),VLOOKUP(AO70,'POINT GRIDS'!$A$11:$F$16,5,FALSE),IF(AND(AO$2&gt;=41,AO$2&lt;=99),VLOOKUP(AO70,'POINT GRIDS'!$A$11:$F$16,6,FALSE)))))),"0")</f>
        <v>0</v>
      </c>
      <c r="AR70" s="16"/>
      <c r="AS70" s="23" t="str">
        <f>IFERROR(HLOOKUP(AR70, 'POINT GRIDS'!$B$4:$AE$5, 2, FALSE),"0")</f>
        <v>0</v>
      </c>
      <c r="AT70" s="25" t="str">
        <f>IFERROR(IF(AND(AR$2&gt;=0,AR$2&lt;=4),VLOOKUP(AR70,'POINT GRIDS'!$A$11:$F$16,2,FALSE),IF(AND(AR$2&gt;=5,AR$2&lt;=15),VLOOKUP(AR70,'POINT GRIDS'!$A$11:$F$16,3,FALSE),IF(AND(AR$2&gt;=16,AR$2&lt;=24),VLOOKUP(AR70,'POINT GRIDS'!$A$11:$F$16,4,FALSE),IF(AND(AR$2&gt;=25,AR$2&lt;=40),VLOOKUP(AR70,'POINT GRIDS'!$A$11:$F$16,5,FALSE),IF(AND(AR$2&gt;=41,AR$2&lt;=99),VLOOKUP(AR70,'POINT GRIDS'!$A$11:$F$16,6,FALSE)))))),"0")</f>
        <v>0</v>
      </c>
      <c r="AU70" s="18"/>
      <c r="AV70" s="27" t="str">
        <f>IFERROR(HLOOKUP(AU70, 'POINT GRIDS'!$B$4:$AE$5, 2, FALSE),"0")</f>
        <v>0</v>
      </c>
      <c r="AW70" s="29" t="str">
        <f>IFERROR(IF(AND(AU$2&gt;=0,AU$2&lt;=4),VLOOKUP(AU70,'POINT GRIDS'!$A$11:$F$16,2,FALSE),IF(AND(AU$2&gt;=5,AU$2&lt;=15),VLOOKUP(AU70,'POINT GRIDS'!$A$11:$F$16,3,FALSE),IF(AND(AU$2&gt;=16,AU$2&lt;=24),VLOOKUP(AU70,'POINT GRIDS'!$A$11:$F$16,4,FALSE),IF(AND(AU$2&gt;=25,AU$2&lt;=40),VLOOKUP(AU70,'POINT GRIDS'!$A$11:$F$16,5,FALSE),IF(AND(AU$2&gt;=41,AU$2&lt;=99),VLOOKUP(AU70,'POINT GRIDS'!$A$11:$F$16,6,FALSE)))))),"0")</f>
        <v>0</v>
      </c>
      <c r="AX70" s="52"/>
      <c r="AY70" s="53" t="str">
        <f>IFERROR(HLOOKUP(AX70, 'POINT GRIDS'!$B$4:$AE$5, 2, FALSE),"0")</f>
        <v>0</v>
      </c>
      <c r="AZ70" s="54" t="str">
        <f>IFERROR(IF(AND(AX$2&gt;=0,AX$2&lt;=4),VLOOKUP(AX70,'POINT GRIDS'!$A$11:$F$16,2,FALSE),IF(AND(AX$2&gt;=5,AX$2&lt;=15),VLOOKUP(AX70,'POINT GRIDS'!$A$11:$F$16,3,FALSE),IF(AND(AX$2&gt;=16,AX$2&lt;=24),VLOOKUP(AX70,'POINT GRIDS'!$A$11:$F$16,4,FALSE),IF(AND(AX$2&gt;=25,AX$2&lt;=40),VLOOKUP(AX70,'POINT GRIDS'!$A$11:$F$16,5,FALSE),IF(AND(AX$2&gt;=41,AX$2&lt;=99),VLOOKUP(AX70,'POINT GRIDS'!$A$11:$F$16,6,FALSE)))))),"0")</f>
        <v>0</v>
      </c>
      <c r="BA70" s="18"/>
      <c r="BB70" s="27" t="str">
        <f>IFERROR(HLOOKUP(BA70, 'POINT GRIDS'!$B$4:$AE$5, 2, FALSE),"0")</f>
        <v>0</v>
      </c>
      <c r="BC70" s="29" t="str">
        <f>IFERROR(IF(AND(BA$2&gt;=0,BA$2&lt;=4),VLOOKUP(BA70,'POINT GRIDS'!$A$11:$F$16,2,FALSE),IF(AND(BA$2&gt;=5,BA$2&lt;=15),VLOOKUP(BA70,'POINT GRIDS'!$A$11:$F$16,3,FALSE),IF(AND(BA$2&gt;=16,BA$2&lt;=24),VLOOKUP(BA70,'POINT GRIDS'!$A$11:$F$16,4,FALSE),IF(AND(BA$2&gt;=25,BA$2&lt;=40),VLOOKUP(BA70,'POINT GRIDS'!$A$11:$F$16,5,FALSE),IF(AND(BA$2&gt;=41,BA$2&lt;=99),VLOOKUP(BA70,'POINT GRIDS'!$A$11:$F$16,6,FALSE)))))),"0")</f>
        <v>0</v>
      </c>
    </row>
    <row r="71" spans="1:55" ht="18" customHeight="1" x14ac:dyDescent="0.25">
      <c r="A71" s="21">
        <v>68</v>
      </c>
      <c r="B71" s="10" t="s">
        <v>295</v>
      </c>
      <c r="C71" s="10" t="s">
        <v>210</v>
      </c>
      <c r="D71" s="10" t="s">
        <v>121</v>
      </c>
      <c r="E71" s="14">
        <f>SUM(I71,L71,O71,R71,U71,X71,AA71,AD71,AG71,AJ71,AM71,AV71,AP71,AY71,AS71,BB71)</f>
        <v>0</v>
      </c>
      <c r="F71" s="15">
        <f>SUM(BC71,AZ71,AW71,AT71,AQ71,AW71,AN71,AK71,AH71,AE71,AB71,Y71,V71,S71,P71,M71,J71,G71)</f>
        <v>0</v>
      </c>
      <c r="G71" s="13">
        <v>0</v>
      </c>
      <c r="H71" s="46"/>
      <c r="I71" s="47" t="str">
        <f>IFERROR(HLOOKUP(H71, 'POINT GRIDS'!$B$4:$AE$5, 2, FALSE),"0")</f>
        <v>0</v>
      </c>
      <c r="J71" s="48" t="str">
        <f>IFERROR(IF(AND(H$2&gt;=0,H$2&lt;=4),VLOOKUP(H71,'POINT GRIDS'!$A$11:$F$16,2,FALSE),IF(AND(H$2&gt;=5,H$2&lt;=15),VLOOKUP(H71,'POINT GRIDS'!$A$11:$F$16,3,FALSE),IF(AND(H$2&gt;=16,H$2&lt;=24),VLOOKUP(H71,'POINT GRIDS'!$A$11:$F$16,4,FALSE),IF(AND(H$2&gt;=25,H$2&lt;=40),VLOOKUP(H71,'POINT GRIDS'!$A$11:$F$16,5,FALSE),IF(AND(H$2&gt;=41,H$2&lt;=99),VLOOKUP(H71,'POINT GRIDS'!$A$11:$F$16,6,FALSE)))))),"0")</f>
        <v>0</v>
      </c>
      <c r="K71" s="18"/>
      <c r="L71" s="27" t="str">
        <f>IFERROR(HLOOKUP(K71, 'POINT GRIDS'!$B$4:$AE$5, 2, FALSE),"0")</f>
        <v>0</v>
      </c>
      <c r="M71" s="29" t="str">
        <f>IFERROR(IF(AND(K$2&gt;=0,K$2&lt;=4),VLOOKUP(K71,'POINT GRIDS'!$A$11:$F$16,2,FALSE),IF(AND(K$2&gt;=5,K$2&lt;=15),VLOOKUP(K71,'POINT GRIDS'!$A$11:$F$16,3,FALSE),IF(AND(K$2&gt;=16,K$2&lt;=24),VLOOKUP(K71,'POINT GRIDS'!$A$11:$F$16,4,FALSE),IF(AND(K$2&gt;=25,K$2&lt;=40),VLOOKUP(K71,'POINT GRIDS'!$A$11:$F$16,5,FALSE),IF(AND(K$2&gt;=41,K$2&lt;=99),VLOOKUP(K71,'POINT GRIDS'!$A$11:$F$16,6,FALSE)))))),"0")</f>
        <v>0</v>
      </c>
      <c r="N71" s="16"/>
      <c r="O71" s="23" t="str">
        <f>IFERROR(HLOOKUP(N71, 'POINT GRIDS'!$B$4:$AE$5, 2, FALSE),"0")</f>
        <v>0</v>
      </c>
      <c r="P71" s="25" t="str">
        <f>IFERROR(IF(AND(N$2&gt;=0,N$2&lt;=4),VLOOKUP(N71,'POINT GRIDS'!$A$11:$F$16,2,FALSE),IF(AND(N$2&gt;=5,N$2&lt;=15),VLOOKUP(N71,'POINT GRIDS'!$A$11:$F$16,3,FALSE),IF(AND(N$2&gt;=16,N$2&lt;=24),VLOOKUP(N71,'POINT GRIDS'!$A$11:$F$16,4,FALSE),IF(AND(N$2&gt;=25,N$2&lt;=40),VLOOKUP(N71,'POINT GRIDS'!$A$11:$F$16,5,FALSE),IF(AND(N$2&gt;=41,N$2&lt;=99),VLOOKUP(N71,'POINT GRIDS'!$A$11:$F$16,6,FALSE)))))),"0")</f>
        <v>0</v>
      </c>
      <c r="Q71" s="18"/>
      <c r="R71" s="27" t="str">
        <f>IFERROR(HLOOKUP(Q71, 'POINT GRIDS'!$B$4:$AE$5, 2, FALSE),"0")</f>
        <v>0</v>
      </c>
      <c r="S71" s="29" t="str">
        <f>IFERROR(IF(AND(Q$2&gt;=0,Q$2&lt;=4),VLOOKUP(Q71,'POINT GRIDS'!$A$11:$F$16,2,FALSE),IF(AND(Q$2&gt;=5,Q$2&lt;=15),VLOOKUP(Q71,'POINT GRIDS'!$A$11:$F$16,3,FALSE),IF(AND(Q$2&gt;=16,Q$2&lt;=24),VLOOKUP(Q71,'POINT GRIDS'!$A$11:$F$16,4,FALSE),IF(AND(Q$2&gt;=25,Q$2&lt;=40),VLOOKUP(Q71,'POINT GRIDS'!$A$11:$F$16,5,FALSE),IF(AND(Q$2&gt;=41,Q$2&lt;=99),VLOOKUP(Q71,'POINT GRIDS'!$A$11:$F$16,6,FALSE)))))),"0")</f>
        <v>0</v>
      </c>
      <c r="T71" s="16"/>
      <c r="U71" s="23" t="str">
        <f>IFERROR(HLOOKUP(T71, 'POINT GRIDS'!$B$4:$AE$5, 2, FALSE),"0")</f>
        <v>0</v>
      </c>
      <c r="V71" s="25" t="str">
        <f>IFERROR(IF(AND(T$2&gt;=0,T$2&lt;=4),VLOOKUP(T71,'POINT GRIDS'!$A$11:$F$16,2,FALSE),IF(AND(T$2&gt;=5,T$2&lt;=15),VLOOKUP(T71,'POINT GRIDS'!$A$11:$F$16,3,FALSE),IF(AND(T$2&gt;=16,T$2&lt;=24),VLOOKUP(T71,'POINT GRIDS'!$A$11:$F$16,4,FALSE),IF(AND(T$2&gt;=25,T$2&lt;=40),VLOOKUP(T71,'POINT GRIDS'!$A$11:$F$16,5,FALSE),IF(AND(T$2&gt;=41,T$2&lt;=99),VLOOKUP(T71,'POINT GRIDS'!$A$11:$F$16,6,FALSE)))))),"0")</f>
        <v>0</v>
      </c>
      <c r="W71" s="18"/>
      <c r="X71" s="27" t="str">
        <f>IFERROR(HLOOKUP(W71, 'POINT GRIDS'!$B$4:$AE$5, 2, FALSE),"0")</f>
        <v>0</v>
      </c>
      <c r="Y71" s="29" t="str">
        <f>IFERROR(IF(AND(W$2&gt;=0,W$2&lt;=4),VLOOKUP(W71,'POINT GRIDS'!$A$11:$F$16,2,FALSE),IF(AND(W$2&gt;=5,W$2&lt;=15),VLOOKUP(W71,'POINT GRIDS'!$A$11:$F$16,3,FALSE),IF(AND(W$2&gt;=16,W$2&lt;=24),VLOOKUP(W71,'POINT GRIDS'!$A$11:$F$16,4,FALSE),IF(AND(W$2&gt;=25,W$2&lt;=40),VLOOKUP(W71,'POINT GRIDS'!$A$11:$F$16,5,FALSE),IF(AND(W$2&gt;=41,W$2&lt;=99),VLOOKUP(W71,'POINT GRIDS'!$A$11:$F$16,6,FALSE)))))),"0")</f>
        <v>0</v>
      </c>
      <c r="Z71" s="16"/>
      <c r="AA71" s="23" t="str">
        <f>IFERROR(HLOOKUP(Z71, 'POINT GRIDS'!$B$4:$AE$5, 2, FALSE),"0")</f>
        <v>0</v>
      </c>
      <c r="AB71" s="25" t="str">
        <f>IFERROR(IF(AND(Z$2&gt;=0,Z$2&lt;=4),VLOOKUP(Z71,'POINT GRIDS'!$A$11:$F$16,2,FALSE),IF(AND(Z$2&gt;=5,Z$2&lt;=15),VLOOKUP(Z71,'POINT GRIDS'!$A$11:$F$16,3,FALSE),IF(AND(Z$2&gt;=16,Z$2&lt;=24),VLOOKUP(Z71,'POINT GRIDS'!$A$11:$F$16,4,FALSE),IF(AND(Z$2&gt;=25,Z$2&lt;=40),VLOOKUP(Z71,'POINT GRIDS'!$A$11:$F$16,5,FALSE),IF(AND(Z$2&gt;=41,Z$2&lt;=99),VLOOKUP(Z71,'POINT GRIDS'!$A$11:$F$16,6,FALSE)))))),"0")</f>
        <v>0</v>
      </c>
      <c r="AC71" s="18"/>
      <c r="AD71" s="27" t="str">
        <f>IFERROR(HLOOKUP(AC71, 'POINT GRIDS'!$B$4:$AE$5, 2, FALSE),"0")</f>
        <v>0</v>
      </c>
      <c r="AE71" s="29" t="str">
        <f>IFERROR(IF(AND(AC$2&gt;=0,AC$2&lt;=4),VLOOKUP(AC71,'POINT GRIDS'!$A$11:$F$16,2,FALSE),IF(AND(AC$2&gt;=5,AC$2&lt;=15),VLOOKUP(AC71,'POINT GRIDS'!$A$11:$F$16,3,FALSE),IF(AND(AC$2&gt;=16,AC$2&lt;=24),VLOOKUP(AC71,'POINT GRIDS'!$A$11:$F$16,4,FALSE),IF(AND(AC$2&gt;=25,AC$2&lt;=40),VLOOKUP(AC71,'POINT GRIDS'!$A$11:$F$16,5,FALSE),IF(AND(AC$2&gt;=41,AC$2&lt;=99),VLOOKUP(AC71,'POINT GRIDS'!$A$11:$F$16,6,FALSE)))))),"0")</f>
        <v>0</v>
      </c>
      <c r="AF71" s="16"/>
      <c r="AG71" s="23" t="str">
        <f>IFERROR(HLOOKUP(AF71, 'POINT GRIDS'!$B$4:$AE$5, 2, FALSE),"0")</f>
        <v>0</v>
      </c>
      <c r="AH71" s="25" t="str">
        <f>IFERROR(IF(AND(AF$2&gt;=0,AF$2&lt;=4),VLOOKUP(AF71,'POINT GRIDS'!$A$11:$F$16,2,FALSE),IF(AND(AF$2&gt;=5,AF$2&lt;=15),VLOOKUP(AF71,'POINT GRIDS'!$A$11:$F$16,3,FALSE),IF(AND(AF$2&gt;=16,AF$2&lt;=24),VLOOKUP(AF71,'POINT GRIDS'!$A$11:$F$16,4,FALSE),IF(AND(AF$2&gt;=25,AF$2&lt;=40),VLOOKUP(AF71,'POINT GRIDS'!$A$11:$F$16,5,FALSE),IF(AND(AF$2&gt;=41,AF$2&lt;=99),VLOOKUP(AF71,'POINT GRIDS'!$A$11:$F$16,6,FALSE)))))),"0")</f>
        <v>0</v>
      </c>
      <c r="AI71" s="18"/>
      <c r="AJ71" s="27" t="str">
        <f>IFERROR(HLOOKUP(AI71, 'POINT GRIDS'!$B$4:$AE$5, 2, FALSE),"0")</f>
        <v>0</v>
      </c>
      <c r="AK71" s="29" t="str">
        <f>IFERROR(IF(AND(AI$2&gt;=0,AI$2&lt;=4),VLOOKUP(AI71,'POINT GRIDS'!$A$11:$F$16,2,FALSE),IF(AND(AI$2&gt;=5,AI$2&lt;=15),VLOOKUP(AI71,'POINT GRIDS'!$A$11:$F$16,3,FALSE),IF(AND(AI$2&gt;=16,AI$2&lt;=24),VLOOKUP(AI71,'POINT GRIDS'!$A$11:$F$16,4,FALSE),IF(AND(AI$2&gt;=25,AI$2&lt;=40),VLOOKUP(AI71,'POINT GRIDS'!$A$11:$F$16,5,FALSE),IF(AND(AI$2&gt;=41,AI$2&lt;=99),VLOOKUP(AI71,'POINT GRIDS'!$A$11:$F$16,6,FALSE)))))),"0")</f>
        <v>0</v>
      </c>
      <c r="AL71" s="16"/>
      <c r="AM71" s="23" t="str">
        <f>IFERROR(HLOOKUP(AL71, 'POINT GRIDS'!$B$4:$AE$5, 2, FALSE),"0")</f>
        <v>0</v>
      </c>
      <c r="AN71" s="25" t="str">
        <f>IFERROR(IF(AND(AL$2&gt;=0,AL$2&lt;=4),VLOOKUP(AL71,'POINT GRIDS'!$A$11:$F$16,2,FALSE),IF(AND(AL$2&gt;=5,AL$2&lt;=15),VLOOKUP(AL71,'POINT GRIDS'!$A$11:$F$16,3,FALSE),IF(AND(AL$2&gt;=16,AL$2&lt;=24),VLOOKUP(AL71,'POINT GRIDS'!$A$11:$F$16,4,FALSE),IF(AND(AL$2&gt;=25,AL$2&lt;=40),VLOOKUP(AL71,'POINT GRIDS'!$A$11:$F$16,5,FALSE),IF(AND(AL$2&gt;=41,AL$2&lt;=99),VLOOKUP(AL71,'POINT GRIDS'!$A$11:$F$16,6,FALSE)))))),"0")</f>
        <v>0</v>
      </c>
      <c r="AO71" s="18"/>
      <c r="AP71" s="27" t="str">
        <f>IFERROR(HLOOKUP(AO71, 'POINT GRIDS'!$B$4:$AE$5, 2, FALSE),"0")</f>
        <v>0</v>
      </c>
      <c r="AQ71" s="29" t="str">
        <f>IFERROR(IF(AND(AO$2&gt;=0,AO$2&lt;=4),VLOOKUP(AO71,'POINT GRIDS'!$A$11:$F$16,2,FALSE),IF(AND(AO$2&gt;=5,AO$2&lt;=15),VLOOKUP(AO71,'POINT GRIDS'!$A$11:$F$16,3,FALSE),IF(AND(AO$2&gt;=16,AO$2&lt;=24),VLOOKUP(AO71,'POINT GRIDS'!$A$11:$F$16,4,FALSE),IF(AND(AO$2&gt;=25,AO$2&lt;=40),VLOOKUP(AO71,'POINT GRIDS'!$A$11:$F$16,5,FALSE),IF(AND(AO$2&gt;=41,AO$2&lt;=99),VLOOKUP(AO71,'POINT GRIDS'!$A$11:$F$16,6,FALSE)))))),"0")</f>
        <v>0</v>
      </c>
      <c r="AR71" s="16"/>
      <c r="AS71" s="23" t="str">
        <f>IFERROR(HLOOKUP(AR71, 'POINT GRIDS'!$B$4:$AE$5, 2, FALSE),"0")</f>
        <v>0</v>
      </c>
      <c r="AT71" s="25" t="str">
        <f>IFERROR(IF(AND(AR$2&gt;=0,AR$2&lt;=4),VLOOKUP(AR71,'POINT GRIDS'!$A$11:$F$16,2,FALSE),IF(AND(AR$2&gt;=5,AR$2&lt;=15),VLOOKUP(AR71,'POINT GRIDS'!$A$11:$F$16,3,FALSE),IF(AND(AR$2&gt;=16,AR$2&lt;=24),VLOOKUP(AR71,'POINT GRIDS'!$A$11:$F$16,4,FALSE),IF(AND(AR$2&gt;=25,AR$2&lt;=40),VLOOKUP(AR71,'POINT GRIDS'!$A$11:$F$16,5,FALSE),IF(AND(AR$2&gt;=41,AR$2&lt;=99),VLOOKUP(AR71,'POINT GRIDS'!$A$11:$F$16,6,FALSE)))))),"0")</f>
        <v>0</v>
      </c>
      <c r="AU71" s="18"/>
      <c r="AV71" s="27" t="str">
        <f>IFERROR(HLOOKUP(AU71, 'POINT GRIDS'!$B$4:$AE$5, 2, FALSE),"0")</f>
        <v>0</v>
      </c>
      <c r="AW71" s="29" t="str">
        <f>IFERROR(IF(AND(AU$2&gt;=0,AU$2&lt;=4),VLOOKUP(AU71,'POINT GRIDS'!$A$11:$F$16,2,FALSE),IF(AND(AU$2&gt;=5,AU$2&lt;=15),VLOOKUP(AU71,'POINT GRIDS'!$A$11:$F$16,3,FALSE),IF(AND(AU$2&gt;=16,AU$2&lt;=24),VLOOKUP(AU71,'POINT GRIDS'!$A$11:$F$16,4,FALSE),IF(AND(AU$2&gt;=25,AU$2&lt;=40),VLOOKUP(AU71,'POINT GRIDS'!$A$11:$F$16,5,FALSE),IF(AND(AU$2&gt;=41,AU$2&lt;=99),VLOOKUP(AU71,'POINT GRIDS'!$A$11:$F$16,6,FALSE)))))),"0")</f>
        <v>0</v>
      </c>
      <c r="AX71" s="52"/>
      <c r="AY71" s="53" t="str">
        <f>IFERROR(HLOOKUP(AX71, 'POINT GRIDS'!$B$4:$AE$5, 2, FALSE),"0")</f>
        <v>0</v>
      </c>
      <c r="AZ71" s="54" t="str">
        <f>IFERROR(IF(AND(AX$2&gt;=0,AX$2&lt;=4),VLOOKUP(AX71,'POINT GRIDS'!$A$11:$F$16,2,FALSE),IF(AND(AX$2&gt;=5,AX$2&lt;=15),VLOOKUP(AX71,'POINT GRIDS'!$A$11:$F$16,3,FALSE),IF(AND(AX$2&gt;=16,AX$2&lt;=24),VLOOKUP(AX71,'POINT GRIDS'!$A$11:$F$16,4,FALSE),IF(AND(AX$2&gt;=25,AX$2&lt;=40),VLOOKUP(AX71,'POINT GRIDS'!$A$11:$F$16,5,FALSE),IF(AND(AX$2&gt;=41,AX$2&lt;=99),VLOOKUP(AX71,'POINT GRIDS'!$A$11:$F$16,6,FALSE)))))),"0")</f>
        <v>0</v>
      </c>
      <c r="BA71" s="18"/>
      <c r="BB71" s="27" t="str">
        <f>IFERROR(HLOOKUP(BA71, 'POINT GRIDS'!$B$4:$AE$5, 2, FALSE),"0")</f>
        <v>0</v>
      </c>
      <c r="BC71" s="29" t="str">
        <f>IFERROR(IF(AND(BA$2&gt;=0,BA$2&lt;=4),VLOOKUP(BA71,'POINT GRIDS'!$A$11:$F$16,2,FALSE),IF(AND(BA$2&gt;=5,BA$2&lt;=15),VLOOKUP(BA71,'POINT GRIDS'!$A$11:$F$16,3,FALSE),IF(AND(BA$2&gt;=16,BA$2&lt;=24),VLOOKUP(BA71,'POINT GRIDS'!$A$11:$F$16,4,FALSE),IF(AND(BA$2&gt;=25,BA$2&lt;=40),VLOOKUP(BA71,'POINT GRIDS'!$A$11:$F$16,5,FALSE),IF(AND(BA$2&gt;=41,BA$2&lt;=99),VLOOKUP(BA71,'POINT GRIDS'!$A$11:$F$16,6,FALSE)))))),"0")</f>
        <v>0</v>
      </c>
    </row>
    <row r="72" spans="1:55" ht="18" customHeight="1" x14ac:dyDescent="0.25">
      <c r="A72" s="21">
        <v>69</v>
      </c>
      <c r="B72" s="10" t="s">
        <v>302</v>
      </c>
      <c r="C72" s="10" t="s">
        <v>46</v>
      </c>
      <c r="D72" s="10" t="s">
        <v>57</v>
      </c>
      <c r="E72" s="14">
        <f>SUM(I72,L72,O72,R72,U72,X72,AA72,AD72,AG72,AJ72,AM72,AV72,AP72,AY72,AS72,BB72)</f>
        <v>0</v>
      </c>
      <c r="F72" s="15">
        <f>SUM(BC72,AZ72,AW72,AT72,AQ72,AW72,AN72,AK72,AH72,AE72,AB72,Y72,V72,S72,P72,M72,J72,G72)</f>
        <v>0</v>
      </c>
      <c r="G72" s="13">
        <v>0</v>
      </c>
      <c r="H72" s="46"/>
      <c r="I72" s="47" t="str">
        <f>IFERROR(HLOOKUP(H72, 'POINT GRIDS'!$B$4:$AE$5, 2, FALSE),"0")</f>
        <v>0</v>
      </c>
      <c r="J72" s="48" t="str">
        <f>IFERROR(IF(AND(H$2&gt;=0,H$2&lt;=4),VLOOKUP(H72,'POINT GRIDS'!$A$11:$F$16,2,FALSE),IF(AND(H$2&gt;=5,H$2&lt;=15),VLOOKUP(H72,'POINT GRIDS'!$A$11:$F$16,3,FALSE),IF(AND(H$2&gt;=16,H$2&lt;=24),VLOOKUP(H72,'POINT GRIDS'!$A$11:$F$16,4,FALSE),IF(AND(H$2&gt;=25,H$2&lt;=40),VLOOKUP(H72,'POINT GRIDS'!$A$11:$F$16,5,FALSE),IF(AND(H$2&gt;=41,H$2&lt;=99),VLOOKUP(H72,'POINT GRIDS'!$A$11:$F$16,6,FALSE)))))),"0")</f>
        <v>0</v>
      </c>
      <c r="K72" s="18"/>
      <c r="L72" s="27" t="str">
        <f>IFERROR(HLOOKUP(K72, 'POINT GRIDS'!$B$4:$AE$5, 2, FALSE),"0")</f>
        <v>0</v>
      </c>
      <c r="M72" s="29" t="str">
        <f>IFERROR(IF(AND(K$2&gt;=0,K$2&lt;=4),VLOOKUP(K72,'POINT GRIDS'!$A$11:$F$16,2,FALSE),IF(AND(K$2&gt;=5,K$2&lt;=15),VLOOKUP(K72,'POINT GRIDS'!$A$11:$F$16,3,FALSE),IF(AND(K$2&gt;=16,K$2&lt;=24),VLOOKUP(K72,'POINT GRIDS'!$A$11:$F$16,4,FALSE),IF(AND(K$2&gt;=25,K$2&lt;=40),VLOOKUP(K72,'POINT GRIDS'!$A$11:$F$16,5,FALSE),IF(AND(K$2&gt;=41,K$2&lt;=99),VLOOKUP(K72,'POINT GRIDS'!$A$11:$F$16,6,FALSE)))))),"0")</f>
        <v>0</v>
      </c>
      <c r="N72" s="16"/>
      <c r="O72" s="23" t="str">
        <f>IFERROR(HLOOKUP(N72, 'POINT GRIDS'!$B$4:$AE$5, 2, FALSE),"0")</f>
        <v>0</v>
      </c>
      <c r="P72" s="25" t="str">
        <f>IFERROR(IF(AND(N$2&gt;=0,N$2&lt;=4),VLOOKUP(N72,'POINT GRIDS'!$A$11:$F$16,2,FALSE),IF(AND(N$2&gt;=5,N$2&lt;=15),VLOOKUP(N72,'POINT GRIDS'!$A$11:$F$16,3,FALSE),IF(AND(N$2&gt;=16,N$2&lt;=24),VLOOKUP(N72,'POINT GRIDS'!$A$11:$F$16,4,FALSE),IF(AND(N$2&gt;=25,N$2&lt;=40),VLOOKUP(N72,'POINT GRIDS'!$A$11:$F$16,5,FALSE),IF(AND(N$2&gt;=41,N$2&lt;=99),VLOOKUP(N72,'POINT GRIDS'!$A$11:$F$16,6,FALSE)))))),"0")</f>
        <v>0</v>
      </c>
      <c r="Q72" s="18"/>
      <c r="R72" s="27" t="str">
        <f>IFERROR(HLOOKUP(Q72, 'POINT GRIDS'!$B$4:$AE$5, 2, FALSE),"0")</f>
        <v>0</v>
      </c>
      <c r="S72" s="29" t="str">
        <f>IFERROR(IF(AND(Q$2&gt;=0,Q$2&lt;=4),VLOOKUP(Q72,'POINT GRIDS'!$A$11:$F$16,2,FALSE),IF(AND(Q$2&gt;=5,Q$2&lt;=15),VLOOKUP(Q72,'POINT GRIDS'!$A$11:$F$16,3,FALSE),IF(AND(Q$2&gt;=16,Q$2&lt;=24),VLOOKUP(Q72,'POINT GRIDS'!$A$11:$F$16,4,FALSE),IF(AND(Q$2&gt;=25,Q$2&lt;=40),VLOOKUP(Q72,'POINT GRIDS'!$A$11:$F$16,5,FALSE),IF(AND(Q$2&gt;=41,Q$2&lt;=99),VLOOKUP(Q72,'POINT GRIDS'!$A$11:$F$16,6,FALSE)))))),"0")</f>
        <v>0</v>
      </c>
      <c r="T72" s="16"/>
      <c r="U72" s="23" t="str">
        <f>IFERROR(HLOOKUP(T72, 'POINT GRIDS'!$B$4:$AE$5, 2, FALSE),"0")</f>
        <v>0</v>
      </c>
      <c r="V72" s="25" t="str">
        <f>IFERROR(IF(AND(T$2&gt;=0,T$2&lt;=4),VLOOKUP(T72,'POINT GRIDS'!$A$11:$F$16,2,FALSE),IF(AND(T$2&gt;=5,T$2&lt;=15),VLOOKUP(T72,'POINT GRIDS'!$A$11:$F$16,3,FALSE),IF(AND(T$2&gt;=16,T$2&lt;=24),VLOOKUP(T72,'POINT GRIDS'!$A$11:$F$16,4,FALSE),IF(AND(T$2&gt;=25,T$2&lt;=40),VLOOKUP(T72,'POINT GRIDS'!$A$11:$F$16,5,FALSE),IF(AND(T$2&gt;=41,T$2&lt;=99),VLOOKUP(T72,'POINT GRIDS'!$A$11:$F$16,6,FALSE)))))),"0")</f>
        <v>0</v>
      </c>
      <c r="W72" s="18"/>
      <c r="X72" s="27" t="str">
        <f>IFERROR(HLOOKUP(W72, 'POINT GRIDS'!$B$4:$AE$5, 2, FALSE),"0")</f>
        <v>0</v>
      </c>
      <c r="Y72" s="29" t="str">
        <f>IFERROR(IF(AND(W$2&gt;=0,W$2&lt;=4),VLOOKUP(W72,'POINT GRIDS'!$A$11:$F$16,2,FALSE),IF(AND(W$2&gt;=5,W$2&lt;=15),VLOOKUP(W72,'POINT GRIDS'!$A$11:$F$16,3,FALSE),IF(AND(W$2&gt;=16,W$2&lt;=24),VLOOKUP(W72,'POINT GRIDS'!$A$11:$F$16,4,FALSE),IF(AND(W$2&gt;=25,W$2&lt;=40),VLOOKUP(W72,'POINT GRIDS'!$A$11:$F$16,5,FALSE),IF(AND(W$2&gt;=41,W$2&lt;=99),VLOOKUP(W72,'POINT GRIDS'!$A$11:$F$16,6,FALSE)))))),"0")</f>
        <v>0</v>
      </c>
      <c r="Z72" s="16"/>
      <c r="AA72" s="23" t="str">
        <f>IFERROR(HLOOKUP(Z72, 'POINT GRIDS'!$B$4:$AE$5, 2, FALSE),"0")</f>
        <v>0</v>
      </c>
      <c r="AB72" s="25" t="str">
        <f>IFERROR(IF(AND(Z$2&gt;=0,Z$2&lt;=4),VLOOKUP(Z72,'POINT GRIDS'!$A$11:$F$16,2,FALSE),IF(AND(Z$2&gt;=5,Z$2&lt;=15),VLOOKUP(Z72,'POINT GRIDS'!$A$11:$F$16,3,FALSE),IF(AND(Z$2&gt;=16,Z$2&lt;=24),VLOOKUP(Z72,'POINT GRIDS'!$A$11:$F$16,4,FALSE),IF(AND(Z$2&gt;=25,Z$2&lt;=40),VLOOKUP(Z72,'POINT GRIDS'!$A$11:$F$16,5,FALSE),IF(AND(Z$2&gt;=41,Z$2&lt;=99),VLOOKUP(Z72,'POINT GRIDS'!$A$11:$F$16,6,FALSE)))))),"0")</f>
        <v>0</v>
      </c>
      <c r="AC72" s="18"/>
      <c r="AD72" s="27" t="str">
        <f>IFERROR(HLOOKUP(AC72, 'POINT GRIDS'!$B$4:$AE$5, 2, FALSE),"0")</f>
        <v>0</v>
      </c>
      <c r="AE72" s="29" t="str">
        <f>IFERROR(IF(AND(AC$2&gt;=0,AC$2&lt;=4),VLOOKUP(AC72,'POINT GRIDS'!$A$11:$F$16,2,FALSE),IF(AND(AC$2&gt;=5,AC$2&lt;=15),VLOOKUP(AC72,'POINT GRIDS'!$A$11:$F$16,3,FALSE),IF(AND(AC$2&gt;=16,AC$2&lt;=24),VLOOKUP(AC72,'POINT GRIDS'!$A$11:$F$16,4,FALSE),IF(AND(AC$2&gt;=25,AC$2&lt;=40),VLOOKUP(AC72,'POINT GRIDS'!$A$11:$F$16,5,FALSE),IF(AND(AC$2&gt;=41,AC$2&lt;=99),VLOOKUP(AC72,'POINT GRIDS'!$A$11:$F$16,6,FALSE)))))),"0")</f>
        <v>0</v>
      </c>
      <c r="AF72" s="16"/>
      <c r="AG72" s="23" t="str">
        <f>IFERROR(HLOOKUP(AF72, 'POINT GRIDS'!$B$4:$AE$5, 2, FALSE),"0")</f>
        <v>0</v>
      </c>
      <c r="AH72" s="25" t="str">
        <f>IFERROR(IF(AND(AF$2&gt;=0,AF$2&lt;=4),VLOOKUP(AF72,'POINT GRIDS'!$A$11:$F$16,2,FALSE),IF(AND(AF$2&gt;=5,AF$2&lt;=15),VLOOKUP(AF72,'POINT GRIDS'!$A$11:$F$16,3,FALSE),IF(AND(AF$2&gt;=16,AF$2&lt;=24),VLOOKUP(AF72,'POINT GRIDS'!$A$11:$F$16,4,FALSE),IF(AND(AF$2&gt;=25,AF$2&lt;=40),VLOOKUP(AF72,'POINT GRIDS'!$A$11:$F$16,5,FALSE),IF(AND(AF$2&gt;=41,AF$2&lt;=99),VLOOKUP(AF72,'POINT GRIDS'!$A$11:$F$16,6,FALSE)))))),"0")</f>
        <v>0</v>
      </c>
      <c r="AI72" s="18"/>
      <c r="AJ72" s="27" t="str">
        <f>IFERROR(HLOOKUP(AI72, 'POINT GRIDS'!$B$4:$AE$5, 2, FALSE),"0")</f>
        <v>0</v>
      </c>
      <c r="AK72" s="29" t="str">
        <f>IFERROR(IF(AND(AI$2&gt;=0,AI$2&lt;=4),VLOOKUP(AI72,'POINT GRIDS'!$A$11:$F$16,2,FALSE),IF(AND(AI$2&gt;=5,AI$2&lt;=15),VLOOKUP(AI72,'POINT GRIDS'!$A$11:$F$16,3,FALSE),IF(AND(AI$2&gt;=16,AI$2&lt;=24),VLOOKUP(AI72,'POINT GRIDS'!$A$11:$F$16,4,FALSE),IF(AND(AI$2&gt;=25,AI$2&lt;=40),VLOOKUP(AI72,'POINT GRIDS'!$A$11:$F$16,5,FALSE),IF(AND(AI$2&gt;=41,AI$2&lt;=99),VLOOKUP(AI72,'POINT GRIDS'!$A$11:$F$16,6,FALSE)))))),"0")</f>
        <v>0</v>
      </c>
      <c r="AL72" s="16"/>
      <c r="AM72" s="23" t="str">
        <f>IFERROR(HLOOKUP(AL72, 'POINT GRIDS'!$B$4:$AE$5, 2, FALSE),"0")</f>
        <v>0</v>
      </c>
      <c r="AN72" s="25" t="str">
        <f>IFERROR(IF(AND(AL$2&gt;=0,AL$2&lt;=4),VLOOKUP(AL72,'POINT GRIDS'!$A$11:$F$16,2,FALSE),IF(AND(AL$2&gt;=5,AL$2&lt;=15),VLOOKUP(AL72,'POINT GRIDS'!$A$11:$F$16,3,FALSE),IF(AND(AL$2&gt;=16,AL$2&lt;=24),VLOOKUP(AL72,'POINT GRIDS'!$A$11:$F$16,4,FALSE),IF(AND(AL$2&gt;=25,AL$2&lt;=40),VLOOKUP(AL72,'POINT GRIDS'!$A$11:$F$16,5,FALSE),IF(AND(AL$2&gt;=41,AL$2&lt;=99),VLOOKUP(AL72,'POINT GRIDS'!$A$11:$F$16,6,FALSE)))))),"0")</f>
        <v>0</v>
      </c>
      <c r="AO72" s="18"/>
      <c r="AP72" s="27" t="str">
        <f>IFERROR(HLOOKUP(AO72, 'POINT GRIDS'!$B$4:$AE$5, 2, FALSE),"0")</f>
        <v>0</v>
      </c>
      <c r="AQ72" s="29" t="str">
        <f>IFERROR(IF(AND(AO$2&gt;=0,AO$2&lt;=4),VLOOKUP(AO72,'POINT GRIDS'!$A$11:$F$16,2,FALSE),IF(AND(AO$2&gt;=5,AO$2&lt;=15),VLOOKUP(AO72,'POINT GRIDS'!$A$11:$F$16,3,FALSE),IF(AND(AO$2&gt;=16,AO$2&lt;=24),VLOOKUP(AO72,'POINT GRIDS'!$A$11:$F$16,4,FALSE),IF(AND(AO$2&gt;=25,AO$2&lt;=40),VLOOKUP(AO72,'POINT GRIDS'!$A$11:$F$16,5,FALSE),IF(AND(AO$2&gt;=41,AO$2&lt;=99),VLOOKUP(AO72,'POINT GRIDS'!$A$11:$F$16,6,FALSE)))))),"0")</f>
        <v>0</v>
      </c>
      <c r="AR72" s="16"/>
      <c r="AS72" s="23" t="str">
        <f>IFERROR(HLOOKUP(AR72, 'POINT GRIDS'!$B$4:$AE$5, 2, FALSE),"0")</f>
        <v>0</v>
      </c>
      <c r="AT72" s="25" t="str">
        <f>IFERROR(IF(AND(AR$2&gt;=0,AR$2&lt;=4),VLOOKUP(AR72,'POINT GRIDS'!$A$11:$F$16,2,FALSE),IF(AND(AR$2&gt;=5,AR$2&lt;=15),VLOOKUP(AR72,'POINT GRIDS'!$A$11:$F$16,3,FALSE),IF(AND(AR$2&gt;=16,AR$2&lt;=24),VLOOKUP(AR72,'POINT GRIDS'!$A$11:$F$16,4,FALSE),IF(AND(AR$2&gt;=25,AR$2&lt;=40),VLOOKUP(AR72,'POINT GRIDS'!$A$11:$F$16,5,FALSE),IF(AND(AR$2&gt;=41,AR$2&lt;=99),VLOOKUP(AR72,'POINT GRIDS'!$A$11:$F$16,6,FALSE)))))),"0")</f>
        <v>0</v>
      </c>
      <c r="AU72" s="18"/>
      <c r="AV72" s="27" t="str">
        <f>IFERROR(HLOOKUP(AU72, 'POINT GRIDS'!$B$4:$AE$5, 2, FALSE),"0")</f>
        <v>0</v>
      </c>
      <c r="AW72" s="29" t="str">
        <f>IFERROR(IF(AND(AU$2&gt;=0,AU$2&lt;=4),VLOOKUP(AU72,'POINT GRIDS'!$A$11:$F$16,2,FALSE),IF(AND(AU$2&gt;=5,AU$2&lt;=15),VLOOKUP(AU72,'POINT GRIDS'!$A$11:$F$16,3,FALSE),IF(AND(AU$2&gt;=16,AU$2&lt;=24),VLOOKUP(AU72,'POINT GRIDS'!$A$11:$F$16,4,FALSE),IF(AND(AU$2&gt;=25,AU$2&lt;=40),VLOOKUP(AU72,'POINT GRIDS'!$A$11:$F$16,5,FALSE),IF(AND(AU$2&gt;=41,AU$2&lt;=99),VLOOKUP(AU72,'POINT GRIDS'!$A$11:$F$16,6,FALSE)))))),"0")</f>
        <v>0</v>
      </c>
      <c r="AX72" s="52"/>
      <c r="AY72" s="53" t="str">
        <f>IFERROR(HLOOKUP(AX72, 'POINT GRIDS'!$B$4:$AE$5, 2, FALSE),"0")</f>
        <v>0</v>
      </c>
      <c r="AZ72" s="54" t="str">
        <f>IFERROR(IF(AND(AX$2&gt;=0,AX$2&lt;=4),VLOOKUP(AX72,'POINT GRIDS'!$A$11:$F$16,2,FALSE),IF(AND(AX$2&gt;=5,AX$2&lt;=15),VLOOKUP(AX72,'POINT GRIDS'!$A$11:$F$16,3,FALSE),IF(AND(AX$2&gt;=16,AX$2&lt;=24),VLOOKUP(AX72,'POINT GRIDS'!$A$11:$F$16,4,FALSE),IF(AND(AX$2&gt;=25,AX$2&lt;=40),VLOOKUP(AX72,'POINT GRIDS'!$A$11:$F$16,5,FALSE),IF(AND(AX$2&gt;=41,AX$2&lt;=99),VLOOKUP(AX72,'POINT GRIDS'!$A$11:$F$16,6,FALSE)))))),"0")</f>
        <v>0</v>
      </c>
      <c r="BA72" s="18"/>
      <c r="BB72" s="27" t="str">
        <f>IFERROR(HLOOKUP(BA72, 'POINT GRIDS'!$B$4:$AE$5, 2, FALSE),"0")</f>
        <v>0</v>
      </c>
      <c r="BC72" s="29" t="str">
        <f>IFERROR(IF(AND(BA$2&gt;=0,BA$2&lt;=4),VLOOKUP(BA72,'POINT GRIDS'!$A$11:$F$16,2,FALSE),IF(AND(BA$2&gt;=5,BA$2&lt;=15),VLOOKUP(BA72,'POINT GRIDS'!$A$11:$F$16,3,FALSE),IF(AND(BA$2&gt;=16,BA$2&lt;=24),VLOOKUP(BA72,'POINT GRIDS'!$A$11:$F$16,4,FALSE),IF(AND(BA$2&gt;=25,BA$2&lt;=40),VLOOKUP(BA72,'POINT GRIDS'!$A$11:$F$16,5,FALSE),IF(AND(BA$2&gt;=41,BA$2&lt;=99),VLOOKUP(BA72,'POINT GRIDS'!$A$11:$F$16,6,FALSE)))))),"0")</f>
        <v>0</v>
      </c>
    </row>
    <row r="73" spans="1:55" ht="18" customHeight="1" x14ac:dyDescent="0.25">
      <c r="A73" s="21">
        <v>70</v>
      </c>
      <c r="B73" s="10" t="s">
        <v>292</v>
      </c>
      <c r="C73" s="10" t="s">
        <v>209</v>
      </c>
      <c r="D73" s="10" t="s">
        <v>45</v>
      </c>
      <c r="E73" s="14">
        <f>SUM(I73,L73,O73,R73,U73,X73,AA73,AD73,AG73,AJ73,AM73,AV73,AP73,AY73,AS73,BB73)</f>
        <v>0</v>
      </c>
      <c r="F73" s="15">
        <f>SUM(BC73,AZ73,AW73,AT73,AQ73,AW73,AN73,AK73,AH73,AE73,AB73,Y73,V73,S73,P73,M73,J73,G73)</f>
        <v>0</v>
      </c>
      <c r="G73" s="13">
        <v>0</v>
      </c>
      <c r="H73" s="46"/>
      <c r="I73" s="47" t="str">
        <f>IFERROR(HLOOKUP(H73, 'POINT GRIDS'!$B$4:$AE$5, 2, FALSE),"0")</f>
        <v>0</v>
      </c>
      <c r="J73" s="48" t="str">
        <f>IFERROR(IF(AND(H$2&gt;=0,H$2&lt;=4),VLOOKUP(H73,'POINT GRIDS'!$A$11:$F$16,2,FALSE),IF(AND(H$2&gt;=5,H$2&lt;=15),VLOOKUP(H73,'POINT GRIDS'!$A$11:$F$16,3,FALSE),IF(AND(H$2&gt;=16,H$2&lt;=24),VLOOKUP(H73,'POINT GRIDS'!$A$11:$F$16,4,FALSE),IF(AND(H$2&gt;=25,H$2&lt;=40),VLOOKUP(H73,'POINT GRIDS'!$A$11:$F$16,5,FALSE),IF(AND(H$2&gt;=41,H$2&lt;=99),VLOOKUP(H73,'POINT GRIDS'!$A$11:$F$16,6,FALSE)))))),"0")</f>
        <v>0</v>
      </c>
      <c r="K73" s="18"/>
      <c r="L73" s="27" t="str">
        <f>IFERROR(HLOOKUP(K73, 'POINT GRIDS'!$B$4:$AE$5, 2, FALSE),"0")</f>
        <v>0</v>
      </c>
      <c r="M73" s="29" t="str">
        <f>IFERROR(IF(AND(K$2&gt;=0,K$2&lt;=4),VLOOKUP(K73,'POINT GRIDS'!$A$11:$F$16,2,FALSE),IF(AND(K$2&gt;=5,K$2&lt;=15),VLOOKUP(K73,'POINT GRIDS'!$A$11:$F$16,3,FALSE),IF(AND(K$2&gt;=16,K$2&lt;=24),VLOOKUP(K73,'POINT GRIDS'!$A$11:$F$16,4,FALSE),IF(AND(K$2&gt;=25,K$2&lt;=40),VLOOKUP(K73,'POINT GRIDS'!$A$11:$F$16,5,FALSE),IF(AND(K$2&gt;=41,K$2&lt;=99),VLOOKUP(K73,'POINT GRIDS'!$A$11:$F$16,6,FALSE)))))),"0")</f>
        <v>0</v>
      </c>
      <c r="N73" s="16"/>
      <c r="O73" s="23" t="str">
        <f>IFERROR(HLOOKUP(N73, 'POINT GRIDS'!$B$4:$AE$5, 2, FALSE),"0")</f>
        <v>0</v>
      </c>
      <c r="P73" s="25" t="str">
        <f>IFERROR(IF(AND(N$2&gt;=0,N$2&lt;=4),VLOOKUP(N73,'POINT GRIDS'!$A$11:$F$16,2,FALSE),IF(AND(N$2&gt;=5,N$2&lt;=15),VLOOKUP(N73,'POINT GRIDS'!$A$11:$F$16,3,FALSE),IF(AND(N$2&gt;=16,N$2&lt;=24),VLOOKUP(N73,'POINT GRIDS'!$A$11:$F$16,4,FALSE),IF(AND(N$2&gt;=25,N$2&lt;=40),VLOOKUP(N73,'POINT GRIDS'!$A$11:$F$16,5,FALSE),IF(AND(N$2&gt;=41,N$2&lt;=99),VLOOKUP(N73,'POINT GRIDS'!$A$11:$F$16,6,FALSE)))))),"0")</f>
        <v>0</v>
      </c>
      <c r="Q73" s="18"/>
      <c r="R73" s="27" t="str">
        <f>IFERROR(HLOOKUP(Q73, 'POINT GRIDS'!$B$4:$AE$5, 2, FALSE),"0")</f>
        <v>0</v>
      </c>
      <c r="S73" s="29" t="str">
        <f>IFERROR(IF(AND(Q$2&gt;=0,Q$2&lt;=4),VLOOKUP(Q73,'POINT GRIDS'!$A$11:$F$16,2,FALSE),IF(AND(Q$2&gt;=5,Q$2&lt;=15),VLOOKUP(Q73,'POINT GRIDS'!$A$11:$F$16,3,FALSE),IF(AND(Q$2&gt;=16,Q$2&lt;=24),VLOOKUP(Q73,'POINT GRIDS'!$A$11:$F$16,4,FALSE),IF(AND(Q$2&gt;=25,Q$2&lt;=40),VLOOKUP(Q73,'POINT GRIDS'!$A$11:$F$16,5,FALSE),IF(AND(Q$2&gt;=41,Q$2&lt;=99),VLOOKUP(Q73,'POINT GRIDS'!$A$11:$F$16,6,FALSE)))))),"0")</f>
        <v>0</v>
      </c>
      <c r="T73" s="16"/>
      <c r="U73" s="23" t="str">
        <f>IFERROR(HLOOKUP(T73, 'POINT GRIDS'!$B$4:$AE$5, 2, FALSE),"0")</f>
        <v>0</v>
      </c>
      <c r="V73" s="25" t="str">
        <f>IFERROR(IF(AND(T$2&gt;=0,T$2&lt;=4),VLOOKUP(T73,'POINT GRIDS'!$A$11:$F$16,2,FALSE),IF(AND(T$2&gt;=5,T$2&lt;=15),VLOOKUP(T73,'POINT GRIDS'!$A$11:$F$16,3,FALSE),IF(AND(T$2&gt;=16,T$2&lt;=24),VLOOKUP(T73,'POINT GRIDS'!$A$11:$F$16,4,FALSE),IF(AND(T$2&gt;=25,T$2&lt;=40),VLOOKUP(T73,'POINT GRIDS'!$A$11:$F$16,5,FALSE),IF(AND(T$2&gt;=41,T$2&lt;=99),VLOOKUP(T73,'POINT GRIDS'!$A$11:$F$16,6,FALSE)))))),"0")</f>
        <v>0</v>
      </c>
      <c r="W73" s="18"/>
      <c r="X73" s="27" t="str">
        <f>IFERROR(HLOOKUP(W73, 'POINT GRIDS'!$B$4:$AE$5, 2, FALSE),"0")</f>
        <v>0</v>
      </c>
      <c r="Y73" s="29" t="str">
        <f>IFERROR(IF(AND(W$2&gt;=0,W$2&lt;=4),VLOOKUP(W73,'POINT GRIDS'!$A$11:$F$16,2,FALSE),IF(AND(W$2&gt;=5,W$2&lt;=15),VLOOKUP(W73,'POINT GRIDS'!$A$11:$F$16,3,FALSE),IF(AND(W$2&gt;=16,W$2&lt;=24),VLOOKUP(W73,'POINT GRIDS'!$A$11:$F$16,4,FALSE),IF(AND(W$2&gt;=25,W$2&lt;=40),VLOOKUP(W73,'POINT GRIDS'!$A$11:$F$16,5,FALSE),IF(AND(W$2&gt;=41,W$2&lt;=99),VLOOKUP(W73,'POINT GRIDS'!$A$11:$F$16,6,FALSE)))))),"0")</f>
        <v>0</v>
      </c>
      <c r="Z73" s="16"/>
      <c r="AA73" s="23" t="str">
        <f>IFERROR(HLOOKUP(Z73, 'POINT GRIDS'!$B$4:$AE$5, 2, FALSE),"0")</f>
        <v>0</v>
      </c>
      <c r="AB73" s="25" t="str">
        <f>IFERROR(IF(AND(Z$2&gt;=0,Z$2&lt;=4),VLOOKUP(Z73,'POINT GRIDS'!$A$11:$F$16,2,FALSE),IF(AND(Z$2&gt;=5,Z$2&lt;=15),VLOOKUP(Z73,'POINT GRIDS'!$A$11:$F$16,3,FALSE),IF(AND(Z$2&gt;=16,Z$2&lt;=24),VLOOKUP(Z73,'POINT GRIDS'!$A$11:$F$16,4,FALSE),IF(AND(Z$2&gt;=25,Z$2&lt;=40),VLOOKUP(Z73,'POINT GRIDS'!$A$11:$F$16,5,FALSE),IF(AND(Z$2&gt;=41,Z$2&lt;=99),VLOOKUP(Z73,'POINT GRIDS'!$A$11:$F$16,6,FALSE)))))),"0")</f>
        <v>0</v>
      </c>
      <c r="AC73" s="18"/>
      <c r="AD73" s="27" t="str">
        <f>IFERROR(HLOOKUP(AC73, 'POINT GRIDS'!$B$4:$AE$5, 2, FALSE),"0")</f>
        <v>0</v>
      </c>
      <c r="AE73" s="29" t="str">
        <f>IFERROR(IF(AND(AC$2&gt;=0,AC$2&lt;=4),VLOOKUP(AC73,'POINT GRIDS'!$A$11:$F$16,2,FALSE),IF(AND(AC$2&gt;=5,AC$2&lt;=15),VLOOKUP(AC73,'POINT GRIDS'!$A$11:$F$16,3,FALSE),IF(AND(AC$2&gt;=16,AC$2&lt;=24),VLOOKUP(AC73,'POINT GRIDS'!$A$11:$F$16,4,FALSE),IF(AND(AC$2&gt;=25,AC$2&lt;=40),VLOOKUP(AC73,'POINT GRIDS'!$A$11:$F$16,5,FALSE),IF(AND(AC$2&gt;=41,AC$2&lt;=99),VLOOKUP(AC73,'POINT GRIDS'!$A$11:$F$16,6,FALSE)))))),"0")</f>
        <v>0</v>
      </c>
      <c r="AF73" s="16"/>
      <c r="AG73" s="23" t="str">
        <f>IFERROR(HLOOKUP(AF73, 'POINT GRIDS'!$B$4:$AE$5, 2, FALSE),"0")</f>
        <v>0</v>
      </c>
      <c r="AH73" s="25" t="str">
        <f>IFERROR(IF(AND(AF$2&gt;=0,AF$2&lt;=4),VLOOKUP(AF73,'POINT GRIDS'!$A$11:$F$16,2,FALSE),IF(AND(AF$2&gt;=5,AF$2&lt;=15),VLOOKUP(AF73,'POINT GRIDS'!$A$11:$F$16,3,FALSE),IF(AND(AF$2&gt;=16,AF$2&lt;=24),VLOOKUP(AF73,'POINT GRIDS'!$A$11:$F$16,4,FALSE),IF(AND(AF$2&gt;=25,AF$2&lt;=40),VLOOKUP(AF73,'POINT GRIDS'!$A$11:$F$16,5,FALSE),IF(AND(AF$2&gt;=41,AF$2&lt;=99),VLOOKUP(AF73,'POINT GRIDS'!$A$11:$F$16,6,FALSE)))))),"0")</f>
        <v>0</v>
      </c>
      <c r="AI73" s="18"/>
      <c r="AJ73" s="27" t="str">
        <f>IFERROR(HLOOKUP(AI73, 'POINT GRIDS'!$B$4:$AE$5, 2, FALSE),"0")</f>
        <v>0</v>
      </c>
      <c r="AK73" s="29" t="str">
        <f>IFERROR(IF(AND(AI$2&gt;=0,AI$2&lt;=4),VLOOKUP(AI73,'POINT GRIDS'!$A$11:$F$16,2,FALSE),IF(AND(AI$2&gt;=5,AI$2&lt;=15),VLOOKUP(AI73,'POINT GRIDS'!$A$11:$F$16,3,FALSE),IF(AND(AI$2&gt;=16,AI$2&lt;=24),VLOOKUP(AI73,'POINT GRIDS'!$A$11:$F$16,4,FALSE),IF(AND(AI$2&gt;=25,AI$2&lt;=40),VLOOKUP(AI73,'POINT GRIDS'!$A$11:$F$16,5,FALSE),IF(AND(AI$2&gt;=41,AI$2&lt;=99),VLOOKUP(AI73,'POINT GRIDS'!$A$11:$F$16,6,FALSE)))))),"0")</f>
        <v>0</v>
      </c>
      <c r="AL73" s="16"/>
      <c r="AM73" s="23" t="str">
        <f>IFERROR(HLOOKUP(AL73, 'POINT GRIDS'!$B$4:$AE$5, 2, FALSE),"0")</f>
        <v>0</v>
      </c>
      <c r="AN73" s="25" t="str">
        <f>IFERROR(IF(AND(AL$2&gt;=0,AL$2&lt;=4),VLOOKUP(AL73,'POINT GRIDS'!$A$11:$F$16,2,FALSE),IF(AND(AL$2&gt;=5,AL$2&lt;=15),VLOOKUP(AL73,'POINT GRIDS'!$A$11:$F$16,3,FALSE),IF(AND(AL$2&gt;=16,AL$2&lt;=24),VLOOKUP(AL73,'POINT GRIDS'!$A$11:$F$16,4,FALSE),IF(AND(AL$2&gt;=25,AL$2&lt;=40),VLOOKUP(AL73,'POINT GRIDS'!$A$11:$F$16,5,FALSE),IF(AND(AL$2&gt;=41,AL$2&lt;=99),VLOOKUP(AL73,'POINT GRIDS'!$A$11:$F$16,6,FALSE)))))),"0")</f>
        <v>0</v>
      </c>
      <c r="AO73" s="18"/>
      <c r="AP73" s="27" t="str">
        <f>IFERROR(HLOOKUP(AO73, 'POINT GRIDS'!$B$4:$AE$5, 2, FALSE),"0")</f>
        <v>0</v>
      </c>
      <c r="AQ73" s="29" t="str">
        <f>IFERROR(IF(AND(AO$2&gt;=0,AO$2&lt;=4),VLOOKUP(AO73,'POINT GRIDS'!$A$11:$F$16,2,FALSE),IF(AND(AO$2&gt;=5,AO$2&lt;=15),VLOOKUP(AO73,'POINT GRIDS'!$A$11:$F$16,3,FALSE),IF(AND(AO$2&gt;=16,AO$2&lt;=24),VLOOKUP(AO73,'POINT GRIDS'!$A$11:$F$16,4,FALSE),IF(AND(AO$2&gt;=25,AO$2&lt;=40),VLOOKUP(AO73,'POINT GRIDS'!$A$11:$F$16,5,FALSE),IF(AND(AO$2&gt;=41,AO$2&lt;=99),VLOOKUP(AO73,'POINT GRIDS'!$A$11:$F$16,6,FALSE)))))),"0")</f>
        <v>0</v>
      </c>
      <c r="AR73" s="16"/>
      <c r="AS73" s="23" t="str">
        <f>IFERROR(HLOOKUP(AR73, 'POINT GRIDS'!$B$4:$AE$5, 2, FALSE),"0")</f>
        <v>0</v>
      </c>
      <c r="AT73" s="25" t="str">
        <f>IFERROR(IF(AND(AR$2&gt;=0,AR$2&lt;=4),VLOOKUP(AR73,'POINT GRIDS'!$A$11:$F$16,2,FALSE),IF(AND(AR$2&gt;=5,AR$2&lt;=15),VLOOKUP(AR73,'POINT GRIDS'!$A$11:$F$16,3,FALSE),IF(AND(AR$2&gt;=16,AR$2&lt;=24),VLOOKUP(AR73,'POINT GRIDS'!$A$11:$F$16,4,FALSE),IF(AND(AR$2&gt;=25,AR$2&lt;=40),VLOOKUP(AR73,'POINT GRIDS'!$A$11:$F$16,5,FALSE),IF(AND(AR$2&gt;=41,AR$2&lt;=99),VLOOKUP(AR73,'POINT GRIDS'!$A$11:$F$16,6,FALSE)))))),"0")</f>
        <v>0</v>
      </c>
      <c r="AU73" s="18"/>
      <c r="AV73" s="27" t="str">
        <f>IFERROR(HLOOKUP(AU73, 'POINT GRIDS'!$B$4:$AE$5, 2, FALSE),"0")</f>
        <v>0</v>
      </c>
      <c r="AW73" s="29" t="str">
        <f>IFERROR(IF(AND(AU$2&gt;=0,AU$2&lt;=4),VLOOKUP(AU73,'POINT GRIDS'!$A$11:$F$16,2,FALSE),IF(AND(AU$2&gt;=5,AU$2&lt;=15),VLOOKUP(AU73,'POINT GRIDS'!$A$11:$F$16,3,FALSE),IF(AND(AU$2&gt;=16,AU$2&lt;=24),VLOOKUP(AU73,'POINT GRIDS'!$A$11:$F$16,4,FALSE),IF(AND(AU$2&gt;=25,AU$2&lt;=40),VLOOKUP(AU73,'POINT GRIDS'!$A$11:$F$16,5,FALSE),IF(AND(AU$2&gt;=41,AU$2&lt;=99),VLOOKUP(AU73,'POINT GRIDS'!$A$11:$F$16,6,FALSE)))))),"0")</f>
        <v>0</v>
      </c>
      <c r="AX73" s="52"/>
      <c r="AY73" s="53" t="str">
        <f>IFERROR(HLOOKUP(AX73, 'POINT GRIDS'!$B$4:$AE$5, 2, FALSE),"0")</f>
        <v>0</v>
      </c>
      <c r="AZ73" s="54" t="str">
        <f>IFERROR(IF(AND(AX$2&gt;=0,AX$2&lt;=4),VLOOKUP(AX73,'POINT GRIDS'!$A$11:$F$16,2,FALSE),IF(AND(AX$2&gt;=5,AX$2&lt;=15),VLOOKUP(AX73,'POINT GRIDS'!$A$11:$F$16,3,FALSE),IF(AND(AX$2&gt;=16,AX$2&lt;=24),VLOOKUP(AX73,'POINT GRIDS'!$A$11:$F$16,4,FALSE),IF(AND(AX$2&gt;=25,AX$2&lt;=40),VLOOKUP(AX73,'POINT GRIDS'!$A$11:$F$16,5,FALSE),IF(AND(AX$2&gt;=41,AX$2&lt;=99),VLOOKUP(AX73,'POINT GRIDS'!$A$11:$F$16,6,FALSE)))))),"0")</f>
        <v>0</v>
      </c>
      <c r="BA73" s="18"/>
      <c r="BB73" s="27" t="str">
        <f>IFERROR(HLOOKUP(BA73, 'POINT GRIDS'!$B$4:$AE$5, 2, FALSE),"0")</f>
        <v>0</v>
      </c>
      <c r="BC73" s="29" t="str">
        <f>IFERROR(IF(AND(BA$2&gt;=0,BA$2&lt;=4),VLOOKUP(BA73,'POINT GRIDS'!$A$11:$F$16,2,FALSE),IF(AND(BA$2&gt;=5,BA$2&lt;=15),VLOOKUP(BA73,'POINT GRIDS'!$A$11:$F$16,3,FALSE),IF(AND(BA$2&gt;=16,BA$2&lt;=24),VLOOKUP(BA73,'POINT GRIDS'!$A$11:$F$16,4,FALSE),IF(AND(BA$2&gt;=25,BA$2&lt;=40),VLOOKUP(BA73,'POINT GRIDS'!$A$11:$F$16,5,FALSE),IF(AND(BA$2&gt;=41,BA$2&lt;=99),VLOOKUP(BA73,'POINT GRIDS'!$A$11:$F$16,6,FALSE)))))),"0")</f>
        <v>0</v>
      </c>
    </row>
    <row r="74" spans="1:55" ht="18" customHeight="1" x14ac:dyDescent="0.25">
      <c r="A74" s="21">
        <v>71</v>
      </c>
      <c r="B74" s="10" t="s">
        <v>285</v>
      </c>
      <c r="C74" s="10" t="s">
        <v>489</v>
      </c>
      <c r="D74" s="10" t="s">
        <v>160</v>
      </c>
      <c r="E74" s="14">
        <f>SUM(I74,L74,O74,R74,U74,X74,AA74,AD74,AG74,AJ74,AM74,AV74,AP74,AY74,AS74,BB74)</f>
        <v>0</v>
      </c>
      <c r="F74" s="15">
        <f>SUM(BC74,AZ74,AW74,AT74,AQ74,AW74,AN74,AK74,AH74,AE74,AB74,Y74,V74,S74,P74,M74,J74,G74)</f>
        <v>0</v>
      </c>
      <c r="G74" s="13">
        <v>0</v>
      </c>
      <c r="H74" s="46"/>
      <c r="I74" s="47" t="str">
        <f>IFERROR(HLOOKUP(H74, 'POINT GRIDS'!$B$4:$AE$5, 2, FALSE),"0")</f>
        <v>0</v>
      </c>
      <c r="J74" s="48" t="str">
        <f>IFERROR(IF(AND(H$2&gt;=0,H$2&lt;=4),VLOOKUP(H74,'POINT GRIDS'!$A$11:$F$16,2,FALSE),IF(AND(H$2&gt;=5,H$2&lt;=15),VLOOKUP(H74,'POINT GRIDS'!$A$11:$F$16,3,FALSE),IF(AND(H$2&gt;=16,H$2&lt;=24),VLOOKUP(H74,'POINT GRIDS'!$A$11:$F$16,4,FALSE),IF(AND(H$2&gt;=25,H$2&lt;=40),VLOOKUP(H74,'POINT GRIDS'!$A$11:$F$16,5,FALSE),IF(AND(H$2&gt;=41,H$2&lt;=99),VLOOKUP(H74,'POINT GRIDS'!$A$11:$F$16,6,FALSE)))))),"0")</f>
        <v>0</v>
      </c>
      <c r="K74" s="18"/>
      <c r="L74" s="27" t="str">
        <f>IFERROR(HLOOKUP(K74, 'POINT GRIDS'!$B$4:$AE$5, 2, FALSE),"0")</f>
        <v>0</v>
      </c>
      <c r="M74" s="29" t="str">
        <f>IFERROR(IF(AND(K$2&gt;=0,K$2&lt;=4),VLOOKUP(K74,'POINT GRIDS'!$A$11:$F$16,2,FALSE),IF(AND(K$2&gt;=5,K$2&lt;=15),VLOOKUP(K74,'POINT GRIDS'!$A$11:$F$16,3,FALSE),IF(AND(K$2&gt;=16,K$2&lt;=24),VLOOKUP(K74,'POINT GRIDS'!$A$11:$F$16,4,FALSE),IF(AND(K$2&gt;=25,K$2&lt;=40),VLOOKUP(K74,'POINT GRIDS'!$A$11:$F$16,5,FALSE),IF(AND(K$2&gt;=41,K$2&lt;=99),VLOOKUP(K74,'POINT GRIDS'!$A$11:$F$16,6,FALSE)))))),"0")</f>
        <v>0</v>
      </c>
      <c r="N74" s="16"/>
      <c r="O74" s="23" t="str">
        <f>IFERROR(HLOOKUP(N74, 'POINT GRIDS'!$B$4:$AE$5, 2, FALSE),"0")</f>
        <v>0</v>
      </c>
      <c r="P74" s="25" t="str">
        <f>IFERROR(IF(AND(N$2&gt;=0,N$2&lt;=4),VLOOKUP(N74,'POINT GRIDS'!$A$11:$F$16,2,FALSE),IF(AND(N$2&gt;=5,N$2&lt;=15),VLOOKUP(N74,'POINT GRIDS'!$A$11:$F$16,3,FALSE),IF(AND(N$2&gt;=16,N$2&lt;=24),VLOOKUP(N74,'POINT GRIDS'!$A$11:$F$16,4,FALSE),IF(AND(N$2&gt;=25,N$2&lt;=40),VLOOKUP(N74,'POINT GRIDS'!$A$11:$F$16,5,FALSE),IF(AND(N$2&gt;=41,N$2&lt;=99),VLOOKUP(N74,'POINT GRIDS'!$A$11:$F$16,6,FALSE)))))),"0")</f>
        <v>0</v>
      </c>
      <c r="Q74" s="18"/>
      <c r="R74" s="27" t="str">
        <f>IFERROR(HLOOKUP(Q74, 'POINT GRIDS'!$B$4:$AE$5, 2, FALSE),"0")</f>
        <v>0</v>
      </c>
      <c r="S74" s="29" t="str">
        <f>IFERROR(IF(AND(Q$2&gt;=0,Q$2&lt;=4),VLOOKUP(Q74,'POINT GRIDS'!$A$11:$F$16,2,FALSE),IF(AND(Q$2&gt;=5,Q$2&lt;=15),VLOOKUP(Q74,'POINT GRIDS'!$A$11:$F$16,3,FALSE),IF(AND(Q$2&gt;=16,Q$2&lt;=24),VLOOKUP(Q74,'POINT GRIDS'!$A$11:$F$16,4,FALSE),IF(AND(Q$2&gt;=25,Q$2&lt;=40),VLOOKUP(Q74,'POINT GRIDS'!$A$11:$F$16,5,FALSE),IF(AND(Q$2&gt;=41,Q$2&lt;=99),VLOOKUP(Q74,'POINT GRIDS'!$A$11:$F$16,6,FALSE)))))),"0")</f>
        <v>0</v>
      </c>
      <c r="T74" s="16"/>
      <c r="U74" s="23" t="str">
        <f>IFERROR(HLOOKUP(T74, 'POINT GRIDS'!$B$4:$AE$5, 2, FALSE),"0")</f>
        <v>0</v>
      </c>
      <c r="V74" s="25" t="str">
        <f>IFERROR(IF(AND(T$2&gt;=0,T$2&lt;=4),VLOOKUP(T74,'POINT GRIDS'!$A$11:$F$16,2,FALSE),IF(AND(T$2&gt;=5,T$2&lt;=15),VLOOKUP(T74,'POINT GRIDS'!$A$11:$F$16,3,FALSE),IF(AND(T$2&gt;=16,T$2&lt;=24),VLOOKUP(T74,'POINT GRIDS'!$A$11:$F$16,4,FALSE),IF(AND(T$2&gt;=25,T$2&lt;=40),VLOOKUP(T74,'POINT GRIDS'!$A$11:$F$16,5,FALSE),IF(AND(T$2&gt;=41,T$2&lt;=99),VLOOKUP(T74,'POINT GRIDS'!$A$11:$F$16,6,FALSE)))))),"0")</f>
        <v>0</v>
      </c>
      <c r="W74" s="18"/>
      <c r="X74" s="27" t="str">
        <f>IFERROR(HLOOKUP(W74, 'POINT GRIDS'!$B$4:$AE$5, 2, FALSE),"0")</f>
        <v>0</v>
      </c>
      <c r="Y74" s="29" t="str">
        <f>IFERROR(IF(AND(W$2&gt;=0,W$2&lt;=4),VLOOKUP(W74,'POINT GRIDS'!$A$11:$F$16,2,FALSE),IF(AND(W$2&gt;=5,W$2&lt;=15),VLOOKUP(W74,'POINT GRIDS'!$A$11:$F$16,3,FALSE),IF(AND(W$2&gt;=16,W$2&lt;=24),VLOOKUP(W74,'POINT GRIDS'!$A$11:$F$16,4,FALSE),IF(AND(W$2&gt;=25,W$2&lt;=40),VLOOKUP(W74,'POINT GRIDS'!$A$11:$F$16,5,FALSE),IF(AND(W$2&gt;=41,W$2&lt;=99),VLOOKUP(W74,'POINT GRIDS'!$A$11:$F$16,6,FALSE)))))),"0")</f>
        <v>0</v>
      </c>
      <c r="Z74" s="16"/>
      <c r="AA74" s="23" t="str">
        <f>IFERROR(HLOOKUP(Z74, 'POINT GRIDS'!$B$4:$AE$5, 2, FALSE),"0")</f>
        <v>0</v>
      </c>
      <c r="AB74" s="25" t="str">
        <f>IFERROR(IF(AND(Z$2&gt;=0,Z$2&lt;=4),VLOOKUP(Z74,'POINT GRIDS'!$A$11:$F$16,2,FALSE),IF(AND(Z$2&gt;=5,Z$2&lt;=15),VLOOKUP(Z74,'POINT GRIDS'!$A$11:$F$16,3,FALSE),IF(AND(Z$2&gt;=16,Z$2&lt;=24),VLOOKUP(Z74,'POINT GRIDS'!$A$11:$F$16,4,FALSE),IF(AND(Z$2&gt;=25,Z$2&lt;=40),VLOOKUP(Z74,'POINT GRIDS'!$A$11:$F$16,5,FALSE),IF(AND(Z$2&gt;=41,Z$2&lt;=99),VLOOKUP(Z74,'POINT GRIDS'!$A$11:$F$16,6,FALSE)))))),"0")</f>
        <v>0</v>
      </c>
      <c r="AC74" s="18"/>
      <c r="AD74" s="27" t="str">
        <f>IFERROR(HLOOKUP(AC74, 'POINT GRIDS'!$B$4:$AE$5, 2, FALSE),"0")</f>
        <v>0</v>
      </c>
      <c r="AE74" s="29" t="str">
        <f>IFERROR(IF(AND(AC$2&gt;=0,AC$2&lt;=4),VLOOKUP(AC74,'POINT GRIDS'!$A$11:$F$16,2,FALSE),IF(AND(AC$2&gt;=5,AC$2&lt;=15),VLOOKUP(AC74,'POINT GRIDS'!$A$11:$F$16,3,FALSE),IF(AND(AC$2&gt;=16,AC$2&lt;=24),VLOOKUP(AC74,'POINT GRIDS'!$A$11:$F$16,4,FALSE),IF(AND(AC$2&gt;=25,AC$2&lt;=40),VLOOKUP(AC74,'POINT GRIDS'!$A$11:$F$16,5,FALSE),IF(AND(AC$2&gt;=41,AC$2&lt;=99),VLOOKUP(AC74,'POINT GRIDS'!$A$11:$F$16,6,FALSE)))))),"0")</f>
        <v>0</v>
      </c>
      <c r="AF74" s="16"/>
      <c r="AG74" s="23" t="str">
        <f>IFERROR(HLOOKUP(AF74, 'POINT GRIDS'!$B$4:$AE$5, 2, FALSE),"0")</f>
        <v>0</v>
      </c>
      <c r="AH74" s="25" t="str">
        <f>IFERROR(IF(AND(AF$2&gt;=0,AF$2&lt;=4),VLOOKUP(AF74,'POINT GRIDS'!$A$11:$F$16,2,FALSE),IF(AND(AF$2&gt;=5,AF$2&lt;=15),VLOOKUP(AF74,'POINT GRIDS'!$A$11:$F$16,3,FALSE),IF(AND(AF$2&gt;=16,AF$2&lt;=24),VLOOKUP(AF74,'POINT GRIDS'!$A$11:$F$16,4,FALSE),IF(AND(AF$2&gt;=25,AF$2&lt;=40),VLOOKUP(AF74,'POINT GRIDS'!$A$11:$F$16,5,FALSE),IF(AND(AF$2&gt;=41,AF$2&lt;=99),VLOOKUP(AF74,'POINT GRIDS'!$A$11:$F$16,6,FALSE)))))),"0")</f>
        <v>0</v>
      </c>
      <c r="AI74" s="18"/>
      <c r="AJ74" s="27" t="str">
        <f>IFERROR(HLOOKUP(AI74, 'POINT GRIDS'!$B$4:$AE$5, 2, FALSE),"0")</f>
        <v>0</v>
      </c>
      <c r="AK74" s="29" t="str">
        <f>IFERROR(IF(AND(AI$2&gt;=0,AI$2&lt;=4),VLOOKUP(AI74,'POINT GRIDS'!$A$11:$F$16,2,FALSE),IF(AND(AI$2&gt;=5,AI$2&lt;=15),VLOOKUP(AI74,'POINT GRIDS'!$A$11:$F$16,3,FALSE),IF(AND(AI$2&gt;=16,AI$2&lt;=24),VLOOKUP(AI74,'POINT GRIDS'!$A$11:$F$16,4,FALSE),IF(AND(AI$2&gt;=25,AI$2&lt;=40),VLOOKUP(AI74,'POINT GRIDS'!$A$11:$F$16,5,FALSE),IF(AND(AI$2&gt;=41,AI$2&lt;=99),VLOOKUP(AI74,'POINT GRIDS'!$A$11:$F$16,6,FALSE)))))),"0")</f>
        <v>0</v>
      </c>
      <c r="AL74" s="16"/>
      <c r="AM74" s="23" t="str">
        <f>IFERROR(HLOOKUP(AL74, 'POINT GRIDS'!$B$4:$AE$5, 2, FALSE),"0")</f>
        <v>0</v>
      </c>
      <c r="AN74" s="25" t="str">
        <f>IFERROR(IF(AND(AL$2&gt;=0,AL$2&lt;=4),VLOOKUP(AL74,'POINT GRIDS'!$A$11:$F$16,2,FALSE),IF(AND(AL$2&gt;=5,AL$2&lt;=15),VLOOKUP(AL74,'POINT GRIDS'!$A$11:$F$16,3,FALSE),IF(AND(AL$2&gt;=16,AL$2&lt;=24),VLOOKUP(AL74,'POINT GRIDS'!$A$11:$F$16,4,FALSE),IF(AND(AL$2&gt;=25,AL$2&lt;=40),VLOOKUP(AL74,'POINT GRIDS'!$A$11:$F$16,5,FALSE),IF(AND(AL$2&gt;=41,AL$2&lt;=99),VLOOKUP(AL74,'POINT GRIDS'!$A$11:$F$16,6,FALSE)))))),"0")</f>
        <v>0</v>
      </c>
      <c r="AO74" s="18"/>
      <c r="AP74" s="27" t="str">
        <f>IFERROR(HLOOKUP(AO74, 'POINT GRIDS'!$B$4:$AE$5, 2, FALSE),"0")</f>
        <v>0</v>
      </c>
      <c r="AQ74" s="29" t="str">
        <f>IFERROR(IF(AND(AO$2&gt;=0,AO$2&lt;=4),VLOOKUP(AO74,'POINT GRIDS'!$A$11:$F$16,2,FALSE),IF(AND(AO$2&gt;=5,AO$2&lt;=15),VLOOKUP(AO74,'POINT GRIDS'!$A$11:$F$16,3,FALSE),IF(AND(AO$2&gt;=16,AO$2&lt;=24),VLOOKUP(AO74,'POINT GRIDS'!$A$11:$F$16,4,FALSE),IF(AND(AO$2&gt;=25,AO$2&lt;=40),VLOOKUP(AO74,'POINT GRIDS'!$A$11:$F$16,5,FALSE),IF(AND(AO$2&gt;=41,AO$2&lt;=99),VLOOKUP(AO74,'POINT GRIDS'!$A$11:$F$16,6,FALSE)))))),"0")</f>
        <v>0</v>
      </c>
      <c r="AR74" s="16"/>
      <c r="AS74" s="23" t="str">
        <f>IFERROR(HLOOKUP(AR74, 'POINT GRIDS'!$B$4:$AE$5, 2, FALSE),"0")</f>
        <v>0</v>
      </c>
      <c r="AT74" s="25" t="str">
        <f>IFERROR(IF(AND(AR$2&gt;=0,AR$2&lt;=4),VLOOKUP(AR74,'POINT GRIDS'!$A$11:$F$16,2,FALSE),IF(AND(AR$2&gt;=5,AR$2&lt;=15),VLOOKUP(AR74,'POINT GRIDS'!$A$11:$F$16,3,FALSE),IF(AND(AR$2&gt;=16,AR$2&lt;=24),VLOOKUP(AR74,'POINT GRIDS'!$A$11:$F$16,4,FALSE),IF(AND(AR$2&gt;=25,AR$2&lt;=40),VLOOKUP(AR74,'POINT GRIDS'!$A$11:$F$16,5,FALSE),IF(AND(AR$2&gt;=41,AR$2&lt;=99),VLOOKUP(AR74,'POINT GRIDS'!$A$11:$F$16,6,FALSE)))))),"0")</f>
        <v>0</v>
      </c>
      <c r="AU74" s="18"/>
      <c r="AV74" s="27" t="str">
        <f>IFERROR(HLOOKUP(AU74, 'POINT GRIDS'!$B$4:$AE$5, 2, FALSE),"0")</f>
        <v>0</v>
      </c>
      <c r="AW74" s="29" t="str">
        <f>IFERROR(IF(AND(AU$2&gt;=0,AU$2&lt;=4),VLOOKUP(AU74,'POINT GRIDS'!$A$11:$F$16,2,FALSE),IF(AND(AU$2&gt;=5,AU$2&lt;=15),VLOOKUP(AU74,'POINT GRIDS'!$A$11:$F$16,3,FALSE),IF(AND(AU$2&gt;=16,AU$2&lt;=24),VLOOKUP(AU74,'POINT GRIDS'!$A$11:$F$16,4,FALSE),IF(AND(AU$2&gt;=25,AU$2&lt;=40),VLOOKUP(AU74,'POINT GRIDS'!$A$11:$F$16,5,FALSE),IF(AND(AU$2&gt;=41,AU$2&lt;=99),VLOOKUP(AU74,'POINT GRIDS'!$A$11:$F$16,6,FALSE)))))),"0")</f>
        <v>0</v>
      </c>
      <c r="AX74" s="52"/>
      <c r="AY74" s="53" t="str">
        <f>IFERROR(HLOOKUP(AX74, 'POINT GRIDS'!$B$4:$AE$5, 2, FALSE),"0")</f>
        <v>0</v>
      </c>
      <c r="AZ74" s="54" t="str">
        <f>IFERROR(IF(AND(AX$2&gt;=0,AX$2&lt;=4),VLOOKUP(AX74,'POINT GRIDS'!$A$11:$F$16,2,FALSE),IF(AND(AX$2&gt;=5,AX$2&lt;=15),VLOOKUP(AX74,'POINT GRIDS'!$A$11:$F$16,3,FALSE),IF(AND(AX$2&gt;=16,AX$2&lt;=24),VLOOKUP(AX74,'POINT GRIDS'!$A$11:$F$16,4,FALSE),IF(AND(AX$2&gt;=25,AX$2&lt;=40),VLOOKUP(AX74,'POINT GRIDS'!$A$11:$F$16,5,FALSE),IF(AND(AX$2&gt;=41,AX$2&lt;=99),VLOOKUP(AX74,'POINT GRIDS'!$A$11:$F$16,6,FALSE)))))),"0")</f>
        <v>0</v>
      </c>
      <c r="BA74" s="18"/>
      <c r="BB74" s="27" t="str">
        <f>IFERROR(HLOOKUP(BA74, 'POINT GRIDS'!$B$4:$AE$5, 2, FALSE),"0")</f>
        <v>0</v>
      </c>
      <c r="BC74" s="29" t="str">
        <f>IFERROR(IF(AND(BA$2&gt;=0,BA$2&lt;=4),VLOOKUP(BA74,'POINT GRIDS'!$A$11:$F$16,2,FALSE),IF(AND(BA$2&gt;=5,BA$2&lt;=15),VLOOKUP(BA74,'POINT GRIDS'!$A$11:$F$16,3,FALSE),IF(AND(BA$2&gt;=16,BA$2&lt;=24),VLOOKUP(BA74,'POINT GRIDS'!$A$11:$F$16,4,FALSE),IF(AND(BA$2&gt;=25,BA$2&lt;=40),VLOOKUP(BA74,'POINT GRIDS'!$A$11:$F$16,5,FALSE),IF(AND(BA$2&gt;=41,BA$2&lt;=99),VLOOKUP(BA74,'POINT GRIDS'!$A$11:$F$16,6,FALSE)))))),"0")</f>
        <v>0</v>
      </c>
    </row>
    <row r="75" spans="1:55" ht="18" customHeight="1" x14ac:dyDescent="0.25">
      <c r="A75" s="21">
        <v>72</v>
      </c>
      <c r="B75" s="10" t="s">
        <v>596</v>
      </c>
      <c r="C75" s="10" t="s">
        <v>55</v>
      </c>
      <c r="D75" s="10" t="s">
        <v>102</v>
      </c>
      <c r="E75" s="14">
        <f>SUM(I75,L75,O75,R75,U75,X75,AA75,AD75,AG75,AJ75,AM75,AV75,AP75,AY75,AS75,BB75)</f>
        <v>0</v>
      </c>
      <c r="F75" s="15">
        <f>SUM(BC75,AZ75,AW75,AT75,AQ75,AW75,AN75,AK75,AH75,AE75,AB75,Y75,V75,S75,P75,M75,J75,G75)</f>
        <v>0</v>
      </c>
      <c r="G75" s="13">
        <v>0</v>
      </c>
      <c r="H75" s="46"/>
      <c r="I75" s="47" t="str">
        <f>IFERROR(HLOOKUP(H75, 'POINT GRIDS'!$B$4:$AE$5, 2, FALSE),"0")</f>
        <v>0</v>
      </c>
      <c r="J75" s="48" t="str">
        <f>IFERROR(IF(AND(H$2&gt;=0,H$2&lt;=4),VLOOKUP(H75,'POINT GRIDS'!$A$11:$F$16,2,FALSE),IF(AND(H$2&gt;=5,H$2&lt;=15),VLOOKUP(H75,'POINT GRIDS'!$A$11:$F$16,3,FALSE),IF(AND(H$2&gt;=16,H$2&lt;=24),VLOOKUP(H75,'POINT GRIDS'!$A$11:$F$16,4,FALSE),IF(AND(H$2&gt;=25,H$2&lt;=40),VLOOKUP(H75,'POINT GRIDS'!$A$11:$F$16,5,FALSE),IF(AND(H$2&gt;=41,H$2&lt;=99),VLOOKUP(H75,'POINT GRIDS'!$A$11:$F$16,6,FALSE)))))),"0")</f>
        <v>0</v>
      </c>
      <c r="K75" s="18"/>
      <c r="L75" s="27" t="str">
        <f>IFERROR(HLOOKUP(K75, 'POINT GRIDS'!$B$4:$AE$5, 2, FALSE),"0")</f>
        <v>0</v>
      </c>
      <c r="M75" s="29" t="str">
        <f>IFERROR(IF(AND(K$2&gt;=0,K$2&lt;=4),VLOOKUP(K75,'POINT GRIDS'!$A$11:$F$16,2,FALSE),IF(AND(K$2&gt;=5,K$2&lt;=15),VLOOKUP(K75,'POINT GRIDS'!$A$11:$F$16,3,FALSE),IF(AND(K$2&gt;=16,K$2&lt;=24),VLOOKUP(K75,'POINT GRIDS'!$A$11:$F$16,4,FALSE),IF(AND(K$2&gt;=25,K$2&lt;=40),VLOOKUP(K75,'POINT GRIDS'!$A$11:$F$16,5,FALSE),IF(AND(K$2&gt;=41,K$2&lt;=99),VLOOKUP(K75,'POINT GRIDS'!$A$11:$F$16,6,FALSE)))))),"0")</f>
        <v>0</v>
      </c>
      <c r="N75" s="16"/>
      <c r="O75" s="23" t="str">
        <f>IFERROR(HLOOKUP(N75, 'POINT GRIDS'!$B$4:$AE$5, 2, FALSE),"0")</f>
        <v>0</v>
      </c>
      <c r="P75" s="25" t="str">
        <f>IFERROR(IF(AND(N$2&gt;=0,N$2&lt;=4),VLOOKUP(N75,'POINT GRIDS'!$A$11:$F$16,2,FALSE),IF(AND(N$2&gt;=5,N$2&lt;=15),VLOOKUP(N75,'POINT GRIDS'!$A$11:$F$16,3,FALSE),IF(AND(N$2&gt;=16,N$2&lt;=24),VLOOKUP(N75,'POINT GRIDS'!$A$11:$F$16,4,FALSE),IF(AND(N$2&gt;=25,N$2&lt;=40),VLOOKUP(N75,'POINT GRIDS'!$A$11:$F$16,5,FALSE),IF(AND(N$2&gt;=41,N$2&lt;=99),VLOOKUP(N75,'POINT GRIDS'!$A$11:$F$16,6,FALSE)))))),"0")</f>
        <v>0</v>
      </c>
      <c r="Q75" s="18"/>
      <c r="R75" s="27" t="str">
        <f>IFERROR(HLOOKUP(Q75, 'POINT GRIDS'!$B$4:$AE$5, 2, FALSE),"0")</f>
        <v>0</v>
      </c>
      <c r="S75" s="29" t="str">
        <f>IFERROR(IF(AND(Q$2&gt;=0,Q$2&lt;=4),VLOOKUP(Q75,'POINT GRIDS'!$A$11:$F$16,2,FALSE),IF(AND(Q$2&gt;=5,Q$2&lt;=15),VLOOKUP(Q75,'POINT GRIDS'!$A$11:$F$16,3,FALSE),IF(AND(Q$2&gt;=16,Q$2&lt;=24),VLOOKUP(Q75,'POINT GRIDS'!$A$11:$F$16,4,FALSE),IF(AND(Q$2&gt;=25,Q$2&lt;=40),VLOOKUP(Q75,'POINT GRIDS'!$A$11:$F$16,5,FALSE),IF(AND(Q$2&gt;=41,Q$2&lt;=99),VLOOKUP(Q75,'POINT GRIDS'!$A$11:$F$16,6,FALSE)))))),"0")</f>
        <v>0</v>
      </c>
      <c r="T75" s="16"/>
      <c r="U75" s="23" t="str">
        <f>IFERROR(HLOOKUP(T75, 'POINT GRIDS'!$B$4:$AE$5, 2, FALSE),"0")</f>
        <v>0</v>
      </c>
      <c r="V75" s="25" t="str">
        <f>IFERROR(IF(AND(T$2&gt;=0,T$2&lt;=4),VLOOKUP(T75,'POINT GRIDS'!$A$11:$F$16,2,FALSE),IF(AND(T$2&gt;=5,T$2&lt;=15),VLOOKUP(T75,'POINT GRIDS'!$A$11:$F$16,3,FALSE),IF(AND(T$2&gt;=16,T$2&lt;=24),VLOOKUP(T75,'POINT GRIDS'!$A$11:$F$16,4,FALSE),IF(AND(T$2&gt;=25,T$2&lt;=40),VLOOKUP(T75,'POINT GRIDS'!$A$11:$F$16,5,FALSE),IF(AND(T$2&gt;=41,T$2&lt;=99),VLOOKUP(T75,'POINT GRIDS'!$A$11:$F$16,6,FALSE)))))),"0")</f>
        <v>0</v>
      </c>
      <c r="W75" s="18"/>
      <c r="X75" s="27" t="str">
        <f>IFERROR(HLOOKUP(W75, 'POINT GRIDS'!$B$4:$AE$5, 2, FALSE),"0")</f>
        <v>0</v>
      </c>
      <c r="Y75" s="29" t="str">
        <f>IFERROR(IF(AND(W$2&gt;=0,W$2&lt;=4),VLOOKUP(W75,'POINT GRIDS'!$A$11:$F$16,2,FALSE),IF(AND(W$2&gt;=5,W$2&lt;=15),VLOOKUP(W75,'POINT GRIDS'!$A$11:$F$16,3,FALSE),IF(AND(W$2&gt;=16,W$2&lt;=24),VLOOKUP(W75,'POINT GRIDS'!$A$11:$F$16,4,FALSE),IF(AND(W$2&gt;=25,W$2&lt;=40),VLOOKUP(W75,'POINT GRIDS'!$A$11:$F$16,5,FALSE),IF(AND(W$2&gt;=41,W$2&lt;=99),VLOOKUP(W75,'POINT GRIDS'!$A$11:$F$16,6,FALSE)))))),"0")</f>
        <v>0</v>
      </c>
      <c r="Z75" s="16"/>
      <c r="AA75" s="23" t="str">
        <f>IFERROR(HLOOKUP(Z75, 'POINT GRIDS'!$B$4:$AE$5, 2, FALSE),"0")</f>
        <v>0</v>
      </c>
      <c r="AB75" s="25" t="str">
        <f>IFERROR(IF(AND(Z$2&gt;=0,Z$2&lt;=4),VLOOKUP(Z75,'POINT GRIDS'!$A$11:$F$16,2,FALSE),IF(AND(Z$2&gt;=5,Z$2&lt;=15),VLOOKUP(Z75,'POINT GRIDS'!$A$11:$F$16,3,FALSE),IF(AND(Z$2&gt;=16,Z$2&lt;=24),VLOOKUP(Z75,'POINT GRIDS'!$A$11:$F$16,4,FALSE),IF(AND(Z$2&gt;=25,Z$2&lt;=40),VLOOKUP(Z75,'POINT GRIDS'!$A$11:$F$16,5,FALSE),IF(AND(Z$2&gt;=41,Z$2&lt;=99),VLOOKUP(Z75,'POINT GRIDS'!$A$11:$F$16,6,FALSE)))))),"0")</f>
        <v>0</v>
      </c>
      <c r="AC75" s="18"/>
      <c r="AD75" s="27" t="str">
        <f>IFERROR(HLOOKUP(AC75, 'POINT GRIDS'!$B$4:$AE$5, 2, FALSE),"0")</f>
        <v>0</v>
      </c>
      <c r="AE75" s="29" t="str">
        <f>IFERROR(IF(AND(AC$2&gt;=0,AC$2&lt;=4),VLOOKUP(AC75,'POINT GRIDS'!$A$11:$F$16,2,FALSE),IF(AND(AC$2&gt;=5,AC$2&lt;=15),VLOOKUP(AC75,'POINT GRIDS'!$A$11:$F$16,3,FALSE),IF(AND(AC$2&gt;=16,AC$2&lt;=24),VLOOKUP(AC75,'POINT GRIDS'!$A$11:$F$16,4,FALSE),IF(AND(AC$2&gt;=25,AC$2&lt;=40),VLOOKUP(AC75,'POINT GRIDS'!$A$11:$F$16,5,FALSE),IF(AND(AC$2&gt;=41,AC$2&lt;=99),VLOOKUP(AC75,'POINT GRIDS'!$A$11:$F$16,6,FALSE)))))),"0")</f>
        <v>0</v>
      </c>
      <c r="AF75" s="16"/>
      <c r="AG75" s="23" t="str">
        <f>IFERROR(HLOOKUP(AF75, 'POINT GRIDS'!$B$4:$AE$5, 2, FALSE),"0")</f>
        <v>0</v>
      </c>
      <c r="AH75" s="25" t="str">
        <f>IFERROR(IF(AND(AF$2&gt;=0,AF$2&lt;=4),VLOOKUP(AF75,'POINT GRIDS'!$A$11:$F$16,2,FALSE),IF(AND(AF$2&gt;=5,AF$2&lt;=15),VLOOKUP(AF75,'POINT GRIDS'!$A$11:$F$16,3,FALSE),IF(AND(AF$2&gt;=16,AF$2&lt;=24),VLOOKUP(AF75,'POINT GRIDS'!$A$11:$F$16,4,FALSE),IF(AND(AF$2&gt;=25,AF$2&lt;=40),VLOOKUP(AF75,'POINT GRIDS'!$A$11:$F$16,5,FALSE),IF(AND(AF$2&gt;=41,AF$2&lt;=99),VLOOKUP(AF75,'POINT GRIDS'!$A$11:$F$16,6,FALSE)))))),"0")</f>
        <v>0</v>
      </c>
      <c r="AI75" s="18"/>
      <c r="AJ75" s="27" t="str">
        <f>IFERROR(HLOOKUP(AI75, 'POINT GRIDS'!$B$4:$AE$5, 2, FALSE),"0")</f>
        <v>0</v>
      </c>
      <c r="AK75" s="29" t="str">
        <f>IFERROR(IF(AND(AI$2&gt;=0,AI$2&lt;=4),VLOOKUP(AI75,'POINT GRIDS'!$A$11:$F$16,2,FALSE),IF(AND(AI$2&gt;=5,AI$2&lt;=15),VLOOKUP(AI75,'POINT GRIDS'!$A$11:$F$16,3,FALSE),IF(AND(AI$2&gt;=16,AI$2&lt;=24),VLOOKUP(AI75,'POINT GRIDS'!$A$11:$F$16,4,FALSE),IF(AND(AI$2&gt;=25,AI$2&lt;=40),VLOOKUP(AI75,'POINT GRIDS'!$A$11:$F$16,5,FALSE),IF(AND(AI$2&gt;=41,AI$2&lt;=99),VLOOKUP(AI75,'POINT GRIDS'!$A$11:$F$16,6,FALSE)))))),"0")</f>
        <v>0</v>
      </c>
      <c r="AL75" s="16"/>
      <c r="AM75" s="23" t="str">
        <f>IFERROR(HLOOKUP(AL75, 'POINT GRIDS'!$B$4:$AE$5, 2, FALSE),"0")</f>
        <v>0</v>
      </c>
      <c r="AN75" s="25" t="str">
        <f>IFERROR(IF(AND(AL$2&gt;=0,AL$2&lt;=4),VLOOKUP(AL75,'POINT GRIDS'!$A$11:$F$16,2,FALSE),IF(AND(AL$2&gt;=5,AL$2&lt;=15),VLOOKUP(AL75,'POINT GRIDS'!$A$11:$F$16,3,FALSE),IF(AND(AL$2&gt;=16,AL$2&lt;=24),VLOOKUP(AL75,'POINT GRIDS'!$A$11:$F$16,4,FALSE),IF(AND(AL$2&gt;=25,AL$2&lt;=40),VLOOKUP(AL75,'POINT GRIDS'!$A$11:$F$16,5,FALSE),IF(AND(AL$2&gt;=41,AL$2&lt;=99),VLOOKUP(AL75,'POINT GRIDS'!$A$11:$F$16,6,FALSE)))))),"0")</f>
        <v>0</v>
      </c>
      <c r="AO75" s="18"/>
      <c r="AP75" s="27" t="str">
        <f>IFERROR(HLOOKUP(AO75, 'POINT GRIDS'!$B$4:$AE$5, 2, FALSE),"0")</f>
        <v>0</v>
      </c>
      <c r="AQ75" s="29" t="str">
        <f>IFERROR(IF(AND(AO$2&gt;=0,AO$2&lt;=4),VLOOKUP(AO75,'POINT GRIDS'!$A$11:$F$16,2,FALSE),IF(AND(AO$2&gt;=5,AO$2&lt;=15),VLOOKUP(AO75,'POINT GRIDS'!$A$11:$F$16,3,FALSE),IF(AND(AO$2&gt;=16,AO$2&lt;=24),VLOOKUP(AO75,'POINT GRIDS'!$A$11:$F$16,4,FALSE),IF(AND(AO$2&gt;=25,AO$2&lt;=40),VLOOKUP(AO75,'POINT GRIDS'!$A$11:$F$16,5,FALSE),IF(AND(AO$2&gt;=41,AO$2&lt;=99),VLOOKUP(AO75,'POINT GRIDS'!$A$11:$F$16,6,FALSE)))))),"0")</f>
        <v>0</v>
      </c>
      <c r="AR75" s="16"/>
      <c r="AS75" s="23" t="str">
        <f>IFERROR(HLOOKUP(AR75, 'POINT GRIDS'!$B$4:$AE$5, 2, FALSE),"0")</f>
        <v>0</v>
      </c>
      <c r="AT75" s="25" t="str">
        <f>IFERROR(IF(AND(AR$2&gt;=0,AR$2&lt;=4),VLOOKUP(AR75,'POINT GRIDS'!$A$11:$F$16,2,FALSE),IF(AND(AR$2&gt;=5,AR$2&lt;=15),VLOOKUP(AR75,'POINT GRIDS'!$A$11:$F$16,3,FALSE),IF(AND(AR$2&gt;=16,AR$2&lt;=24),VLOOKUP(AR75,'POINT GRIDS'!$A$11:$F$16,4,FALSE),IF(AND(AR$2&gt;=25,AR$2&lt;=40),VLOOKUP(AR75,'POINT GRIDS'!$A$11:$F$16,5,FALSE),IF(AND(AR$2&gt;=41,AR$2&lt;=99),VLOOKUP(AR75,'POINT GRIDS'!$A$11:$F$16,6,FALSE)))))),"0")</f>
        <v>0</v>
      </c>
      <c r="AU75" s="18"/>
      <c r="AV75" s="27" t="str">
        <f>IFERROR(HLOOKUP(AU75, 'POINT GRIDS'!$B$4:$AE$5, 2, FALSE),"0")</f>
        <v>0</v>
      </c>
      <c r="AW75" s="29" t="str">
        <f>IFERROR(IF(AND(AU$2&gt;=0,AU$2&lt;=4),VLOOKUP(AU75,'POINT GRIDS'!$A$11:$F$16,2,FALSE),IF(AND(AU$2&gt;=5,AU$2&lt;=15),VLOOKUP(AU75,'POINT GRIDS'!$A$11:$F$16,3,FALSE),IF(AND(AU$2&gt;=16,AU$2&lt;=24),VLOOKUP(AU75,'POINT GRIDS'!$A$11:$F$16,4,FALSE),IF(AND(AU$2&gt;=25,AU$2&lt;=40),VLOOKUP(AU75,'POINT GRIDS'!$A$11:$F$16,5,FALSE),IF(AND(AU$2&gt;=41,AU$2&lt;=99),VLOOKUP(AU75,'POINT GRIDS'!$A$11:$F$16,6,FALSE)))))),"0")</f>
        <v>0</v>
      </c>
      <c r="AX75" s="52"/>
      <c r="AY75" s="53" t="str">
        <f>IFERROR(HLOOKUP(AX75, 'POINT GRIDS'!$B$4:$AE$5, 2, FALSE),"0")</f>
        <v>0</v>
      </c>
      <c r="AZ75" s="54" t="str">
        <f>IFERROR(IF(AND(AX$2&gt;=0,AX$2&lt;=4),VLOOKUP(AX75,'POINT GRIDS'!$A$11:$F$16,2,FALSE),IF(AND(AX$2&gt;=5,AX$2&lt;=15),VLOOKUP(AX75,'POINT GRIDS'!$A$11:$F$16,3,FALSE),IF(AND(AX$2&gt;=16,AX$2&lt;=24),VLOOKUP(AX75,'POINT GRIDS'!$A$11:$F$16,4,FALSE),IF(AND(AX$2&gt;=25,AX$2&lt;=40),VLOOKUP(AX75,'POINT GRIDS'!$A$11:$F$16,5,FALSE),IF(AND(AX$2&gt;=41,AX$2&lt;=99),VLOOKUP(AX75,'POINT GRIDS'!$A$11:$F$16,6,FALSE)))))),"0")</f>
        <v>0</v>
      </c>
      <c r="BA75" s="18"/>
      <c r="BB75" s="27" t="str">
        <f>IFERROR(HLOOKUP(BA75, 'POINT GRIDS'!$B$4:$AE$5, 2, FALSE),"0")</f>
        <v>0</v>
      </c>
      <c r="BC75" s="29" t="str">
        <f>IFERROR(IF(AND(BA$2&gt;=0,BA$2&lt;=4),VLOOKUP(BA75,'POINT GRIDS'!$A$11:$F$16,2,FALSE),IF(AND(BA$2&gt;=5,BA$2&lt;=15),VLOOKUP(BA75,'POINT GRIDS'!$A$11:$F$16,3,FALSE),IF(AND(BA$2&gt;=16,BA$2&lt;=24),VLOOKUP(BA75,'POINT GRIDS'!$A$11:$F$16,4,FALSE),IF(AND(BA$2&gt;=25,BA$2&lt;=40),VLOOKUP(BA75,'POINT GRIDS'!$A$11:$F$16,5,FALSE),IF(AND(BA$2&gt;=41,BA$2&lt;=99),VLOOKUP(BA75,'POINT GRIDS'!$A$11:$F$16,6,FALSE)))))),"0")</f>
        <v>0</v>
      </c>
    </row>
    <row r="76" spans="1:55" ht="18" customHeight="1" x14ac:dyDescent="0.25">
      <c r="A76" s="21">
        <v>73</v>
      </c>
      <c r="B76" s="10" t="s">
        <v>316</v>
      </c>
      <c r="C76" s="10" t="s">
        <v>136</v>
      </c>
      <c r="D76" s="10" t="s">
        <v>122</v>
      </c>
      <c r="E76" s="14">
        <f>SUM(I76,L76,O76,R76,U76,X76,AA76,AD76,AG76,AJ76,AM76,AV76,AP76,AY76,AS76,BB76)</f>
        <v>0</v>
      </c>
      <c r="F76" s="15">
        <f>SUM(BC76,AZ76,AW76,AT76,AQ76,AW76,AN76,AK76,AH76,AE76,AB76,Y76,V76,S76,P76,M76,J76,G76)</f>
        <v>0</v>
      </c>
      <c r="G76" s="13">
        <v>0</v>
      </c>
      <c r="H76" s="46"/>
      <c r="I76" s="47" t="str">
        <f>IFERROR(HLOOKUP(H76, 'POINT GRIDS'!$B$4:$AE$5, 2, FALSE),"0")</f>
        <v>0</v>
      </c>
      <c r="J76" s="48" t="str">
        <f>IFERROR(IF(AND(H$2&gt;=0,H$2&lt;=4),VLOOKUP(H76,'POINT GRIDS'!$A$11:$F$16,2,FALSE),IF(AND(H$2&gt;=5,H$2&lt;=15),VLOOKUP(H76,'POINT GRIDS'!$A$11:$F$16,3,FALSE),IF(AND(H$2&gt;=16,H$2&lt;=24),VLOOKUP(H76,'POINT GRIDS'!$A$11:$F$16,4,FALSE),IF(AND(H$2&gt;=25,H$2&lt;=40),VLOOKUP(H76,'POINT GRIDS'!$A$11:$F$16,5,FALSE),IF(AND(H$2&gt;=41,H$2&lt;=99),VLOOKUP(H76,'POINT GRIDS'!$A$11:$F$16,6,FALSE)))))),"0")</f>
        <v>0</v>
      </c>
      <c r="K76" s="18"/>
      <c r="L76" s="27" t="str">
        <f>IFERROR(HLOOKUP(K76, 'POINT GRIDS'!$B$4:$AE$5, 2, FALSE),"0")</f>
        <v>0</v>
      </c>
      <c r="M76" s="29" t="str">
        <f>IFERROR(IF(AND(K$2&gt;=0,K$2&lt;=4),VLOOKUP(K76,'POINT GRIDS'!$A$11:$F$16,2,FALSE),IF(AND(K$2&gt;=5,K$2&lt;=15),VLOOKUP(K76,'POINT GRIDS'!$A$11:$F$16,3,FALSE),IF(AND(K$2&gt;=16,K$2&lt;=24),VLOOKUP(K76,'POINT GRIDS'!$A$11:$F$16,4,FALSE),IF(AND(K$2&gt;=25,K$2&lt;=40),VLOOKUP(K76,'POINT GRIDS'!$A$11:$F$16,5,FALSE),IF(AND(K$2&gt;=41,K$2&lt;=99),VLOOKUP(K76,'POINT GRIDS'!$A$11:$F$16,6,FALSE)))))),"0")</f>
        <v>0</v>
      </c>
      <c r="N76" s="16"/>
      <c r="O76" s="23" t="str">
        <f>IFERROR(HLOOKUP(N76, 'POINT GRIDS'!$B$4:$AE$5, 2, FALSE),"0")</f>
        <v>0</v>
      </c>
      <c r="P76" s="25" t="str">
        <f>IFERROR(IF(AND(N$2&gt;=0,N$2&lt;=4),VLOOKUP(N76,'POINT GRIDS'!$A$11:$F$16,2,FALSE),IF(AND(N$2&gt;=5,N$2&lt;=15),VLOOKUP(N76,'POINT GRIDS'!$A$11:$F$16,3,FALSE),IF(AND(N$2&gt;=16,N$2&lt;=24),VLOOKUP(N76,'POINT GRIDS'!$A$11:$F$16,4,FALSE),IF(AND(N$2&gt;=25,N$2&lt;=40),VLOOKUP(N76,'POINT GRIDS'!$A$11:$F$16,5,FALSE),IF(AND(N$2&gt;=41,N$2&lt;=99),VLOOKUP(N76,'POINT GRIDS'!$A$11:$F$16,6,FALSE)))))),"0")</f>
        <v>0</v>
      </c>
      <c r="Q76" s="18"/>
      <c r="R76" s="27" t="str">
        <f>IFERROR(HLOOKUP(Q76, 'POINT GRIDS'!$B$4:$AE$5, 2, FALSE),"0")</f>
        <v>0</v>
      </c>
      <c r="S76" s="29" t="str">
        <f>IFERROR(IF(AND(Q$2&gt;=0,Q$2&lt;=4),VLOOKUP(Q76,'POINT GRIDS'!$A$11:$F$16,2,FALSE),IF(AND(Q$2&gt;=5,Q$2&lt;=15),VLOOKUP(Q76,'POINT GRIDS'!$A$11:$F$16,3,FALSE),IF(AND(Q$2&gt;=16,Q$2&lt;=24),VLOOKUP(Q76,'POINT GRIDS'!$A$11:$F$16,4,FALSE),IF(AND(Q$2&gt;=25,Q$2&lt;=40),VLOOKUP(Q76,'POINT GRIDS'!$A$11:$F$16,5,FALSE),IF(AND(Q$2&gt;=41,Q$2&lt;=99),VLOOKUP(Q76,'POINT GRIDS'!$A$11:$F$16,6,FALSE)))))),"0")</f>
        <v>0</v>
      </c>
      <c r="T76" s="16"/>
      <c r="U76" s="23" t="str">
        <f>IFERROR(HLOOKUP(T76, 'POINT GRIDS'!$B$4:$AE$5, 2, FALSE),"0")</f>
        <v>0</v>
      </c>
      <c r="V76" s="25" t="str">
        <f>IFERROR(IF(AND(T$2&gt;=0,T$2&lt;=4),VLOOKUP(T76,'POINT GRIDS'!$A$11:$F$16,2,FALSE),IF(AND(T$2&gt;=5,T$2&lt;=15),VLOOKUP(T76,'POINT GRIDS'!$A$11:$F$16,3,FALSE),IF(AND(T$2&gt;=16,T$2&lt;=24),VLOOKUP(T76,'POINT GRIDS'!$A$11:$F$16,4,FALSE),IF(AND(T$2&gt;=25,T$2&lt;=40),VLOOKUP(T76,'POINT GRIDS'!$A$11:$F$16,5,FALSE),IF(AND(T$2&gt;=41,T$2&lt;=99),VLOOKUP(T76,'POINT GRIDS'!$A$11:$F$16,6,FALSE)))))),"0")</f>
        <v>0</v>
      </c>
      <c r="W76" s="18"/>
      <c r="X76" s="27" t="str">
        <f>IFERROR(HLOOKUP(W76, 'POINT GRIDS'!$B$4:$AE$5, 2, FALSE),"0")</f>
        <v>0</v>
      </c>
      <c r="Y76" s="29" t="str">
        <f>IFERROR(IF(AND(W$2&gt;=0,W$2&lt;=4),VLOOKUP(W76,'POINT GRIDS'!$A$11:$F$16,2,FALSE),IF(AND(W$2&gt;=5,W$2&lt;=15),VLOOKUP(W76,'POINT GRIDS'!$A$11:$F$16,3,FALSE),IF(AND(W$2&gt;=16,W$2&lt;=24),VLOOKUP(W76,'POINT GRIDS'!$A$11:$F$16,4,FALSE),IF(AND(W$2&gt;=25,W$2&lt;=40),VLOOKUP(W76,'POINT GRIDS'!$A$11:$F$16,5,FALSE),IF(AND(W$2&gt;=41,W$2&lt;=99),VLOOKUP(W76,'POINT GRIDS'!$A$11:$F$16,6,FALSE)))))),"0")</f>
        <v>0</v>
      </c>
      <c r="Z76" s="16"/>
      <c r="AA76" s="23" t="str">
        <f>IFERROR(HLOOKUP(Z76, 'POINT GRIDS'!$B$4:$AE$5, 2, FALSE),"0")</f>
        <v>0</v>
      </c>
      <c r="AB76" s="25" t="str">
        <f>IFERROR(IF(AND(Z$2&gt;=0,Z$2&lt;=4),VLOOKUP(Z76,'POINT GRIDS'!$A$11:$F$16,2,FALSE),IF(AND(Z$2&gt;=5,Z$2&lt;=15),VLOOKUP(Z76,'POINT GRIDS'!$A$11:$F$16,3,FALSE),IF(AND(Z$2&gt;=16,Z$2&lt;=24),VLOOKUP(Z76,'POINT GRIDS'!$A$11:$F$16,4,FALSE),IF(AND(Z$2&gt;=25,Z$2&lt;=40),VLOOKUP(Z76,'POINT GRIDS'!$A$11:$F$16,5,FALSE),IF(AND(Z$2&gt;=41,Z$2&lt;=99),VLOOKUP(Z76,'POINT GRIDS'!$A$11:$F$16,6,FALSE)))))),"0")</f>
        <v>0</v>
      </c>
      <c r="AC76" s="18"/>
      <c r="AD76" s="27" t="str">
        <f>IFERROR(HLOOKUP(AC76, 'POINT GRIDS'!$B$4:$AE$5, 2, FALSE),"0")</f>
        <v>0</v>
      </c>
      <c r="AE76" s="29" t="str">
        <f>IFERROR(IF(AND(AC$2&gt;=0,AC$2&lt;=4),VLOOKUP(AC76,'POINT GRIDS'!$A$11:$F$16,2,FALSE),IF(AND(AC$2&gt;=5,AC$2&lt;=15),VLOOKUP(AC76,'POINT GRIDS'!$A$11:$F$16,3,FALSE),IF(AND(AC$2&gt;=16,AC$2&lt;=24),VLOOKUP(AC76,'POINT GRIDS'!$A$11:$F$16,4,FALSE),IF(AND(AC$2&gt;=25,AC$2&lt;=40),VLOOKUP(AC76,'POINT GRIDS'!$A$11:$F$16,5,FALSE),IF(AND(AC$2&gt;=41,AC$2&lt;=99),VLOOKUP(AC76,'POINT GRIDS'!$A$11:$F$16,6,FALSE)))))),"0")</f>
        <v>0</v>
      </c>
      <c r="AF76" s="16"/>
      <c r="AG76" s="23" t="str">
        <f>IFERROR(HLOOKUP(AF76, 'POINT GRIDS'!$B$4:$AE$5, 2, FALSE),"0")</f>
        <v>0</v>
      </c>
      <c r="AH76" s="25" t="str">
        <f>IFERROR(IF(AND(AF$2&gt;=0,AF$2&lt;=4),VLOOKUP(AF76,'POINT GRIDS'!$A$11:$F$16,2,FALSE),IF(AND(AF$2&gt;=5,AF$2&lt;=15),VLOOKUP(AF76,'POINT GRIDS'!$A$11:$F$16,3,FALSE),IF(AND(AF$2&gt;=16,AF$2&lt;=24),VLOOKUP(AF76,'POINT GRIDS'!$A$11:$F$16,4,FALSE),IF(AND(AF$2&gt;=25,AF$2&lt;=40),VLOOKUP(AF76,'POINT GRIDS'!$A$11:$F$16,5,FALSE),IF(AND(AF$2&gt;=41,AF$2&lt;=99),VLOOKUP(AF76,'POINT GRIDS'!$A$11:$F$16,6,FALSE)))))),"0")</f>
        <v>0</v>
      </c>
      <c r="AI76" s="18"/>
      <c r="AJ76" s="27" t="str">
        <f>IFERROR(HLOOKUP(AI76, 'POINT GRIDS'!$B$4:$AE$5, 2, FALSE),"0")</f>
        <v>0</v>
      </c>
      <c r="AK76" s="29" t="str">
        <f>IFERROR(IF(AND(AI$2&gt;=0,AI$2&lt;=4),VLOOKUP(AI76,'POINT GRIDS'!$A$11:$F$16,2,FALSE),IF(AND(AI$2&gt;=5,AI$2&lt;=15),VLOOKUP(AI76,'POINT GRIDS'!$A$11:$F$16,3,FALSE),IF(AND(AI$2&gt;=16,AI$2&lt;=24),VLOOKUP(AI76,'POINT GRIDS'!$A$11:$F$16,4,FALSE),IF(AND(AI$2&gt;=25,AI$2&lt;=40),VLOOKUP(AI76,'POINT GRIDS'!$A$11:$F$16,5,FALSE),IF(AND(AI$2&gt;=41,AI$2&lt;=99),VLOOKUP(AI76,'POINT GRIDS'!$A$11:$F$16,6,FALSE)))))),"0")</f>
        <v>0</v>
      </c>
      <c r="AL76" s="16"/>
      <c r="AM76" s="23" t="str">
        <f>IFERROR(HLOOKUP(AL76, 'POINT GRIDS'!$B$4:$AE$5, 2, FALSE),"0")</f>
        <v>0</v>
      </c>
      <c r="AN76" s="25" t="str">
        <f>IFERROR(IF(AND(AL$2&gt;=0,AL$2&lt;=4),VLOOKUP(AL76,'POINT GRIDS'!$A$11:$F$16,2,FALSE),IF(AND(AL$2&gt;=5,AL$2&lt;=15),VLOOKUP(AL76,'POINT GRIDS'!$A$11:$F$16,3,FALSE),IF(AND(AL$2&gt;=16,AL$2&lt;=24),VLOOKUP(AL76,'POINT GRIDS'!$A$11:$F$16,4,FALSE),IF(AND(AL$2&gt;=25,AL$2&lt;=40),VLOOKUP(AL76,'POINT GRIDS'!$A$11:$F$16,5,FALSE),IF(AND(AL$2&gt;=41,AL$2&lt;=99),VLOOKUP(AL76,'POINT GRIDS'!$A$11:$F$16,6,FALSE)))))),"0")</f>
        <v>0</v>
      </c>
      <c r="AO76" s="18"/>
      <c r="AP76" s="27" t="str">
        <f>IFERROR(HLOOKUP(AO76, 'POINT GRIDS'!$B$4:$AE$5, 2, FALSE),"0")</f>
        <v>0</v>
      </c>
      <c r="AQ76" s="29" t="str">
        <f>IFERROR(IF(AND(AO$2&gt;=0,AO$2&lt;=4),VLOOKUP(AO76,'POINT GRIDS'!$A$11:$F$16,2,FALSE),IF(AND(AO$2&gt;=5,AO$2&lt;=15),VLOOKUP(AO76,'POINT GRIDS'!$A$11:$F$16,3,FALSE),IF(AND(AO$2&gt;=16,AO$2&lt;=24),VLOOKUP(AO76,'POINT GRIDS'!$A$11:$F$16,4,FALSE),IF(AND(AO$2&gt;=25,AO$2&lt;=40),VLOOKUP(AO76,'POINT GRIDS'!$A$11:$F$16,5,FALSE),IF(AND(AO$2&gt;=41,AO$2&lt;=99),VLOOKUP(AO76,'POINT GRIDS'!$A$11:$F$16,6,FALSE)))))),"0")</f>
        <v>0</v>
      </c>
      <c r="AR76" s="16"/>
      <c r="AS76" s="23" t="str">
        <f>IFERROR(HLOOKUP(AR76, 'POINT GRIDS'!$B$4:$AE$5, 2, FALSE),"0")</f>
        <v>0</v>
      </c>
      <c r="AT76" s="25" t="str">
        <f>IFERROR(IF(AND(AR$2&gt;=0,AR$2&lt;=4),VLOOKUP(AR76,'POINT GRIDS'!$A$11:$F$16,2,FALSE),IF(AND(AR$2&gt;=5,AR$2&lt;=15),VLOOKUP(AR76,'POINT GRIDS'!$A$11:$F$16,3,FALSE),IF(AND(AR$2&gt;=16,AR$2&lt;=24),VLOOKUP(AR76,'POINT GRIDS'!$A$11:$F$16,4,FALSE),IF(AND(AR$2&gt;=25,AR$2&lt;=40),VLOOKUP(AR76,'POINT GRIDS'!$A$11:$F$16,5,FALSE),IF(AND(AR$2&gt;=41,AR$2&lt;=99),VLOOKUP(AR76,'POINT GRIDS'!$A$11:$F$16,6,FALSE)))))),"0")</f>
        <v>0</v>
      </c>
      <c r="AU76" s="18"/>
      <c r="AV76" s="27" t="str">
        <f>IFERROR(HLOOKUP(AU76, 'POINT GRIDS'!$B$4:$AE$5, 2, FALSE),"0")</f>
        <v>0</v>
      </c>
      <c r="AW76" s="29" t="str">
        <f>IFERROR(IF(AND(AU$2&gt;=0,AU$2&lt;=4),VLOOKUP(AU76,'POINT GRIDS'!$A$11:$F$16,2,FALSE),IF(AND(AU$2&gt;=5,AU$2&lt;=15),VLOOKUP(AU76,'POINT GRIDS'!$A$11:$F$16,3,FALSE),IF(AND(AU$2&gt;=16,AU$2&lt;=24),VLOOKUP(AU76,'POINT GRIDS'!$A$11:$F$16,4,FALSE),IF(AND(AU$2&gt;=25,AU$2&lt;=40),VLOOKUP(AU76,'POINT GRIDS'!$A$11:$F$16,5,FALSE),IF(AND(AU$2&gt;=41,AU$2&lt;=99),VLOOKUP(AU76,'POINT GRIDS'!$A$11:$F$16,6,FALSE)))))),"0")</f>
        <v>0</v>
      </c>
      <c r="AX76" s="52"/>
      <c r="AY76" s="53" t="str">
        <f>IFERROR(HLOOKUP(AX76, 'POINT GRIDS'!$B$4:$AE$5, 2, FALSE),"0")</f>
        <v>0</v>
      </c>
      <c r="AZ76" s="54" t="str">
        <f>IFERROR(IF(AND(AX$2&gt;=0,AX$2&lt;=4),VLOOKUP(AX76,'POINT GRIDS'!$A$11:$F$16,2,FALSE),IF(AND(AX$2&gt;=5,AX$2&lt;=15),VLOOKUP(AX76,'POINT GRIDS'!$A$11:$F$16,3,FALSE),IF(AND(AX$2&gt;=16,AX$2&lt;=24),VLOOKUP(AX76,'POINT GRIDS'!$A$11:$F$16,4,FALSE),IF(AND(AX$2&gt;=25,AX$2&lt;=40),VLOOKUP(AX76,'POINT GRIDS'!$A$11:$F$16,5,FALSE),IF(AND(AX$2&gt;=41,AX$2&lt;=99),VLOOKUP(AX76,'POINT GRIDS'!$A$11:$F$16,6,FALSE)))))),"0")</f>
        <v>0</v>
      </c>
      <c r="BA76" s="18"/>
      <c r="BB76" s="27" t="str">
        <f>IFERROR(HLOOKUP(BA76, 'POINT GRIDS'!$B$4:$AE$5, 2, FALSE),"0")</f>
        <v>0</v>
      </c>
      <c r="BC76" s="29" t="str">
        <f>IFERROR(IF(AND(BA$2&gt;=0,BA$2&lt;=4),VLOOKUP(BA76,'POINT GRIDS'!$A$11:$F$16,2,FALSE),IF(AND(BA$2&gt;=5,BA$2&lt;=15),VLOOKUP(BA76,'POINT GRIDS'!$A$11:$F$16,3,FALSE),IF(AND(BA$2&gt;=16,BA$2&lt;=24),VLOOKUP(BA76,'POINT GRIDS'!$A$11:$F$16,4,FALSE),IF(AND(BA$2&gt;=25,BA$2&lt;=40),VLOOKUP(BA76,'POINT GRIDS'!$A$11:$F$16,5,FALSE),IF(AND(BA$2&gt;=41,BA$2&lt;=99),VLOOKUP(BA76,'POINT GRIDS'!$A$11:$F$16,6,FALSE)))))),"0")</f>
        <v>0</v>
      </c>
    </row>
    <row r="77" spans="1:55" ht="18" customHeight="1" x14ac:dyDescent="0.25">
      <c r="A77" s="21">
        <v>74</v>
      </c>
      <c r="B77" s="10" t="s">
        <v>283</v>
      </c>
      <c r="C77" s="10" t="s">
        <v>114</v>
      </c>
      <c r="D77" s="10" t="s">
        <v>45</v>
      </c>
      <c r="E77" s="14">
        <f>SUM(I77,L77,O77,R77,U77,X77,AA77,AD77,AG77,AJ77,AM77,AV77,AP77,AY77,AS77,BB77)</f>
        <v>0</v>
      </c>
      <c r="F77" s="15">
        <f>SUM(BC77,AZ77,AW77,AT77,AQ77,AW77,AN77,AK77,AH77,AE77,AB77,Y77,V77,S77,P77,M77,J77,G77)</f>
        <v>0</v>
      </c>
      <c r="G77" s="13">
        <v>0</v>
      </c>
      <c r="H77" s="46"/>
      <c r="I77" s="47" t="str">
        <f>IFERROR(HLOOKUP(H77, 'POINT GRIDS'!$B$4:$AE$5, 2, FALSE),"0")</f>
        <v>0</v>
      </c>
      <c r="J77" s="48" t="str">
        <f>IFERROR(IF(AND(H$2&gt;=0,H$2&lt;=4),VLOOKUP(H77,'POINT GRIDS'!$A$11:$F$16,2,FALSE),IF(AND(H$2&gt;=5,H$2&lt;=15),VLOOKUP(H77,'POINT GRIDS'!$A$11:$F$16,3,FALSE),IF(AND(H$2&gt;=16,H$2&lt;=24),VLOOKUP(H77,'POINT GRIDS'!$A$11:$F$16,4,FALSE),IF(AND(H$2&gt;=25,H$2&lt;=40),VLOOKUP(H77,'POINT GRIDS'!$A$11:$F$16,5,FALSE),IF(AND(H$2&gt;=41,H$2&lt;=99),VLOOKUP(H77,'POINT GRIDS'!$A$11:$F$16,6,FALSE)))))),"0")</f>
        <v>0</v>
      </c>
      <c r="K77" s="18"/>
      <c r="L77" s="27" t="str">
        <f>IFERROR(HLOOKUP(K77, 'POINT GRIDS'!$B$4:$AE$5, 2, FALSE),"0")</f>
        <v>0</v>
      </c>
      <c r="M77" s="29" t="str">
        <f>IFERROR(IF(AND(K$2&gt;=0,K$2&lt;=4),VLOOKUP(K77,'POINT GRIDS'!$A$11:$F$16,2,FALSE),IF(AND(K$2&gt;=5,K$2&lt;=15),VLOOKUP(K77,'POINT GRIDS'!$A$11:$F$16,3,FALSE),IF(AND(K$2&gt;=16,K$2&lt;=24),VLOOKUP(K77,'POINT GRIDS'!$A$11:$F$16,4,FALSE),IF(AND(K$2&gt;=25,K$2&lt;=40),VLOOKUP(K77,'POINT GRIDS'!$A$11:$F$16,5,FALSE),IF(AND(K$2&gt;=41,K$2&lt;=99),VLOOKUP(K77,'POINT GRIDS'!$A$11:$F$16,6,FALSE)))))),"0")</f>
        <v>0</v>
      </c>
      <c r="N77" s="16"/>
      <c r="O77" s="23" t="str">
        <f>IFERROR(HLOOKUP(N77, 'POINT GRIDS'!$B$4:$AE$5, 2, FALSE),"0")</f>
        <v>0</v>
      </c>
      <c r="P77" s="25" t="str">
        <f>IFERROR(IF(AND(N$2&gt;=0,N$2&lt;=4),VLOOKUP(N77,'POINT GRIDS'!$A$11:$F$16,2,FALSE),IF(AND(N$2&gt;=5,N$2&lt;=15),VLOOKUP(N77,'POINT GRIDS'!$A$11:$F$16,3,FALSE),IF(AND(N$2&gt;=16,N$2&lt;=24),VLOOKUP(N77,'POINT GRIDS'!$A$11:$F$16,4,FALSE),IF(AND(N$2&gt;=25,N$2&lt;=40),VLOOKUP(N77,'POINT GRIDS'!$A$11:$F$16,5,FALSE),IF(AND(N$2&gt;=41,N$2&lt;=99),VLOOKUP(N77,'POINT GRIDS'!$A$11:$F$16,6,FALSE)))))),"0")</f>
        <v>0</v>
      </c>
      <c r="Q77" s="18"/>
      <c r="R77" s="27" t="str">
        <f>IFERROR(HLOOKUP(Q77, 'POINT GRIDS'!$B$4:$AE$5, 2, FALSE),"0")</f>
        <v>0</v>
      </c>
      <c r="S77" s="29" t="str">
        <f>IFERROR(IF(AND(Q$2&gt;=0,Q$2&lt;=4),VLOOKUP(Q77,'POINT GRIDS'!$A$11:$F$16,2,FALSE),IF(AND(Q$2&gt;=5,Q$2&lt;=15),VLOOKUP(Q77,'POINT GRIDS'!$A$11:$F$16,3,FALSE),IF(AND(Q$2&gt;=16,Q$2&lt;=24),VLOOKUP(Q77,'POINT GRIDS'!$A$11:$F$16,4,FALSE),IF(AND(Q$2&gt;=25,Q$2&lt;=40),VLOOKUP(Q77,'POINT GRIDS'!$A$11:$F$16,5,FALSE),IF(AND(Q$2&gt;=41,Q$2&lt;=99),VLOOKUP(Q77,'POINT GRIDS'!$A$11:$F$16,6,FALSE)))))),"0")</f>
        <v>0</v>
      </c>
      <c r="T77" s="16"/>
      <c r="U77" s="23" t="str">
        <f>IFERROR(HLOOKUP(T77, 'POINT GRIDS'!$B$4:$AE$5, 2, FALSE),"0")</f>
        <v>0</v>
      </c>
      <c r="V77" s="25" t="str">
        <f>IFERROR(IF(AND(T$2&gt;=0,T$2&lt;=4),VLOOKUP(T77,'POINT GRIDS'!$A$11:$F$16,2,FALSE),IF(AND(T$2&gt;=5,T$2&lt;=15),VLOOKUP(T77,'POINT GRIDS'!$A$11:$F$16,3,FALSE),IF(AND(T$2&gt;=16,T$2&lt;=24),VLOOKUP(T77,'POINT GRIDS'!$A$11:$F$16,4,FALSE),IF(AND(T$2&gt;=25,T$2&lt;=40),VLOOKUP(T77,'POINT GRIDS'!$A$11:$F$16,5,FALSE),IF(AND(T$2&gt;=41,T$2&lt;=99),VLOOKUP(T77,'POINT GRIDS'!$A$11:$F$16,6,FALSE)))))),"0")</f>
        <v>0</v>
      </c>
      <c r="W77" s="18"/>
      <c r="X77" s="27" t="str">
        <f>IFERROR(HLOOKUP(W77, 'POINT GRIDS'!$B$4:$AE$5, 2, FALSE),"0")</f>
        <v>0</v>
      </c>
      <c r="Y77" s="29" t="str">
        <f>IFERROR(IF(AND(W$2&gt;=0,W$2&lt;=4),VLOOKUP(W77,'POINT GRIDS'!$A$11:$F$16,2,FALSE),IF(AND(W$2&gt;=5,W$2&lt;=15),VLOOKUP(W77,'POINT GRIDS'!$A$11:$F$16,3,FALSE),IF(AND(W$2&gt;=16,W$2&lt;=24),VLOOKUP(W77,'POINT GRIDS'!$A$11:$F$16,4,FALSE),IF(AND(W$2&gt;=25,W$2&lt;=40),VLOOKUP(W77,'POINT GRIDS'!$A$11:$F$16,5,FALSE),IF(AND(W$2&gt;=41,W$2&lt;=99),VLOOKUP(W77,'POINT GRIDS'!$A$11:$F$16,6,FALSE)))))),"0")</f>
        <v>0</v>
      </c>
      <c r="Z77" s="16"/>
      <c r="AA77" s="23" t="str">
        <f>IFERROR(HLOOKUP(Z77, 'POINT GRIDS'!$B$4:$AE$5, 2, FALSE),"0")</f>
        <v>0</v>
      </c>
      <c r="AB77" s="25" t="str">
        <f>IFERROR(IF(AND(Z$2&gt;=0,Z$2&lt;=4),VLOOKUP(Z77,'POINT GRIDS'!$A$11:$F$16,2,FALSE),IF(AND(Z$2&gt;=5,Z$2&lt;=15),VLOOKUP(Z77,'POINT GRIDS'!$A$11:$F$16,3,FALSE),IF(AND(Z$2&gt;=16,Z$2&lt;=24),VLOOKUP(Z77,'POINT GRIDS'!$A$11:$F$16,4,FALSE),IF(AND(Z$2&gt;=25,Z$2&lt;=40),VLOOKUP(Z77,'POINT GRIDS'!$A$11:$F$16,5,FALSE),IF(AND(Z$2&gt;=41,Z$2&lt;=99),VLOOKUP(Z77,'POINT GRIDS'!$A$11:$F$16,6,FALSE)))))),"0")</f>
        <v>0</v>
      </c>
      <c r="AC77" s="18"/>
      <c r="AD77" s="27" t="str">
        <f>IFERROR(HLOOKUP(AC77, 'POINT GRIDS'!$B$4:$AE$5, 2, FALSE),"0")</f>
        <v>0</v>
      </c>
      <c r="AE77" s="29" t="str">
        <f>IFERROR(IF(AND(AC$2&gt;=0,AC$2&lt;=4),VLOOKUP(AC77,'POINT GRIDS'!$A$11:$F$16,2,FALSE),IF(AND(AC$2&gt;=5,AC$2&lt;=15),VLOOKUP(AC77,'POINT GRIDS'!$A$11:$F$16,3,FALSE),IF(AND(AC$2&gt;=16,AC$2&lt;=24),VLOOKUP(AC77,'POINT GRIDS'!$A$11:$F$16,4,FALSE),IF(AND(AC$2&gt;=25,AC$2&lt;=40),VLOOKUP(AC77,'POINT GRIDS'!$A$11:$F$16,5,FALSE),IF(AND(AC$2&gt;=41,AC$2&lt;=99),VLOOKUP(AC77,'POINT GRIDS'!$A$11:$F$16,6,FALSE)))))),"0")</f>
        <v>0</v>
      </c>
      <c r="AF77" s="16"/>
      <c r="AG77" s="23" t="str">
        <f>IFERROR(HLOOKUP(AF77, 'POINT GRIDS'!$B$4:$AE$5, 2, FALSE),"0")</f>
        <v>0</v>
      </c>
      <c r="AH77" s="25" t="str">
        <f>IFERROR(IF(AND(AF$2&gt;=0,AF$2&lt;=4),VLOOKUP(AF77,'POINT GRIDS'!$A$11:$F$16,2,FALSE),IF(AND(AF$2&gt;=5,AF$2&lt;=15),VLOOKUP(AF77,'POINT GRIDS'!$A$11:$F$16,3,FALSE),IF(AND(AF$2&gt;=16,AF$2&lt;=24),VLOOKUP(AF77,'POINT GRIDS'!$A$11:$F$16,4,FALSE),IF(AND(AF$2&gt;=25,AF$2&lt;=40),VLOOKUP(AF77,'POINT GRIDS'!$A$11:$F$16,5,FALSE),IF(AND(AF$2&gt;=41,AF$2&lt;=99),VLOOKUP(AF77,'POINT GRIDS'!$A$11:$F$16,6,FALSE)))))),"0")</f>
        <v>0</v>
      </c>
      <c r="AI77" s="18"/>
      <c r="AJ77" s="27" t="str">
        <f>IFERROR(HLOOKUP(AI77, 'POINT GRIDS'!$B$4:$AE$5, 2, FALSE),"0")</f>
        <v>0</v>
      </c>
      <c r="AK77" s="29" t="str">
        <f>IFERROR(IF(AND(AI$2&gt;=0,AI$2&lt;=4),VLOOKUP(AI77,'POINT GRIDS'!$A$11:$F$16,2,FALSE),IF(AND(AI$2&gt;=5,AI$2&lt;=15),VLOOKUP(AI77,'POINT GRIDS'!$A$11:$F$16,3,FALSE),IF(AND(AI$2&gt;=16,AI$2&lt;=24),VLOOKUP(AI77,'POINT GRIDS'!$A$11:$F$16,4,FALSE),IF(AND(AI$2&gt;=25,AI$2&lt;=40),VLOOKUP(AI77,'POINT GRIDS'!$A$11:$F$16,5,FALSE),IF(AND(AI$2&gt;=41,AI$2&lt;=99),VLOOKUP(AI77,'POINT GRIDS'!$A$11:$F$16,6,FALSE)))))),"0")</f>
        <v>0</v>
      </c>
      <c r="AL77" s="16"/>
      <c r="AM77" s="23" t="str">
        <f>IFERROR(HLOOKUP(AL77, 'POINT GRIDS'!$B$4:$AE$5, 2, FALSE),"0")</f>
        <v>0</v>
      </c>
      <c r="AN77" s="25" t="str">
        <f>IFERROR(IF(AND(AL$2&gt;=0,AL$2&lt;=4),VLOOKUP(AL77,'POINT GRIDS'!$A$11:$F$16,2,FALSE),IF(AND(AL$2&gt;=5,AL$2&lt;=15),VLOOKUP(AL77,'POINT GRIDS'!$A$11:$F$16,3,FALSE),IF(AND(AL$2&gt;=16,AL$2&lt;=24),VLOOKUP(AL77,'POINT GRIDS'!$A$11:$F$16,4,FALSE),IF(AND(AL$2&gt;=25,AL$2&lt;=40),VLOOKUP(AL77,'POINT GRIDS'!$A$11:$F$16,5,FALSE),IF(AND(AL$2&gt;=41,AL$2&lt;=99),VLOOKUP(AL77,'POINT GRIDS'!$A$11:$F$16,6,FALSE)))))),"0")</f>
        <v>0</v>
      </c>
      <c r="AO77" s="18"/>
      <c r="AP77" s="27" t="str">
        <f>IFERROR(HLOOKUP(AO77, 'POINT GRIDS'!$B$4:$AE$5, 2, FALSE),"0")</f>
        <v>0</v>
      </c>
      <c r="AQ77" s="29" t="str">
        <f>IFERROR(IF(AND(AO$2&gt;=0,AO$2&lt;=4),VLOOKUP(AO77,'POINT GRIDS'!$A$11:$F$16,2,FALSE),IF(AND(AO$2&gt;=5,AO$2&lt;=15),VLOOKUP(AO77,'POINT GRIDS'!$A$11:$F$16,3,FALSE),IF(AND(AO$2&gt;=16,AO$2&lt;=24),VLOOKUP(AO77,'POINT GRIDS'!$A$11:$F$16,4,FALSE),IF(AND(AO$2&gt;=25,AO$2&lt;=40),VLOOKUP(AO77,'POINT GRIDS'!$A$11:$F$16,5,FALSE),IF(AND(AO$2&gt;=41,AO$2&lt;=99),VLOOKUP(AO77,'POINT GRIDS'!$A$11:$F$16,6,FALSE)))))),"0")</f>
        <v>0</v>
      </c>
      <c r="AR77" s="16"/>
      <c r="AS77" s="23" t="str">
        <f>IFERROR(HLOOKUP(AR77, 'POINT GRIDS'!$B$4:$AE$5, 2, FALSE),"0")</f>
        <v>0</v>
      </c>
      <c r="AT77" s="25" t="str">
        <f>IFERROR(IF(AND(AR$2&gt;=0,AR$2&lt;=4),VLOOKUP(AR77,'POINT GRIDS'!$A$11:$F$16,2,FALSE),IF(AND(AR$2&gt;=5,AR$2&lt;=15),VLOOKUP(AR77,'POINT GRIDS'!$A$11:$F$16,3,FALSE),IF(AND(AR$2&gt;=16,AR$2&lt;=24),VLOOKUP(AR77,'POINT GRIDS'!$A$11:$F$16,4,FALSE),IF(AND(AR$2&gt;=25,AR$2&lt;=40),VLOOKUP(AR77,'POINT GRIDS'!$A$11:$F$16,5,FALSE),IF(AND(AR$2&gt;=41,AR$2&lt;=99),VLOOKUP(AR77,'POINT GRIDS'!$A$11:$F$16,6,FALSE)))))),"0")</f>
        <v>0</v>
      </c>
      <c r="AU77" s="18"/>
      <c r="AV77" s="27" t="str">
        <f>IFERROR(HLOOKUP(AU77, 'POINT GRIDS'!$B$4:$AE$5, 2, FALSE),"0")</f>
        <v>0</v>
      </c>
      <c r="AW77" s="29" t="str">
        <f>IFERROR(IF(AND(AU$2&gt;=0,AU$2&lt;=4),VLOOKUP(AU77,'POINT GRIDS'!$A$11:$F$16,2,FALSE),IF(AND(AU$2&gt;=5,AU$2&lt;=15),VLOOKUP(AU77,'POINT GRIDS'!$A$11:$F$16,3,FALSE),IF(AND(AU$2&gt;=16,AU$2&lt;=24),VLOOKUP(AU77,'POINT GRIDS'!$A$11:$F$16,4,FALSE),IF(AND(AU$2&gt;=25,AU$2&lt;=40),VLOOKUP(AU77,'POINT GRIDS'!$A$11:$F$16,5,FALSE),IF(AND(AU$2&gt;=41,AU$2&lt;=99),VLOOKUP(AU77,'POINT GRIDS'!$A$11:$F$16,6,FALSE)))))),"0")</f>
        <v>0</v>
      </c>
      <c r="AX77" s="52"/>
      <c r="AY77" s="53" t="str">
        <f>IFERROR(HLOOKUP(AX77, 'POINT GRIDS'!$B$4:$AE$5, 2, FALSE),"0")</f>
        <v>0</v>
      </c>
      <c r="AZ77" s="54" t="str">
        <f>IFERROR(IF(AND(AX$2&gt;=0,AX$2&lt;=4),VLOOKUP(AX77,'POINT GRIDS'!$A$11:$F$16,2,FALSE),IF(AND(AX$2&gt;=5,AX$2&lt;=15),VLOOKUP(AX77,'POINT GRIDS'!$A$11:$F$16,3,FALSE),IF(AND(AX$2&gt;=16,AX$2&lt;=24),VLOOKUP(AX77,'POINT GRIDS'!$A$11:$F$16,4,FALSE),IF(AND(AX$2&gt;=25,AX$2&lt;=40),VLOOKUP(AX77,'POINT GRIDS'!$A$11:$F$16,5,FALSE),IF(AND(AX$2&gt;=41,AX$2&lt;=99),VLOOKUP(AX77,'POINT GRIDS'!$A$11:$F$16,6,FALSE)))))),"0")</f>
        <v>0</v>
      </c>
      <c r="BA77" s="18"/>
      <c r="BB77" s="27" t="str">
        <f>IFERROR(HLOOKUP(BA77, 'POINT GRIDS'!$B$4:$AE$5, 2, FALSE),"0")</f>
        <v>0</v>
      </c>
      <c r="BC77" s="29" t="str">
        <f>IFERROR(IF(AND(BA$2&gt;=0,BA$2&lt;=4),VLOOKUP(BA77,'POINT GRIDS'!$A$11:$F$16,2,FALSE),IF(AND(BA$2&gt;=5,BA$2&lt;=15),VLOOKUP(BA77,'POINT GRIDS'!$A$11:$F$16,3,FALSE),IF(AND(BA$2&gt;=16,BA$2&lt;=24),VLOOKUP(BA77,'POINT GRIDS'!$A$11:$F$16,4,FALSE),IF(AND(BA$2&gt;=25,BA$2&lt;=40),VLOOKUP(BA77,'POINT GRIDS'!$A$11:$F$16,5,FALSE),IF(AND(BA$2&gt;=41,BA$2&lt;=99),VLOOKUP(BA77,'POINT GRIDS'!$A$11:$F$16,6,FALSE)))))),"0")</f>
        <v>0</v>
      </c>
    </row>
    <row r="78" spans="1:55" ht="18" customHeight="1" x14ac:dyDescent="0.25">
      <c r="A78" s="21">
        <v>75</v>
      </c>
      <c r="B78" s="10" t="s">
        <v>550</v>
      </c>
      <c r="C78" s="10" t="s">
        <v>113</v>
      </c>
      <c r="D78" s="10" t="s">
        <v>214</v>
      </c>
      <c r="E78" s="14">
        <f>SUM(I78,L78,O78,R78,U78,X78,AA78,AD78,AG78,AJ78,AM78,AV78,AP78,AY78,AS78,BB78)</f>
        <v>0</v>
      </c>
      <c r="F78" s="15">
        <f>SUM(BC78,AZ78,AW78,AT78,AQ78,AW78,AN78,AK78,AH78,AE78,AB78,Y78,V78,S78,P78,M78,J78,G78)</f>
        <v>0</v>
      </c>
      <c r="G78" s="13">
        <v>0</v>
      </c>
      <c r="H78" s="46"/>
      <c r="I78" s="47" t="str">
        <f>IFERROR(HLOOKUP(H78, 'POINT GRIDS'!$B$4:$AE$5, 2, FALSE),"0")</f>
        <v>0</v>
      </c>
      <c r="J78" s="48" t="str">
        <f>IFERROR(IF(AND(H$2&gt;=0,H$2&lt;=4),VLOOKUP(H78,'POINT GRIDS'!$A$11:$F$16,2,FALSE),IF(AND(H$2&gt;=5,H$2&lt;=15),VLOOKUP(H78,'POINT GRIDS'!$A$11:$F$16,3,FALSE),IF(AND(H$2&gt;=16,H$2&lt;=24),VLOOKUP(H78,'POINT GRIDS'!$A$11:$F$16,4,FALSE),IF(AND(H$2&gt;=25,H$2&lt;=40),VLOOKUP(H78,'POINT GRIDS'!$A$11:$F$16,5,FALSE),IF(AND(H$2&gt;=41,H$2&lt;=99),VLOOKUP(H78,'POINT GRIDS'!$A$11:$F$16,6,FALSE)))))),"0")</f>
        <v>0</v>
      </c>
      <c r="K78" s="18"/>
      <c r="L78" s="27" t="str">
        <f>IFERROR(HLOOKUP(K78, 'POINT GRIDS'!$B$4:$AE$5, 2, FALSE),"0")</f>
        <v>0</v>
      </c>
      <c r="M78" s="29" t="str">
        <f>IFERROR(IF(AND(K$2&gt;=0,K$2&lt;=4),VLOOKUP(K78,'POINT GRIDS'!$A$11:$F$16,2,FALSE),IF(AND(K$2&gt;=5,K$2&lt;=15),VLOOKUP(K78,'POINT GRIDS'!$A$11:$F$16,3,FALSE),IF(AND(K$2&gt;=16,K$2&lt;=24),VLOOKUP(K78,'POINT GRIDS'!$A$11:$F$16,4,FALSE),IF(AND(K$2&gt;=25,K$2&lt;=40),VLOOKUP(K78,'POINT GRIDS'!$A$11:$F$16,5,FALSE),IF(AND(K$2&gt;=41,K$2&lt;=99),VLOOKUP(K78,'POINT GRIDS'!$A$11:$F$16,6,FALSE)))))),"0")</f>
        <v>0</v>
      </c>
      <c r="N78" s="16"/>
      <c r="O78" s="23" t="str">
        <f>IFERROR(HLOOKUP(N78, 'POINT GRIDS'!$B$4:$AE$5, 2, FALSE),"0")</f>
        <v>0</v>
      </c>
      <c r="P78" s="25" t="str">
        <f>IFERROR(IF(AND(N$2&gt;=0,N$2&lt;=4),VLOOKUP(N78,'POINT GRIDS'!$A$11:$F$16,2,FALSE),IF(AND(N$2&gt;=5,N$2&lt;=15),VLOOKUP(N78,'POINT GRIDS'!$A$11:$F$16,3,FALSE),IF(AND(N$2&gt;=16,N$2&lt;=24),VLOOKUP(N78,'POINT GRIDS'!$A$11:$F$16,4,FALSE),IF(AND(N$2&gt;=25,N$2&lt;=40),VLOOKUP(N78,'POINT GRIDS'!$A$11:$F$16,5,FALSE),IF(AND(N$2&gt;=41,N$2&lt;=99),VLOOKUP(N78,'POINT GRIDS'!$A$11:$F$16,6,FALSE)))))),"0")</f>
        <v>0</v>
      </c>
      <c r="Q78" s="18"/>
      <c r="R78" s="27" t="str">
        <f>IFERROR(HLOOKUP(Q78, 'POINT GRIDS'!$B$4:$AE$5, 2, FALSE),"0")</f>
        <v>0</v>
      </c>
      <c r="S78" s="29" t="str">
        <f>IFERROR(IF(AND(Q$2&gt;=0,Q$2&lt;=4),VLOOKUP(Q78,'POINT GRIDS'!$A$11:$F$16,2,FALSE),IF(AND(Q$2&gt;=5,Q$2&lt;=15),VLOOKUP(Q78,'POINT GRIDS'!$A$11:$F$16,3,FALSE),IF(AND(Q$2&gt;=16,Q$2&lt;=24),VLOOKUP(Q78,'POINT GRIDS'!$A$11:$F$16,4,FALSE),IF(AND(Q$2&gt;=25,Q$2&lt;=40),VLOOKUP(Q78,'POINT GRIDS'!$A$11:$F$16,5,FALSE),IF(AND(Q$2&gt;=41,Q$2&lt;=99),VLOOKUP(Q78,'POINT GRIDS'!$A$11:$F$16,6,FALSE)))))),"0")</f>
        <v>0</v>
      </c>
      <c r="T78" s="16"/>
      <c r="U78" s="23" t="str">
        <f>IFERROR(HLOOKUP(T78, 'POINT GRIDS'!$B$4:$AE$5, 2, FALSE),"0")</f>
        <v>0</v>
      </c>
      <c r="V78" s="25" t="str">
        <f>IFERROR(IF(AND(T$2&gt;=0,T$2&lt;=4),VLOOKUP(T78,'POINT GRIDS'!$A$11:$F$16,2,FALSE),IF(AND(T$2&gt;=5,T$2&lt;=15),VLOOKUP(T78,'POINT GRIDS'!$A$11:$F$16,3,FALSE),IF(AND(T$2&gt;=16,T$2&lt;=24),VLOOKUP(T78,'POINT GRIDS'!$A$11:$F$16,4,FALSE),IF(AND(T$2&gt;=25,T$2&lt;=40),VLOOKUP(T78,'POINT GRIDS'!$A$11:$F$16,5,FALSE),IF(AND(T$2&gt;=41,T$2&lt;=99),VLOOKUP(T78,'POINT GRIDS'!$A$11:$F$16,6,FALSE)))))),"0")</f>
        <v>0</v>
      </c>
      <c r="W78" s="18"/>
      <c r="X78" s="27" t="str">
        <f>IFERROR(HLOOKUP(W78, 'POINT GRIDS'!$B$4:$AE$5, 2, FALSE),"0")</f>
        <v>0</v>
      </c>
      <c r="Y78" s="29" t="str">
        <f>IFERROR(IF(AND(W$2&gt;=0,W$2&lt;=4),VLOOKUP(W78,'POINT GRIDS'!$A$11:$F$16,2,FALSE),IF(AND(W$2&gt;=5,W$2&lt;=15),VLOOKUP(W78,'POINT GRIDS'!$A$11:$F$16,3,FALSE),IF(AND(W$2&gt;=16,W$2&lt;=24),VLOOKUP(W78,'POINT GRIDS'!$A$11:$F$16,4,FALSE),IF(AND(W$2&gt;=25,W$2&lt;=40),VLOOKUP(W78,'POINT GRIDS'!$A$11:$F$16,5,FALSE),IF(AND(W$2&gt;=41,W$2&lt;=99),VLOOKUP(W78,'POINT GRIDS'!$A$11:$F$16,6,FALSE)))))),"0")</f>
        <v>0</v>
      </c>
      <c r="Z78" s="16"/>
      <c r="AA78" s="23" t="str">
        <f>IFERROR(HLOOKUP(Z78, 'POINT GRIDS'!$B$4:$AE$5, 2, FALSE),"0")</f>
        <v>0</v>
      </c>
      <c r="AB78" s="25" t="str">
        <f>IFERROR(IF(AND(Z$2&gt;=0,Z$2&lt;=4),VLOOKUP(Z78,'POINT GRIDS'!$A$11:$F$16,2,FALSE),IF(AND(Z$2&gt;=5,Z$2&lt;=15),VLOOKUP(Z78,'POINT GRIDS'!$A$11:$F$16,3,FALSE),IF(AND(Z$2&gt;=16,Z$2&lt;=24),VLOOKUP(Z78,'POINT GRIDS'!$A$11:$F$16,4,FALSE),IF(AND(Z$2&gt;=25,Z$2&lt;=40),VLOOKUP(Z78,'POINT GRIDS'!$A$11:$F$16,5,FALSE),IF(AND(Z$2&gt;=41,Z$2&lt;=99),VLOOKUP(Z78,'POINT GRIDS'!$A$11:$F$16,6,FALSE)))))),"0")</f>
        <v>0</v>
      </c>
      <c r="AC78" s="18"/>
      <c r="AD78" s="27" t="str">
        <f>IFERROR(HLOOKUP(AC78, 'POINT GRIDS'!$B$4:$AE$5, 2, FALSE),"0")</f>
        <v>0</v>
      </c>
      <c r="AE78" s="29" t="str">
        <f>IFERROR(IF(AND(AC$2&gt;=0,AC$2&lt;=4),VLOOKUP(AC78,'POINT GRIDS'!$A$11:$F$16,2,FALSE),IF(AND(AC$2&gt;=5,AC$2&lt;=15),VLOOKUP(AC78,'POINT GRIDS'!$A$11:$F$16,3,FALSE),IF(AND(AC$2&gt;=16,AC$2&lt;=24),VLOOKUP(AC78,'POINT GRIDS'!$A$11:$F$16,4,FALSE),IF(AND(AC$2&gt;=25,AC$2&lt;=40),VLOOKUP(AC78,'POINT GRIDS'!$A$11:$F$16,5,FALSE),IF(AND(AC$2&gt;=41,AC$2&lt;=99),VLOOKUP(AC78,'POINT GRIDS'!$A$11:$F$16,6,FALSE)))))),"0")</f>
        <v>0</v>
      </c>
      <c r="AF78" s="16"/>
      <c r="AG78" s="23" t="str">
        <f>IFERROR(HLOOKUP(AF78, 'POINT GRIDS'!$B$4:$AE$5, 2, FALSE),"0")</f>
        <v>0</v>
      </c>
      <c r="AH78" s="25" t="str">
        <f>IFERROR(IF(AND(AF$2&gt;=0,AF$2&lt;=4),VLOOKUP(AF78,'POINT GRIDS'!$A$11:$F$16,2,FALSE),IF(AND(AF$2&gt;=5,AF$2&lt;=15),VLOOKUP(AF78,'POINT GRIDS'!$A$11:$F$16,3,FALSE),IF(AND(AF$2&gt;=16,AF$2&lt;=24),VLOOKUP(AF78,'POINT GRIDS'!$A$11:$F$16,4,FALSE),IF(AND(AF$2&gt;=25,AF$2&lt;=40),VLOOKUP(AF78,'POINT GRIDS'!$A$11:$F$16,5,FALSE),IF(AND(AF$2&gt;=41,AF$2&lt;=99),VLOOKUP(AF78,'POINT GRIDS'!$A$11:$F$16,6,FALSE)))))),"0")</f>
        <v>0</v>
      </c>
      <c r="AI78" s="18"/>
      <c r="AJ78" s="27" t="str">
        <f>IFERROR(HLOOKUP(AI78, 'POINT GRIDS'!$B$4:$AE$5, 2, FALSE),"0")</f>
        <v>0</v>
      </c>
      <c r="AK78" s="29" t="str">
        <f>IFERROR(IF(AND(AI$2&gt;=0,AI$2&lt;=4),VLOOKUP(AI78,'POINT GRIDS'!$A$11:$F$16,2,FALSE),IF(AND(AI$2&gt;=5,AI$2&lt;=15),VLOOKUP(AI78,'POINT GRIDS'!$A$11:$F$16,3,FALSE),IF(AND(AI$2&gt;=16,AI$2&lt;=24),VLOOKUP(AI78,'POINT GRIDS'!$A$11:$F$16,4,FALSE),IF(AND(AI$2&gt;=25,AI$2&lt;=40),VLOOKUP(AI78,'POINT GRIDS'!$A$11:$F$16,5,FALSE),IF(AND(AI$2&gt;=41,AI$2&lt;=99),VLOOKUP(AI78,'POINT GRIDS'!$A$11:$F$16,6,FALSE)))))),"0")</f>
        <v>0</v>
      </c>
      <c r="AL78" s="16"/>
      <c r="AM78" s="23" t="str">
        <f>IFERROR(HLOOKUP(AL78, 'POINT GRIDS'!$B$4:$AE$5, 2, FALSE),"0")</f>
        <v>0</v>
      </c>
      <c r="AN78" s="25" t="str">
        <f>IFERROR(IF(AND(AL$2&gt;=0,AL$2&lt;=4),VLOOKUP(AL78,'POINT GRIDS'!$A$11:$F$16,2,FALSE),IF(AND(AL$2&gt;=5,AL$2&lt;=15),VLOOKUP(AL78,'POINT GRIDS'!$A$11:$F$16,3,FALSE),IF(AND(AL$2&gt;=16,AL$2&lt;=24),VLOOKUP(AL78,'POINT GRIDS'!$A$11:$F$16,4,FALSE),IF(AND(AL$2&gt;=25,AL$2&lt;=40),VLOOKUP(AL78,'POINT GRIDS'!$A$11:$F$16,5,FALSE),IF(AND(AL$2&gt;=41,AL$2&lt;=99),VLOOKUP(AL78,'POINT GRIDS'!$A$11:$F$16,6,FALSE)))))),"0")</f>
        <v>0</v>
      </c>
      <c r="AO78" s="18"/>
      <c r="AP78" s="27" t="str">
        <f>IFERROR(HLOOKUP(AO78, 'POINT GRIDS'!$B$4:$AE$5, 2, FALSE),"0")</f>
        <v>0</v>
      </c>
      <c r="AQ78" s="29" t="str">
        <f>IFERROR(IF(AND(AO$2&gt;=0,AO$2&lt;=4),VLOOKUP(AO78,'POINT GRIDS'!$A$11:$F$16,2,FALSE),IF(AND(AO$2&gt;=5,AO$2&lt;=15),VLOOKUP(AO78,'POINT GRIDS'!$A$11:$F$16,3,FALSE),IF(AND(AO$2&gt;=16,AO$2&lt;=24),VLOOKUP(AO78,'POINT GRIDS'!$A$11:$F$16,4,FALSE),IF(AND(AO$2&gt;=25,AO$2&lt;=40),VLOOKUP(AO78,'POINT GRIDS'!$A$11:$F$16,5,FALSE),IF(AND(AO$2&gt;=41,AO$2&lt;=99),VLOOKUP(AO78,'POINT GRIDS'!$A$11:$F$16,6,FALSE)))))),"0")</f>
        <v>0</v>
      </c>
      <c r="AR78" s="16"/>
      <c r="AS78" s="23" t="str">
        <f>IFERROR(HLOOKUP(AR78, 'POINT GRIDS'!$B$4:$AE$5, 2, FALSE),"0")</f>
        <v>0</v>
      </c>
      <c r="AT78" s="25" t="str">
        <f>IFERROR(IF(AND(AR$2&gt;=0,AR$2&lt;=4),VLOOKUP(AR78,'POINT GRIDS'!$A$11:$F$16,2,FALSE),IF(AND(AR$2&gt;=5,AR$2&lt;=15),VLOOKUP(AR78,'POINT GRIDS'!$A$11:$F$16,3,FALSE),IF(AND(AR$2&gt;=16,AR$2&lt;=24),VLOOKUP(AR78,'POINT GRIDS'!$A$11:$F$16,4,FALSE),IF(AND(AR$2&gt;=25,AR$2&lt;=40),VLOOKUP(AR78,'POINT GRIDS'!$A$11:$F$16,5,FALSE),IF(AND(AR$2&gt;=41,AR$2&lt;=99),VLOOKUP(AR78,'POINT GRIDS'!$A$11:$F$16,6,FALSE)))))),"0")</f>
        <v>0</v>
      </c>
      <c r="AU78" s="18"/>
      <c r="AV78" s="27" t="str">
        <f>IFERROR(HLOOKUP(AU78, 'POINT GRIDS'!$B$4:$AE$5, 2, FALSE),"0")</f>
        <v>0</v>
      </c>
      <c r="AW78" s="29" t="str">
        <f>IFERROR(IF(AND(AU$2&gt;=0,AU$2&lt;=4),VLOOKUP(AU78,'POINT GRIDS'!$A$11:$F$16,2,FALSE),IF(AND(AU$2&gt;=5,AU$2&lt;=15),VLOOKUP(AU78,'POINT GRIDS'!$A$11:$F$16,3,FALSE),IF(AND(AU$2&gt;=16,AU$2&lt;=24),VLOOKUP(AU78,'POINT GRIDS'!$A$11:$F$16,4,FALSE),IF(AND(AU$2&gt;=25,AU$2&lt;=40),VLOOKUP(AU78,'POINT GRIDS'!$A$11:$F$16,5,FALSE),IF(AND(AU$2&gt;=41,AU$2&lt;=99),VLOOKUP(AU78,'POINT GRIDS'!$A$11:$F$16,6,FALSE)))))),"0")</f>
        <v>0</v>
      </c>
      <c r="AX78" s="52"/>
      <c r="AY78" s="53" t="str">
        <f>IFERROR(HLOOKUP(AX78, 'POINT GRIDS'!$B$4:$AE$5, 2, FALSE),"0")</f>
        <v>0</v>
      </c>
      <c r="AZ78" s="54" t="str">
        <f>IFERROR(IF(AND(AX$2&gt;=0,AX$2&lt;=4),VLOOKUP(AX78,'POINT GRIDS'!$A$11:$F$16,2,FALSE),IF(AND(AX$2&gt;=5,AX$2&lt;=15),VLOOKUP(AX78,'POINT GRIDS'!$A$11:$F$16,3,FALSE),IF(AND(AX$2&gt;=16,AX$2&lt;=24),VLOOKUP(AX78,'POINT GRIDS'!$A$11:$F$16,4,FALSE),IF(AND(AX$2&gt;=25,AX$2&lt;=40),VLOOKUP(AX78,'POINT GRIDS'!$A$11:$F$16,5,FALSE),IF(AND(AX$2&gt;=41,AX$2&lt;=99),VLOOKUP(AX78,'POINT GRIDS'!$A$11:$F$16,6,FALSE)))))),"0")</f>
        <v>0</v>
      </c>
      <c r="BA78" s="18"/>
      <c r="BB78" s="27" t="str">
        <f>IFERROR(HLOOKUP(BA78, 'POINT GRIDS'!$B$4:$AE$5, 2, FALSE),"0")</f>
        <v>0</v>
      </c>
      <c r="BC78" s="29" t="str">
        <f>IFERROR(IF(AND(BA$2&gt;=0,BA$2&lt;=4),VLOOKUP(BA78,'POINT GRIDS'!$A$11:$F$16,2,FALSE),IF(AND(BA$2&gt;=5,BA$2&lt;=15),VLOOKUP(BA78,'POINT GRIDS'!$A$11:$F$16,3,FALSE),IF(AND(BA$2&gt;=16,BA$2&lt;=24),VLOOKUP(BA78,'POINT GRIDS'!$A$11:$F$16,4,FALSE),IF(AND(BA$2&gt;=25,BA$2&lt;=40),VLOOKUP(BA78,'POINT GRIDS'!$A$11:$F$16,5,FALSE),IF(AND(BA$2&gt;=41,BA$2&lt;=99),VLOOKUP(BA78,'POINT GRIDS'!$A$11:$F$16,6,FALSE)))))),"0")</f>
        <v>0</v>
      </c>
    </row>
    <row r="79" spans="1:55" ht="18" customHeight="1" x14ac:dyDescent="0.25">
      <c r="A79" s="21">
        <v>76</v>
      </c>
      <c r="B79" s="10" t="s">
        <v>569</v>
      </c>
      <c r="C79" s="10" t="s">
        <v>568</v>
      </c>
      <c r="D79" s="10" t="s">
        <v>121</v>
      </c>
      <c r="E79" s="14">
        <f>SUM(I79,L79,O79,R79,U79,X79,AA79,AD79,AG79,AJ79,AM79,AV79,AP79,AY79,AS79,BB79)</f>
        <v>0</v>
      </c>
      <c r="F79" s="15">
        <f>SUM(BC79,AZ79,AW79,AT79,AQ79,AW79,AN79,AK79,AH79,AE79,AB79,Y79,V79,S79,P79,M79,J79,G79)</f>
        <v>0</v>
      </c>
      <c r="G79" s="13">
        <v>0</v>
      </c>
      <c r="H79" s="46"/>
      <c r="I79" s="47" t="str">
        <f>IFERROR(HLOOKUP(H79, 'POINT GRIDS'!$B$4:$AE$5, 2, FALSE),"0")</f>
        <v>0</v>
      </c>
      <c r="J79" s="48" t="str">
        <f>IFERROR(IF(AND(H$2&gt;=0,H$2&lt;=4),VLOOKUP(H79,'POINT GRIDS'!$A$11:$F$16,2,FALSE),IF(AND(H$2&gt;=5,H$2&lt;=15),VLOOKUP(H79,'POINT GRIDS'!$A$11:$F$16,3,FALSE),IF(AND(H$2&gt;=16,H$2&lt;=24),VLOOKUP(H79,'POINT GRIDS'!$A$11:$F$16,4,FALSE),IF(AND(H$2&gt;=25,H$2&lt;=40),VLOOKUP(H79,'POINT GRIDS'!$A$11:$F$16,5,FALSE),IF(AND(H$2&gt;=41,H$2&lt;=99),VLOOKUP(H79,'POINT GRIDS'!$A$11:$F$16,6,FALSE)))))),"0")</f>
        <v>0</v>
      </c>
      <c r="K79" s="18"/>
      <c r="L79" s="27" t="str">
        <f>IFERROR(HLOOKUP(K79, 'POINT GRIDS'!$B$4:$AE$5, 2, FALSE),"0")</f>
        <v>0</v>
      </c>
      <c r="M79" s="29" t="str">
        <f>IFERROR(IF(AND(K$2&gt;=0,K$2&lt;=4),VLOOKUP(K79,'POINT GRIDS'!$A$11:$F$16,2,FALSE),IF(AND(K$2&gt;=5,K$2&lt;=15),VLOOKUP(K79,'POINT GRIDS'!$A$11:$F$16,3,FALSE),IF(AND(K$2&gt;=16,K$2&lt;=24),VLOOKUP(K79,'POINT GRIDS'!$A$11:$F$16,4,FALSE),IF(AND(K$2&gt;=25,K$2&lt;=40),VLOOKUP(K79,'POINT GRIDS'!$A$11:$F$16,5,FALSE),IF(AND(K$2&gt;=41,K$2&lt;=99),VLOOKUP(K79,'POINT GRIDS'!$A$11:$F$16,6,FALSE)))))),"0")</f>
        <v>0</v>
      </c>
      <c r="N79" s="16"/>
      <c r="O79" s="23" t="str">
        <f>IFERROR(HLOOKUP(N79, 'POINT GRIDS'!$B$4:$AE$5, 2, FALSE),"0")</f>
        <v>0</v>
      </c>
      <c r="P79" s="25" t="str">
        <f>IFERROR(IF(AND(N$2&gt;=0,N$2&lt;=4),VLOOKUP(N79,'POINT GRIDS'!$A$11:$F$16,2,FALSE),IF(AND(N$2&gt;=5,N$2&lt;=15),VLOOKUP(N79,'POINT GRIDS'!$A$11:$F$16,3,FALSE),IF(AND(N$2&gt;=16,N$2&lt;=24),VLOOKUP(N79,'POINT GRIDS'!$A$11:$F$16,4,FALSE),IF(AND(N$2&gt;=25,N$2&lt;=40),VLOOKUP(N79,'POINT GRIDS'!$A$11:$F$16,5,FALSE),IF(AND(N$2&gt;=41,N$2&lt;=99),VLOOKUP(N79,'POINT GRIDS'!$A$11:$F$16,6,FALSE)))))),"0")</f>
        <v>0</v>
      </c>
      <c r="Q79" s="18"/>
      <c r="R79" s="27" t="str">
        <f>IFERROR(HLOOKUP(Q79, 'POINT GRIDS'!$B$4:$AE$5, 2, FALSE),"0")</f>
        <v>0</v>
      </c>
      <c r="S79" s="29" t="str">
        <f>IFERROR(IF(AND(Q$2&gt;=0,Q$2&lt;=4),VLOOKUP(Q79,'POINT GRIDS'!$A$11:$F$16,2,FALSE),IF(AND(Q$2&gt;=5,Q$2&lt;=15),VLOOKUP(Q79,'POINT GRIDS'!$A$11:$F$16,3,FALSE),IF(AND(Q$2&gt;=16,Q$2&lt;=24),VLOOKUP(Q79,'POINT GRIDS'!$A$11:$F$16,4,FALSE),IF(AND(Q$2&gt;=25,Q$2&lt;=40),VLOOKUP(Q79,'POINT GRIDS'!$A$11:$F$16,5,FALSE),IF(AND(Q$2&gt;=41,Q$2&lt;=99),VLOOKUP(Q79,'POINT GRIDS'!$A$11:$F$16,6,FALSE)))))),"0")</f>
        <v>0</v>
      </c>
      <c r="T79" s="16"/>
      <c r="U79" s="23" t="str">
        <f>IFERROR(HLOOKUP(T79, 'POINT GRIDS'!$B$4:$AE$5, 2, FALSE),"0")</f>
        <v>0</v>
      </c>
      <c r="V79" s="25" t="str">
        <f>IFERROR(IF(AND(T$2&gt;=0,T$2&lt;=4),VLOOKUP(T79,'POINT GRIDS'!$A$11:$F$16,2,FALSE),IF(AND(T$2&gt;=5,T$2&lt;=15),VLOOKUP(T79,'POINT GRIDS'!$A$11:$F$16,3,FALSE),IF(AND(T$2&gt;=16,T$2&lt;=24),VLOOKUP(T79,'POINT GRIDS'!$A$11:$F$16,4,FALSE),IF(AND(T$2&gt;=25,T$2&lt;=40),VLOOKUP(T79,'POINT GRIDS'!$A$11:$F$16,5,FALSE),IF(AND(T$2&gt;=41,T$2&lt;=99),VLOOKUP(T79,'POINT GRIDS'!$A$11:$F$16,6,FALSE)))))),"0")</f>
        <v>0</v>
      </c>
      <c r="W79" s="18"/>
      <c r="X79" s="27" t="str">
        <f>IFERROR(HLOOKUP(W79, 'POINT GRIDS'!$B$4:$AE$5, 2, FALSE),"0")</f>
        <v>0</v>
      </c>
      <c r="Y79" s="29" t="str">
        <f>IFERROR(IF(AND(W$2&gt;=0,W$2&lt;=4),VLOOKUP(W79,'POINT GRIDS'!$A$11:$F$16,2,FALSE),IF(AND(W$2&gt;=5,W$2&lt;=15),VLOOKUP(W79,'POINT GRIDS'!$A$11:$F$16,3,FALSE),IF(AND(W$2&gt;=16,W$2&lt;=24),VLOOKUP(W79,'POINT GRIDS'!$A$11:$F$16,4,FALSE),IF(AND(W$2&gt;=25,W$2&lt;=40),VLOOKUP(W79,'POINT GRIDS'!$A$11:$F$16,5,FALSE),IF(AND(W$2&gt;=41,W$2&lt;=99),VLOOKUP(W79,'POINT GRIDS'!$A$11:$F$16,6,FALSE)))))),"0")</f>
        <v>0</v>
      </c>
      <c r="Z79" s="16"/>
      <c r="AA79" s="23" t="str">
        <f>IFERROR(HLOOKUP(Z79, 'POINT GRIDS'!$B$4:$AE$5, 2, FALSE),"0")</f>
        <v>0</v>
      </c>
      <c r="AB79" s="25" t="str">
        <f>IFERROR(IF(AND(Z$2&gt;=0,Z$2&lt;=4),VLOOKUP(Z79,'POINT GRIDS'!$A$11:$F$16,2,FALSE),IF(AND(Z$2&gt;=5,Z$2&lt;=15),VLOOKUP(Z79,'POINT GRIDS'!$A$11:$F$16,3,FALSE),IF(AND(Z$2&gt;=16,Z$2&lt;=24),VLOOKUP(Z79,'POINT GRIDS'!$A$11:$F$16,4,FALSE),IF(AND(Z$2&gt;=25,Z$2&lt;=40),VLOOKUP(Z79,'POINT GRIDS'!$A$11:$F$16,5,FALSE),IF(AND(Z$2&gt;=41,Z$2&lt;=99),VLOOKUP(Z79,'POINT GRIDS'!$A$11:$F$16,6,FALSE)))))),"0")</f>
        <v>0</v>
      </c>
      <c r="AC79" s="18"/>
      <c r="AD79" s="27" t="str">
        <f>IFERROR(HLOOKUP(AC79, 'POINT GRIDS'!$B$4:$AE$5, 2, FALSE),"0")</f>
        <v>0</v>
      </c>
      <c r="AE79" s="29" t="str">
        <f>IFERROR(IF(AND(AC$2&gt;=0,AC$2&lt;=4),VLOOKUP(AC79,'POINT GRIDS'!$A$11:$F$16,2,FALSE),IF(AND(AC$2&gt;=5,AC$2&lt;=15),VLOOKUP(AC79,'POINT GRIDS'!$A$11:$F$16,3,FALSE),IF(AND(AC$2&gt;=16,AC$2&lt;=24),VLOOKUP(AC79,'POINT GRIDS'!$A$11:$F$16,4,FALSE),IF(AND(AC$2&gt;=25,AC$2&lt;=40),VLOOKUP(AC79,'POINT GRIDS'!$A$11:$F$16,5,FALSE),IF(AND(AC$2&gt;=41,AC$2&lt;=99),VLOOKUP(AC79,'POINT GRIDS'!$A$11:$F$16,6,FALSE)))))),"0")</f>
        <v>0</v>
      </c>
      <c r="AF79" s="16"/>
      <c r="AG79" s="23" t="str">
        <f>IFERROR(HLOOKUP(AF79, 'POINT GRIDS'!$B$4:$AE$5, 2, FALSE),"0")</f>
        <v>0</v>
      </c>
      <c r="AH79" s="25" t="str">
        <f>IFERROR(IF(AND(AF$2&gt;=0,AF$2&lt;=4),VLOOKUP(AF79,'POINT GRIDS'!$A$11:$F$16,2,FALSE),IF(AND(AF$2&gt;=5,AF$2&lt;=15),VLOOKUP(AF79,'POINT GRIDS'!$A$11:$F$16,3,FALSE),IF(AND(AF$2&gt;=16,AF$2&lt;=24),VLOOKUP(AF79,'POINT GRIDS'!$A$11:$F$16,4,FALSE),IF(AND(AF$2&gt;=25,AF$2&lt;=40),VLOOKUP(AF79,'POINT GRIDS'!$A$11:$F$16,5,FALSE),IF(AND(AF$2&gt;=41,AF$2&lt;=99),VLOOKUP(AF79,'POINT GRIDS'!$A$11:$F$16,6,FALSE)))))),"0")</f>
        <v>0</v>
      </c>
      <c r="AI79" s="18"/>
      <c r="AJ79" s="27" t="str">
        <f>IFERROR(HLOOKUP(AI79, 'POINT GRIDS'!$B$4:$AE$5, 2, FALSE),"0")</f>
        <v>0</v>
      </c>
      <c r="AK79" s="29" t="str">
        <f>IFERROR(IF(AND(AI$2&gt;=0,AI$2&lt;=4),VLOOKUP(AI79,'POINT GRIDS'!$A$11:$F$16,2,FALSE),IF(AND(AI$2&gt;=5,AI$2&lt;=15),VLOOKUP(AI79,'POINT GRIDS'!$A$11:$F$16,3,FALSE),IF(AND(AI$2&gt;=16,AI$2&lt;=24),VLOOKUP(AI79,'POINT GRIDS'!$A$11:$F$16,4,FALSE),IF(AND(AI$2&gt;=25,AI$2&lt;=40),VLOOKUP(AI79,'POINT GRIDS'!$A$11:$F$16,5,FALSE),IF(AND(AI$2&gt;=41,AI$2&lt;=99),VLOOKUP(AI79,'POINT GRIDS'!$A$11:$F$16,6,FALSE)))))),"0")</f>
        <v>0</v>
      </c>
      <c r="AL79" s="16"/>
      <c r="AM79" s="23" t="str">
        <f>IFERROR(HLOOKUP(AL79, 'POINT GRIDS'!$B$4:$AE$5, 2, FALSE),"0")</f>
        <v>0</v>
      </c>
      <c r="AN79" s="25" t="str">
        <f>IFERROR(IF(AND(AL$2&gt;=0,AL$2&lt;=4),VLOOKUP(AL79,'POINT GRIDS'!$A$11:$F$16,2,FALSE),IF(AND(AL$2&gt;=5,AL$2&lt;=15),VLOOKUP(AL79,'POINT GRIDS'!$A$11:$F$16,3,FALSE),IF(AND(AL$2&gt;=16,AL$2&lt;=24),VLOOKUP(AL79,'POINT GRIDS'!$A$11:$F$16,4,FALSE),IF(AND(AL$2&gt;=25,AL$2&lt;=40),VLOOKUP(AL79,'POINT GRIDS'!$A$11:$F$16,5,FALSE),IF(AND(AL$2&gt;=41,AL$2&lt;=99),VLOOKUP(AL79,'POINT GRIDS'!$A$11:$F$16,6,FALSE)))))),"0")</f>
        <v>0</v>
      </c>
      <c r="AO79" s="18"/>
      <c r="AP79" s="27" t="str">
        <f>IFERROR(HLOOKUP(AO79, 'POINT GRIDS'!$B$4:$AE$5, 2, FALSE),"0")</f>
        <v>0</v>
      </c>
      <c r="AQ79" s="29" t="str">
        <f>IFERROR(IF(AND(AO$2&gt;=0,AO$2&lt;=4),VLOOKUP(AO79,'POINT GRIDS'!$A$11:$F$16,2,FALSE),IF(AND(AO$2&gt;=5,AO$2&lt;=15),VLOOKUP(AO79,'POINT GRIDS'!$A$11:$F$16,3,FALSE),IF(AND(AO$2&gt;=16,AO$2&lt;=24),VLOOKUP(AO79,'POINT GRIDS'!$A$11:$F$16,4,FALSE),IF(AND(AO$2&gt;=25,AO$2&lt;=40),VLOOKUP(AO79,'POINT GRIDS'!$A$11:$F$16,5,FALSE),IF(AND(AO$2&gt;=41,AO$2&lt;=99),VLOOKUP(AO79,'POINT GRIDS'!$A$11:$F$16,6,FALSE)))))),"0")</f>
        <v>0</v>
      </c>
      <c r="AR79" s="16"/>
      <c r="AS79" s="23" t="str">
        <f>IFERROR(HLOOKUP(AR79, 'POINT GRIDS'!$B$4:$AE$5, 2, FALSE),"0")</f>
        <v>0</v>
      </c>
      <c r="AT79" s="25" t="str">
        <f>IFERROR(IF(AND(AR$2&gt;=0,AR$2&lt;=4),VLOOKUP(AR79,'POINT GRIDS'!$A$11:$F$16,2,FALSE),IF(AND(AR$2&gt;=5,AR$2&lt;=15),VLOOKUP(AR79,'POINT GRIDS'!$A$11:$F$16,3,FALSE),IF(AND(AR$2&gt;=16,AR$2&lt;=24),VLOOKUP(AR79,'POINT GRIDS'!$A$11:$F$16,4,FALSE),IF(AND(AR$2&gt;=25,AR$2&lt;=40),VLOOKUP(AR79,'POINT GRIDS'!$A$11:$F$16,5,FALSE),IF(AND(AR$2&gt;=41,AR$2&lt;=99),VLOOKUP(AR79,'POINT GRIDS'!$A$11:$F$16,6,FALSE)))))),"0")</f>
        <v>0</v>
      </c>
      <c r="AU79" s="18"/>
      <c r="AV79" s="27" t="str">
        <f>IFERROR(HLOOKUP(AU79, 'POINT GRIDS'!$B$4:$AE$5, 2, FALSE),"0")</f>
        <v>0</v>
      </c>
      <c r="AW79" s="29" t="str">
        <f>IFERROR(IF(AND(AU$2&gt;=0,AU$2&lt;=4),VLOOKUP(AU79,'POINT GRIDS'!$A$11:$F$16,2,FALSE),IF(AND(AU$2&gt;=5,AU$2&lt;=15),VLOOKUP(AU79,'POINT GRIDS'!$A$11:$F$16,3,FALSE),IF(AND(AU$2&gt;=16,AU$2&lt;=24),VLOOKUP(AU79,'POINT GRIDS'!$A$11:$F$16,4,FALSE),IF(AND(AU$2&gt;=25,AU$2&lt;=40),VLOOKUP(AU79,'POINT GRIDS'!$A$11:$F$16,5,FALSE),IF(AND(AU$2&gt;=41,AU$2&lt;=99),VLOOKUP(AU79,'POINT GRIDS'!$A$11:$F$16,6,FALSE)))))),"0")</f>
        <v>0</v>
      </c>
      <c r="AX79" s="52"/>
      <c r="AY79" s="53" t="str">
        <f>IFERROR(HLOOKUP(AX79, 'POINT GRIDS'!$B$4:$AE$5, 2, FALSE),"0")</f>
        <v>0</v>
      </c>
      <c r="AZ79" s="54" t="str">
        <f>IFERROR(IF(AND(AX$2&gt;=0,AX$2&lt;=4),VLOOKUP(AX79,'POINT GRIDS'!$A$11:$F$16,2,FALSE),IF(AND(AX$2&gt;=5,AX$2&lt;=15),VLOOKUP(AX79,'POINT GRIDS'!$A$11:$F$16,3,FALSE),IF(AND(AX$2&gt;=16,AX$2&lt;=24),VLOOKUP(AX79,'POINT GRIDS'!$A$11:$F$16,4,FALSE),IF(AND(AX$2&gt;=25,AX$2&lt;=40),VLOOKUP(AX79,'POINT GRIDS'!$A$11:$F$16,5,FALSE),IF(AND(AX$2&gt;=41,AX$2&lt;=99),VLOOKUP(AX79,'POINT GRIDS'!$A$11:$F$16,6,FALSE)))))),"0")</f>
        <v>0</v>
      </c>
      <c r="BA79" s="18"/>
      <c r="BB79" s="27" t="str">
        <f>IFERROR(HLOOKUP(BA79, 'POINT GRIDS'!$B$4:$AE$5, 2, FALSE),"0")</f>
        <v>0</v>
      </c>
      <c r="BC79" s="29" t="str">
        <f>IFERROR(IF(AND(BA$2&gt;=0,BA$2&lt;=4),VLOOKUP(BA79,'POINT GRIDS'!$A$11:$F$16,2,FALSE),IF(AND(BA$2&gt;=5,BA$2&lt;=15),VLOOKUP(BA79,'POINT GRIDS'!$A$11:$F$16,3,FALSE),IF(AND(BA$2&gt;=16,BA$2&lt;=24),VLOOKUP(BA79,'POINT GRIDS'!$A$11:$F$16,4,FALSE),IF(AND(BA$2&gt;=25,BA$2&lt;=40),VLOOKUP(BA79,'POINT GRIDS'!$A$11:$F$16,5,FALSE),IF(AND(BA$2&gt;=41,BA$2&lt;=99),VLOOKUP(BA79,'POINT GRIDS'!$A$11:$F$16,6,FALSE)))))),"0")</f>
        <v>0</v>
      </c>
    </row>
    <row r="80" spans="1:55" ht="18" customHeight="1" x14ac:dyDescent="0.25">
      <c r="A80" s="21">
        <v>77</v>
      </c>
      <c r="B80" s="10" t="s">
        <v>616</v>
      </c>
      <c r="C80" s="10" t="s">
        <v>113</v>
      </c>
      <c r="D80" s="10" t="s">
        <v>118</v>
      </c>
      <c r="E80" s="14">
        <f>SUM(I80,L80,O80,R80,U80,X80,AA80,AD80,AG80,AJ80,AM80,AV80,AP80,AY80,AS80,BB80)</f>
        <v>0</v>
      </c>
      <c r="F80" s="15">
        <f>SUM(BC80,AZ80,AW80,AT80,AQ80,AW80,AN80,AK80,AH80,AE80,AB80,Y80,V80,S80,P80,M80,J80,G80)</f>
        <v>1</v>
      </c>
      <c r="G80" s="13">
        <v>1</v>
      </c>
      <c r="H80" s="46"/>
      <c r="I80" s="47" t="str">
        <f>IFERROR(HLOOKUP(H80, 'POINT GRIDS'!$B$4:$AE$5, 2, FALSE),"0")</f>
        <v>0</v>
      </c>
      <c r="J80" s="48" t="str">
        <f>IFERROR(IF(AND(H$2&gt;=0,H$2&lt;=4),VLOOKUP(H80,'POINT GRIDS'!$A$11:$F$16,2,FALSE),IF(AND(H$2&gt;=5,H$2&lt;=15),VLOOKUP(H80,'POINT GRIDS'!$A$11:$F$16,3,FALSE),IF(AND(H$2&gt;=16,H$2&lt;=24),VLOOKUP(H80,'POINT GRIDS'!$A$11:$F$16,4,FALSE),IF(AND(H$2&gt;=25,H$2&lt;=40),VLOOKUP(H80,'POINT GRIDS'!$A$11:$F$16,5,FALSE),IF(AND(H$2&gt;=41,H$2&lt;=99),VLOOKUP(H80,'POINT GRIDS'!$A$11:$F$16,6,FALSE)))))),"0")</f>
        <v>0</v>
      </c>
      <c r="K80" s="18"/>
      <c r="L80" s="27" t="str">
        <f>IFERROR(HLOOKUP(K80, 'POINT GRIDS'!$B$4:$AE$5, 2, FALSE),"0")</f>
        <v>0</v>
      </c>
      <c r="M80" s="29" t="str">
        <f>IFERROR(IF(AND(K$2&gt;=0,K$2&lt;=4),VLOOKUP(K80,'POINT GRIDS'!$A$11:$F$16,2,FALSE),IF(AND(K$2&gt;=5,K$2&lt;=15),VLOOKUP(K80,'POINT GRIDS'!$A$11:$F$16,3,FALSE),IF(AND(K$2&gt;=16,K$2&lt;=24),VLOOKUP(K80,'POINT GRIDS'!$A$11:$F$16,4,FALSE),IF(AND(K$2&gt;=25,K$2&lt;=40),VLOOKUP(K80,'POINT GRIDS'!$A$11:$F$16,5,FALSE),IF(AND(K$2&gt;=41,K$2&lt;=99),VLOOKUP(K80,'POINT GRIDS'!$A$11:$F$16,6,FALSE)))))),"0")</f>
        <v>0</v>
      </c>
      <c r="N80" s="16"/>
      <c r="O80" s="23" t="str">
        <f>IFERROR(HLOOKUP(N80, 'POINT GRIDS'!$B$4:$AE$5, 2, FALSE),"0")</f>
        <v>0</v>
      </c>
      <c r="P80" s="25" t="str">
        <f>IFERROR(IF(AND(N$2&gt;=0,N$2&lt;=4),VLOOKUP(N80,'POINT GRIDS'!$A$11:$F$16,2,FALSE),IF(AND(N$2&gt;=5,N$2&lt;=15),VLOOKUP(N80,'POINT GRIDS'!$A$11:$F$16,3,FALSE),IF(AND(N$2&gt;=16,N$2&lt;=24),VLOOKUP(N80,'POINT GRIDS'!$A$11:$F$16,4,FALSE),IF(AND(N$2&gt;=25,N$2&lt;=40),VLOOKUP(N80,'POINT GRIDS'!$A$11:$F$16,5,FALSE),IF(AND(N$2&gt;=41,N$2&lt;=99),VLOOKUP(N80,'POINT GRIDS'!$A$11:$F$16,6,FALSE)))))),"0")</f>
        <v>0</v>
      </c>
      <c r="Q80" s="18"/>
      <c r="R80" s="27" t="str">
        <f>IFERROR(HLOOKUP(Q80, 'POINT GRIDS'!$B$4:$AE$5, 2, FALSE),"0")</f>
        <v>0</v>
      </c>
      <c r="S80" s="29" t="str">
        <f>IFERROR(IF(AND(Q$2&gt;=0,Q$2&lt;=4),VLOOKUP(Q80,'POINT GRIDS'!$A$11:$F$16,2,FALSE),IF(AND(Q$2&gt;=5,Q$2&lt;=15),VLOOKUP(Q80,'POINT GRIDS'!$A$11:$F$16,3,FALSE),IF(AND(Q$2&gt;=16,Q$2&lt;=24),VLOOKUP(Q80,'POINT GRIDS'!$A$11:$F$16,4,FALSE),IF(AND(Q$2&gt;=25,Q$2&lt;=40),VLOOKUP(Q80,'POINT GRIDS'!$A$11:$F$16,5,FALSE),IF(AND(Q$2&gt;=41,Q$2&lt;=99),VLOOKUP(Q80,'POINT GRIDS'!$A$11:$F$16,6,FALSE)))))),"0")</f>
        <v>0</v>
      </c>
      <c r="T80" s="16"/>
      <c r="U80" s="23" t="str">
        <f>IFERROR(HLOOKUP(T80, 'POINT GRIDS'!$B$4:$AE$5, 2, FALSE),"0")</f>
        <v>0</v>
      </c>
      <c r="V80" s="25" t="str">
        <f>IFERROR(IF(AND(T$2&gt;=0,T$2&lt;=4),VLOOKUP(T80,'POINT GRIDS'!$A$11:$F$16,2,FALSE),IF(AND(T$2&gt;=5,T$2&lt;=15),VLOOKUP(T80,'POINT GRIDS'!$A$11:$F$16,3,FALSE),IF(AND(T$2&gt;=16,T$2&lt;=24),VLOOKUP(T80,'POINT GRIDS'!$A$11:$F$16,4,FALSE),IF(AND(T$2&gt;=25,T$2&lt;=40),VLOOKUP(T80,'POINT GRIDS'!$A$11:$F$16,5,FALSE),IF(AND(T$2&gt;=41,T$2&lt;=99),VLOOKUP(T80,'POINT GRIDS'!$A$11:$F$16,6,FALSE)))))),"0")</f>
        <v>0</v>
      </c>
      <c r="W80" s="18"/>
      <c r="X80" s="27" t="str">
        <f>IFERROR(HLOOKUP(W80, 'POINT GRIDS'!$B$4:$AE$5, 2, FALSE),"0")</f>
        <v>0</v>
      </c>
      <c r="Y80" s="29" t="str">
        <f>IFERROR(IF(AND(W$2&gt;=0,W$2&lt;=4),VLOOKUP(W80,'POINT GRIDS'!$A$11:$F$16,2,FALSE),IF(AND(W$2&gt;=5,W$2&lt;=15),VLOOKUP(W80,'POINT GRIDS'!$A$11:$F$16,3,FALSE),IF(AND(W$2&gt;=16,W$2&lt;=24),VLOOKUP(W80,'POINT GRIDS'!$A$11:$F$16,4,FALSE),IF(AND(W$2&gt;=25,W$2&lt;=40),VLOOKUP(W80,'POINT GRIDS'!$A$11:$F$16,5,FALSE),IF(AND(W$2&gt;=41,W$2&lt;=99),VLOOKUP(W80,'POINT GRIDS'!$A$11:$F$16,6,FALSE)))))),"0")</f>
        <v>0</v>
      </c>
      <c r="Z80" s="16"/>
      <c r="AA80" s="23" t="str">
        <f>IFERROR(HLOOKUP(Z80, 'POINT GRIDS'!$B$4:$AE$5, 2, FALSE),"0")</f>
        <v>0</v>
      </c>
      <c r="AB80" s="25" t="str">
        <f>IFERROR(IF(AND(Z$2&gt;=0,Z$2&lt;=4),VLOOKUP(Z80,'POINT GRIDS'!$A$11:$F$16,2,FALSE),IF(AND(Z$2&gt;=5,Z$2&lt;=15),VLOOKUP(Z80,'POINT GRIDS'!$A$11:$F$16,3,FALSE),IF(AND(Z$2&gt;=16,Z$2&lt;=24),VLOOKUP(Z80,'POINT GRIDS'!$A$11:$F$16,4,FALSE),IF(AND(Z$2&gt;=25,Z$2&lt;=40),VLOOKUP(Z80,'POINT GRIDS'!$A$11:$F$16,5,FALSE),IF(AND(Z$2&gt;=41,Z$2&lt;=99),VLOOKUP(Z80,'POINT GRIDS'!$A$11:$F$16,6,FALSE)))))),"0")</f>
        <v>0</v>
      </c>
      <c r="AC80" s="18"/>
      <c r="AD80" s="27" t="str">
        <f>IFERROR(HLOOKUP(AC80, 'POINT GRIDS'!$B$4:$AE$5, 2, FALSE),"0")</f>
        <v>0</v>
      </c>
      <c r="AE80" s="29" t="str">
        <f>IFERROR(IF(AND(AC$2&gt;=0,AC$2&lt;=4),VLOOKUP(AC80,'POINT GRIDS'!$A$11:$F$16,2,FALSE),IF(AND(AC$2&gt;=5,AC$2&lt;=15),VLOOKUP(AC80,'POINT GRIDS'!$A$11:$F$16,3,FALSE),IF(AND(AC$2&gt;=16,AC$2&lt;=24),VLOOKUP(AC80,'POINT GRIDS'!$A$11:$F$16,4,FALSE),IF(AND(AC$2&gt;=25,AC$2&lt;=40),VLOOKUP(AC80,'POINT GRIDS'!$A$11:$F$16,5,FALSE),IF(AND(AC$2&gt;=41,AC$2&lt;=99),VLOOKUP(AC80,'POINT GRIDS'!$A$11:$F$16,6,FALSE)))))),"0")</f>
        <v>0</v>
      </c>
      <c r="AF80" s="16"/>
      <c r="AG80" s="23" t="str">
        <f>IFERROR(HLOOKUP(AF80, 'POINT GRIDS'!$B$4:$AE$5, 2, FALSE),"0")</f>
        <v>0</v>
      </c>
      <c r="AH80" s="25" t="str">
        <f>IFERROR(IF(AND(AF$2&gt;=0,AF$2&lt;=4),VLOOKUP(AF80,'POINT GRIDS'!$A$11:$F$16,2,FALSE),IF(AND(AF$2&gt;=5,AF$2&lt;=15),VLOOKUP(AF80,'POINT GRIDS'!$A$11:$F$16,3,FALSE),IF(AND(AF$2&gt;=16,AF$2&lt;=24),VLOOKUP(AF80,'POINT GRIDS'!$A$11:$F$16,4,FALSE),IF(AND(AF$2&gt;=25,AF$2&lt;=40),VLOOKUP(AF80,'POINT GRIDS'!$A$11:$F$16,5,FALSE),IF(AND(AF$2&gt;=41,AF$2&lt;=99),VLOOKUP(AF80,'POINT GRIDS'!$A$11:$F$16,6,FALSE)))))),"0")</f>
        <v>0</v>
      </c>
      <c r="AI80" s="18"/>
      <c r="AJ80" s="27" t="str">
        <f>IFERROR(HLOOKUP(AI80, 'POINT GRIDS'!$B$4:$AE$5, 2, FALSE),"0")</f>
        <v>0</v>
      </c>
      <c r="AK80" s="29" t="str">
        <f>IFERROR(IF(AND(AI$2&gt;=0,AI$2&lt;=4),VLOOKUP(AI80,'POINT GRIDS'!$A$11:$F$16,2,FALSE),IF(AND(AI$2&gt;=5,AI$2&lt;=15),VLOOKUP(AI80,'POINT GRIDS'!$A$11:$F$16,3,FALSE),IF(AND(AI$2&gt;=16,AI$2&lt;=24),VLOOKUP(AI80,'POINT GRIDS'!$A$11:$F$16,4,FALSE),IF(AND(AI$2&gt;=25,AI$2&lt;=40),VLOOKUP(AI80,'POINT GRIDS'!$A$11:$F$16,5,FALSE),IF(AND(AI$2&gt;=41,AI$2&lt;=99),VLOOKUP(AI80,'POINT GRIDS'!$A$11:$F$16,6,FALSE)))))),"0")</f>
        <v>0</v>
      </c>
      <c r="AL80" s="16"/>
      <c r="AM80" s="23" t="str">
        <f>IFERROR(HLOOKUP(AL80, 'POINT GRIDS'!$B$4:$AE$5, 2, FALSE),"0")</f>
        <v>0</v>
      </c>
      <c r="AN80" s="25" t="str">
        <f>IFERROR(IF(AND(AL$2&gt;=0,AL$2&lt;=4),VLOOKUP(AL80,'POINT GRIDS'!$A$11:$F$16,2,FALSE),IF(AND(AL$2&gt;=5,AL$2&lt;=15),VLOOKUP(AL80,'POINT GRIDS'!$A$11:$F$16,3,FALSE),IF(AND(AL$2&gt;=16,AL$2&lt;=24),VLOOKUP(AL80,'POINT GRIDS'!$A$11:$F$16,4,FALSE),IF(AND(AL$2&gt;=25,AL$2&lt;=40),VLOOKUP(AL80,'POINT GRIDS'!$A$11:$F$16,5,FALSE),IF(AND(AL$2&gt;=41,AL$2&lt;=99),VLOOKUP(AL80,'POINT GRIDS'!$A$11:$F$16,6,FALSE)))))),"0")</f>
        <v>0</v>
      </c>
      <c r="AO80" s="18"/>
      <c r="AP80" s="27" t="str">
        <f>IFERROR(HLOOKUP(AO80, 'POINT GRIDS'!$B$4:$AE$5, 2, FALSE),"0")</f>
        <v>0</v>
      </c>
      <c r="AQ80" s="29" t="str">
        <f>IFERROR(IF(AND(AO$2&gt;=0,AO$2&lt;=4),VLOOKUP(AO80,'POINT GRIDS'!$A$11:$F$16,2,FALSE),IF(AND(AO$2&gt;=5,AO$2&lt;=15),VLOOKUP(AO80,'POINT GRIDS'!$A$11:$F$16,3,FALSE),IF(AND(AO$2&gt;=16,AO$2&lt;=24),VLOOKUP(AO80,'POINT GRIDS'!$A$11:$F$16,4,FALSE),IF(AND(AO$2&gt;=25,AO$2&lt;=40),VLOOKUP(AO80,'POINT GRIDS'!$A$11:$F$16,5,FALSE),IF(AND(AO$2&gt;=41,AO$2&lt;=99),VLOOKUP(AO80,'POINT GRIDS'!$A$11:$F$16,6,FALSE)))))),"0")</f>
        <v>0</v>
      </c>
      <c r="AR80" s="16"/>
      <c r="AS80" s="23" t="str">
        <f>IFERROR(HLOOKUP(AR80, 'POINT GRIDS'!$B$4:$AE$5, 2, FALSE),"0")</f>
        <v>0</v>
      </c>
      <c r="AT80" s="25" t="str">
        <f>IFERROR(IF(AND(AR$2&gt;=0,AR$2&lt;=4),VLOOKUP(AR80,'POINT GRIDS'!$A$11:$F$16,2,FALSE),IF(AND(AR$2&gt;=5,AR$2&lt;=15),VLOOKUP(AR80,'POINT GRIDS'!$A$11:$F$16,3,FALSE),IF(AND(AR$2&gt;=16,AR$2&lt;=24),VLOOKUP(AR80,'POINT GRIDS'!$A$11:$F$16,4,FALSE),IF(AND(AR$2&gt;=25,AR$2&lt;=40),VLOOKUP(AR80,'POINT GRIDS'!$A$11:$F$16,5,FALSE),IF(AND(AR$2&gt;=41,AR$2&lt;=99),VLOOKUP(AR80,'POINT GRIDS'!$A$11:$F$16,6,FALSE)))))),"0")</f>
        <v>0</v>
      </c>
      <c r="AU80" s="18"/>
      <c r="AV80" s="27" t="str">
        <f>IFERROR(HLOOKUP(AU80, 'POINT GRIDS'!$B$4:$AE$5, 2, FALSE),"0")</f>
        <v>0</v>
      </c>
      <c r="AW80" s="29" t="str">
        <f>IFERROR(IF(AND(AU$2&gt;=0,AU$2&lt;=4),VLOOKUP(AU80,'POINT GRIDS'!$A$11:$F$16,2,FALSE),IF(AND(AU$2&gt;=5,AU$2&lt;=15),VLOOKUP(AU80,'POINT GRIDS'!$A$11:$F$16,3,FALSE),IF(AND(AU$2&gt;=16,AU$2&lt;=24),VLOOKUP(AU80,'POINT GRIDS'!$A$11:$F$16,4,FALSE),IF(AND(AU$2&gt;=25,AU$2&lt;=40),VLOOKUP(AU80,'POINT GRIDS'!$A$11:$F$16,5,FALSE),IF(AND(AU$2&gt;=41,AU$2&lt;=99),VLOOKUP(AU80,'POINT GRIDS'!$A$11:$F$16,6,FALSE)))))),"0")</f>
        <v>0</v>
      </c>
      <c r="AX80" s="52"/>
      <c r="AY80" s="53" t="str">
        <f>IFERROR(HLOOKUP(AX80, 'POINT GRIDS'!$B$4:$AE$5, 2, FALSE),"0")</f>
        <v>0</v>
      </c>
      <c r="AZ80" s="54" t="str">
        <f>IFERROR(IF(AND(AX$2&gt;=0,AX$2&lt;=4),VLOOKUP(AX80,'POINT GRIDS'!$A$11:$F$16,2,FALSE),IF(AND(AX$2&gt;=5,AX$2&lt;=15),VLOOKUP(AX80,'POINT GRIDS'!$A$11:$F$16,3,FALSE),IF(AND(AX$2&gt;=16,AX$2&lt;=24),VLOOKUP(AX80,'POINT GRIDS'!$A$11:$F$16,4,FALSE),IF(AND(AX$2&gt;=25,AX$2&lt;=40),VLOOKUP(AX80,'POINT GRIDS'!$A$11:$F$16,5,FALSE),IF(AND(AX$2&gt;=41,AX$2&lt;=99),VLOOKUP(AX80,'POINT GRIDS'!$A$11:$F$16,6,FALSE)))))),"0")</f>
        <v>0</v>
      </c>
      <c r="BA80" s="18"/>
      <c r="BB80" s="27" t="str">
        <f>IFERROR(HLOOKUP(BA80, 'POINT GRIDS'!$B$4:$AE$5, 2, FALSE),"0")</f>
        <v>0</v>
      </c>
      <c r="BC80" s="29" t="str">
        <f>IFERROR(IF(AND(BA$2&gt;=0,BA$2&lt;=4),VLOOKUP(BA80,'POINT GRIDS'!$A$11:$F$16,2,FALSE),IF(AND(BA$2&gt;=5,BA$2&lt;=15),VLOOKUP(BA80,'POINT GRIDS'!$A$11:$F$16,3,FALSE),IF(AND(BA$2&gt;=16,BA$2&lt;=24),VLOOKUP(BA80,'POINT GRIDS'!$A$11:$F$16,4,FALSE),IF(AND(BA$2&gt;=25,BA$2&lt;=40),VLOOKUP(BA80,'POINT GRIDS'!$A$11:$F$16,5,FALSE),IF(AND(BA$2&gt;=41,BA$2&lt;=99),VLOOKUP(BA80,'POINT GRIDS'!$A$11:$F$16,6,FALSE)))))),"0")</f>
        <v>0</v>
      </c>
    </row>
    <row r="81" spans="1:55" ht="18" customHeight="1" x14ac:dyDescent="0.25">
      <c r="A81" s="21">
        <v>78</v>
      </c>
      <c r="B81" s="10" t="s">
        <v>483</v>
      </c>
      <c r="C81" s="10" t="s">
        <v>55</v>
      </c>
      <c r="D81" s="10" t="s">
        <v>267</v>
      </c>
      <c r="E81" s="14">
        <f>SUM(I81,L81,O81,R81,U81,X81,AA81,AD81,AG81,AJ81,AM81,AV81,AP81,AY81,AS81,BB81)</f>
        <v>0</v>
      </c>
      <c r="F81" s="15">
        <f>SUM(BC81,AZ81,AW81,AT81,AQ81,AW81,AN81,AK81,AH81,AE81,AB81,Y81,V81,S81,P81,M81,J81,G81)</f>
        <v>0</v>
      </c>
      <c r="G81" s="13">
        <v>0</v>
      </c>
      <c r="H81" s="46"/>
      <c r="I81" s="47" t="str">
        <f>IFERROR(HLOOKUP(H81, 'POINT GRIDS'!$B$4:$AE$5, 2, FALSE),"0")</f>
        <v>0</v>
      </c>
      <c r="J81" s="48" t="str">
        <f>IFERROR(IF(AND(H$2&gt;=0,H$2&lt;=4),VLOOKUP(H81,'POINT GRIDS'!$A$11:$F$16,2,FALSE),IF(AND(H$2&gt;=5,H$2&lt;=15),VLOOKUP(H81,'POINT GRIDS'!$A$11:$F$16,3,FALSE),IF(AND(H$2&gt;=16,H$2&lt;=24),VLOOKUP(H81,'POINT GRIDS'!$A$11:$F$16,4,FALSE),IF(AND(H$2&gt;=25,H$2&lt;=40),VLOOKUP(H81,'POINT GRIDS'!$A$11:$F$16,5,FALSE),IF(AND(H$2&gt;=41,H$2&lt;=99),VLOOKUP(H81,'POINT GRIDS'!$A$11:$F$16,6,FALSE)))))),"0")</f>
        <v>0</v>
      </c>
      <c r="K81" s="18"/>
      <c r="L81" s="27" t="str">
        <f>IFERROR(HLOOKUP(K81, 'POINT GRIDS'!$B$4:$AE$5, 2, FALSE),"0")</f>
        <v>0</v>
      </c>
      <c r="M81" s="29" t="str">
        <f>IFERROR(IF(AND(K$2&gt;=0,K$2&lt;=4),VLOOKUP(K81,'POINT GRIDS'!$A$11:$F$16,2,FALSE),IF(AND(K$2&gt;=5,K$2&lt;=15),VLOOKUP(K81,'POINT GRIDS'!$A$11:$F$16,3,FALSE),IF(AND(K$2&gt;=16,K$2&lt;=24),VLOOKUP(K81,'POINT GRIDS'!$A$11:$F$16,4,FALSE),IF(AND(K$2&gt;=25,K$2&lt;=40),VLOOKUP(K81,'POINT GRIDS'!$A$11:$F$16,5,FALSE),IF(AND(K$2&gt;=41,K$2&lt;=99),VLOOKUP(K81,'POINT GRIDS'!$A$11:$F$16,6,FALSE)))))),"0")</f>
        <v>0</v>
      </c>
      <c r="N81" s="16"/>
      <c r="O81" s="23" t="str">
        <f>IFERROR(HLOOKUP(N81, 'POINT GRIDS'!$B$4:$AE$5, 2, FALSE),"0")</f>
        <v>0</v>
      </c>
      <c r="P81" s="25" t="str">
        <f>IFERROR(IF(AND(N$2&gt;=0,N$2&lt;=4),VLOOKUP(N81,'POINT GRIDS'!$A$11:$F$16,2,FALSE),IF(AND(N$2&gt;=5,N$2&lt;=15),VLOOKUP(N81,'POINT GRIDS'!$A$11:$F$16,3,FALSE),IF(AND(N$2&gt;=16,N$2&lt;=24),VLOOKUP(N81,'POINT GRIDS'!$A$11:$F$16,4,FALSE),IF(AND(N$2&gt;=25,N$2&lt;=40),VLOOKUP(N81,'POINT GRIDS'!$A$11:$F$16,5,FALSE),IF(AND(N$2&gt;=41,N$2&lt;=99),VLOOKUP(N81,'POINT GRIDS'!$A$11:$F$16,6,FALSE)))))),"0")</f>
        <v>0</v>
      </c>
      <c r="Q81" s="18"/>
      <c r="R81" s="27" t="str">
        <f>IFERROR(HLOOKUP(Q81, 'POINT GRIDS'!$B$4:$AE$5, 2, FALSE),"0")</f>
        <v>0</v>
      </c>
      <c r="S81" s="29" t="str">
        <f>IFERROR(IF(AND(Q$2&gt;=0,Q$2&lt;=4),VLOOKUP(Q81,'POINT GRIDS'!$A$11:$F$16,2,FALSE),IF(AND(Q$2&gt;=5,Q$2&lt;=15),VLOOKUP(Q81,'POINT GRIDS'!$A$11:$F$16,3,FALSE),IF(AND(Q$2&gt;=16,Q$2&lt;=24),VLOOKUP(Q81,'POINT GRIDS'!$A$11:$F$16,4,FALSE),IF(AND(Q$2&gt;=25,Q$2&lt;=40),VLOOKUP(Q81,'POINT GRIDS'!$A$11:$F$16,5,FALSE),IF(AND(Q$2&gt;=41,Q$2&lt;=99),VLOOKUP(Q81,'POINT GRIDS'!$A$11:$F$16,6,FALSE)))))),"0")</f>
        <v>0</v>
      </c>
      <c r="T81" s="16"/>
      <c r="U81" s="23" t="str">
        <f>IFERROR(HLOOKUP(T81, 'POINT GRIDS'!$B$4:$AE$5, 2, FALSE),"0")</f>
        <v>0</v>
      </c>
      <c r="V81" s="25" t="str">
        <f>IFERROR(IF(AND(T$2&gt;=0,T$2&lt;=4),VLOOKUP(T81,'POINT GRIDS'!$A$11:$F$16,2,FALSE),IF(AND(T$2&gt;=5,T$2&lt;=15),VLOOKUP(T81,'POINT GRIDS'!$A$11:$F$16,3,FALSE),IF(AND(T$2&gt;=16,T$2&lt;=24),VLOOKUP(T81,'POINT GRIDS'!$A$11:$F$16,4,FALSE),IF(AND(T$2&gt;=25,T$2&lt;=40),VLOOKUP(T81,'POINT GRIDS'!$A$11:$F$16,5,FALSE),IF(AND(T$2&gt;=41,T$2&lt;=99),VLOOKUP(T81,'POINT GRIDS'!$A$11:$F$16,6,FALSE)))))),"0")</f>
        <v>0</v>
      </c>
      <c r="W81" s="18"/>
      <c r="X81" s="27" t="str">
        <f>IFERROR(HLOOKUP(W81, 'POINT GRIDS'!$B$4:$AE$5, 2, FALSE),"0")</f>
        <v>0</v>
      </c>
      <c r="Y81" s="29" t="str">
        <f>IFERROR(IF(AND(W$2&gt;=0,W$2&lt;=4),VLOOKUP(W81,'POINT GRIDS'!$A$11:$F$16,2,FALSE),IF(AND(W$2&gt;=5,W$2&lt;=15),VLOOKUP(W81,'POINT GRIDS'!$A$11:$F$16,3,FALSE),IF(AND(W$2&gt;=16,W$2&lt;=24),VLOOKUP(W81,'POINT GRIDS'!$A$11:$F$16,4,FALSE),IF(AND(W$2&gt;=25,W$2&lt;=40),VLOOKUP(W81,'POINT GRIDS'!$A$11:$F$16,5,FALSE),IF(AND(W$2&gt;=41,W$2&lt;=99),VLOOKUP(W81,'POINT GRIDS'!$A$11:$F$16,6,FALSE)))))),"0")</f>
        <v>0</v>
      </c>
      <c r="Z81" s="16"/>
      <c r="AA81" s="23" t="str">
        <f>IFERROR(HLOOKUP(Z81, 'POINT GRIDS'!$B$4:$AE$5, 2, FALSE),"0")</f>
        <v>0</v>
      </c>
      <c r="AB81" s="25" t="str">
        <f>IFERROR(IF(AND(Z$2&gt;=0,Z$2&lt;=4),VLOOKUP(Z81,'POINT GRIDS'!$A$11:$F$16,2,FALSE),IF(AND(Z$2&gt;=5,Z$2&lt;=15),VLOOKUP(Z81,'POINT GRIDS'!$A$11:$F$16,3,FALSE),IF(AND(Z$2&gt;=16,Z$2&lt;=24),VLOOKUP(Z81,'POINT GRIDS'!$A$11:$F$16,4,FALSE),IF(AND(Z$2&gt;=25,Z$2&lt;=40),VLOOKUP(Z81,'POINT GRIDS'!$A$11:$F$16,5,FALSE),IF(AND(Z$2&gt;=41,Z$2&lt;=99),VLOOKUP(Z81,'POINT GRIDS'!$A$11:$F$16,6,FALSE)))))),"0")</f>
        <v>0</v>
      </c>
      <c r="AC81" s="18"/>
      <c r="AD81" s="27" t="str">
        <f>IFERROR(HLOOKUP(AC81, 'POINT GRIDS'!$B$4:$AE$5, 2, FALSE),"0")</f>
        <v>0</v>
      </c>
      <c r="AE81" s="29" t="str">
        <f>IFERROR(IF(AND(AC$2&gt;=0,AC$2&lt;=4),VLOOKUP(AC81,'POINT GRIDS'!$A$11:$F$16,2,FALSE),IF(AND(AC$2&gt;=5,AC$2&lt;=15),VLOOKUP(AC81,'POINT GRIDS'!$A$11:$F$16,3,FALSE),IF(AND(AC$2&gt;=16,AC$2&lt;=24),VLOOKUP(AC81,'POINT GRIDS'!$A$11:$F$16,4,FALSE),IF(AND(AC$2&gt;=25,AC$2&lt;=40),VLOOKUP(AC81,'POINT GRIDS'!$A$11:$F$16,5,FALSE),IF(AND(AC$2&gt;=41,AC$2&lt;=99),VLOOKUP(AC81,'POINT GRIDS'!$A$11:$F$16,6,FALSE)))))),"0")</f>
        <v>0</v>
      </c>
      <c r="AF81" s="16"/>
      <c r="AG81" s="23" t="str">
        <f>IFERROR(HLOOKUP(AF81, 'POINT GRIDS'!$B$4:$AE$5, 2, FALSE),"0")</f>
        <v>0</v>
      </c>
      <c r="AH81" s="25" t="str">
        <f>IFERROR(IF(AND(AF$2&gt;=0,AF$2&lt;=4),VLOOKUP(AF81,'POINT GRIDS'!$A$11:$F$16,2,FALSE),IF(AND(AF$2&gt;=5,AF$2&lt;=15),VLOOKUP(AF81,'POINT GRIDS'!$A$11:$F$16,3,FALSE),IF(AND(AF$2&gt;=16,AF$2&lt;=24),VLOOKUP(AF81,'POINT GRIDS'!$A$11:$F$16,4,FALSE),IF(AND(AF$2&gt;=25,AF$2&lt;=40),VLOOKUP(AF81,'POINT GRIDS'!$A$11:$F$16,5,FALSE),IF(AND(AF$2&gt;=41,AF$2&lt;=99),VLOOKUP(AF81,'POINT GRIDS'!$A$11:$F$16,6,FALSE)))))),"0")</f>
        <v>0</v>
      </c>
      <c r="AI81" s="18"/>
      <c r="AJ81" s="27" t="str">
        <f>IFERROR(HLOOKUP(AI81, 'POINT GRIDS'!$B$4:$AE$5, 2, FALSE),"0")</f>
        <v>0</v>
      </c>
      <c r="AK81" s="29" t="str">
        <f>IFERROR(IF(AND(AI$2&gt;=0,AI$2&lt;=4),VLOOKUP(AI81,'POINT GRIDS'!$A$11:$F$16,2,FALSE),IF(AND(AI$2&gt;=5,AI$2&lt;=15),VLOOKUP(AI81,'POINT GRIDS'!$A$11:$F$16,3,FALSE),IF(AND(AI$2&gt;=16,AI$2&lt;=24),VLOOKUP(AI81,'POINT GRIDS'!$A$11:$F$16,4,FALSE),IF(AND(AI$2&gt;=25,AI$2&lt;=40),VLOOKUP(AI81,'POINT GRIDS'!$A$11:$F$16,5,FALSE),IF(AND(AI$2&gt;=41,AI$2&lt;=99),VLOOKUP(AI81,'POINT GRIDS'!$A$11:$F$16,6,FALSE)))))),"0")</f>
        <v>0</v>
      </c>
      <c r="AL81" s="16"/>
      <c r="AM81" s="23" t="str">
        <f>IFERROR(HLOOKUP(AL81, 'POINT GRIDS'!$B$4:$AE$5, 2, FALSE),"0")</f>
        <v>0</v>
      </c>
      <c r="AN81" s="25" t="str">
        <f>IFERROR(IF(AND(AL$2&gt;=0,AL$2&lt;=4),VLOOKUP(AL81,'POINT GRIDS'!$A$11:$F$16,2,FALSE),IF(AND(AL$2&gt;=5,AL$2&lt;=15),VLOOKUP(AL81,'POINT GRIDS'!$A$11:$F$16,3,FALSE),IF(AND(AL$2&gt;=16,AL$2&lt;=24),VLOOKUP(AL81,'POINT GRIDS'!$A$11:$F$16,4,FALSE),IF(AND(AL$2&gt;=25,AL$2&lt;=40),VLOOKUP(AL81,'POINT GRIDS'!$A$11:$F$16,5,FALSE),IF(AND(AL$2&gt;=41,AL$2&lt;=99),VLOOKUP(AL81,'POINT GRIDS'!$A$11:$F$16,6,FALSE)))))),"0")</f>
        <v>0</v>
      </c>
      <c r="AO81" s="18"/>
      <c r="AP81" s="27" t="str">
        <f>IFERROR(HLOOKUP(AO81, 'POINT GRIDS'!$B$4:$AE$5, 2, FALSE),"0")</f>
        <v>0</v>
      </c>
      <c r="AQ81" s="29" t="str">
        <f>IFERROR(IF(AND(AO$2&gt;=0,AO$2&lt;=4),VLOOKUP(AO81,'POINT GRIDS'!$A$11:$F$16,2,FALSE),IF(AND(AO$2&gt;=5,AO$2&lt;=15),VLOOKUP(AO81,'POINT GRIDS'!$A$11:$F$16,3,FALSE),IF(AND(AO$2&gt;=16,AO$2&lt;=24),VLOOKUP(AO81,'POINT GRIDS'!$A$11:$F$16,4,FALSE),IF(AND(AO$2&gt;=25,AO$2&lt;=40),VLOOKUP(AO81,'POINT GRIDS'!$A$11:$F$16,5,FALSE),IF(AND(AO$2&gt;=41,AO$2&lt;=99),VLOOKUP(AO81,'POINT GRIDS'!$A$11:$F$16,6,FALSE)))))),"0")</f>
        <v>0</v>
      </c>
      <c r="AR81" s="16"/>
      <c r="AS81" s="23" t="str">
        <f>IFERROR(HLOOKUP(AR81, 'POINT GRIDS'!$B$4:$AE$5, 2, FALSE),"0")</f>
        <v>0</v>
      </c>
      <c r="AT81" s="25" t="str">
        <f>IFERROR(IF(AND(AR$2&gt;=0,AR$2&lt;=4),VLOOKUP(AR81,'POINT GRIDS'!$A$11:$F$16,2,FALSE),IF(AND(AR$2&gt;=5,AR$2&lt;=15),VLOOKUP(AR81,'POINT GRIDS'!$A$11:$F$16,3,FALSE),IF(AND(AR$2&gt;=16,AR$2&lt;=24),VLOOKUP(AR81,'POINT GRIDS'!$A$11:$F$16,4,FALSE),IF(AND(AR$2&gt;=25,AR$2&lt;=40),VLOOKUP(AR81,'POINT GRIDS'!$A$11:$F$16,5,FALSE),IF(AND(AR$2&gt;=41,AR$2&lt;=99),VLOOKUP(AR81,'POINT GRIDS'!$A$11:$F$16,6,FALSE)))))),"0")</f>
        <v>0</v>
      </c>
      <c r="AU81" s="18"/>
      <c r="AV81" s="27" t="str">
        <f>IFERROR(HLOOKUP(AU81, 'POINT GRIDS'!$B$4:$AE$5, 2, FALSE),"0")</f>
        <v>0</v>
      </c>
      <c r="AW81" s="29" t="str">
        <f>IFERROR(IF(AND(AU$2&gt;=0,AU$2&lt;=4),VLOOKUP(AU81,'POINT GRIDS'!$A$11:$F$16,2,FALSE),IF(AND(AU$2&gt;=5,AU$2&lt;=15),VLOOKUP(AU81,'POINT GRIDS'!$A$11:$F$16,3,FALSE),IF(AND(AU$2&gt;=16,AU$2&lt;=24),VLOOKUP(AU81,'POINT GRIDS'!$A$11:$F$16,4,FALSE),IF(AND(AU$2&gt;=25,AU$2&lt;=40),VLOOKUP(AU81,'POINT GRIDS'!$A$11:$F$16,5,FALSE),IF(AND(AU$2&gt;=41,AU$2&lt;=99),VLOOKUP(AU81,'POINT GRIDS'!$A$11:$F$16,6,FALSE)))))),"0")</f>
        <v>0</v>
      </c>
      <c r="AX81" s="52"/>
      <c r="AY81" s="53" t="str">
        <f>IFERROR(HLOOKUP(AX81, 'POINT GRIDS'!$B$4:$AE$5, 2, FALSE),"0")</f>
        <v>0</v>
      </c>
      <c r="AZ81" s="54" t="str">
        <f>IFERROR(IF(AND(AX$2&gt;=0,AX$2&lt;=4),VLOOKUP(AX81,'POINT GRIDS'!$A$11:$F$16,2,FALSE),IF(AND(AX$2&gt;=5,AX$2&lt;=15),VLOOKUP(AX81,'POINT GRIDS'!$A$11:$F$16,3,FALSE),IF(AND(AX$2&gt;=16,AX$2&lt;=24),VLOOKUP(AX81,'POINT GRIDS'!$A$11:$F$16,4,FALSE),IF(AND(AX$2&gt;=25,AX$2&lt;=40),VLOOKUP(AX81,'POINT GRIDS'!$A$11:$F$16,5,FALSE),IF(AND(AX$2&gt;=41,AX$2&lt;=99),VLOOKUP(AX81,'POINT GRIDS'!$A$11:$F$16,6,FALSE)))))),"0")</f>
        <v>0</v>
      </c>
      <c r="BA81" s="18"/>
      <c r="BB81" s="27" t="str">
        <f>IFERROR(HLOOKUP(BA81, 'POINT GRIDS'!$B$4:$AE$5, 2, FALSE),"0")</f>
        <v>0</v>
      </c>
      <c r="BC81" s="29" t="str">
        <f>IFERROR(IF(AND(BA$2&gt;=0,BA$2&lt;=4),VLOOKUP(BA81,'POINT GRIDS'!$A$11:$F$16,2,FALSE),IF(AND(BA$2&gt;=5,BA$2&lt;=15),VLOOKUP(BA81,'POINT GRIDS'!$A$11:$F$16,3,FALSE),IF(AND(BA$2&gt;=16,BA$2&lt;=24),VLOOKUP(BA81,'POINT GRIDS'!$A$11:$F$16,4,FALSE),IF(AND(BA$2&gt;=25,BA$2&lt;=40),VLOOKUP(BA81,'POINT GRIDS'!$A$11:$F$16,5,FALSE),IF(AND(BA$2&gt;=41,BA$2&lt;=99),VLOOKUP(BA81,'POINT GRIDS'!$A$11:$F$16,6,FALSE)))))),"0")</f>
        <v>0</v>
      </c>
    </row>
    <row r="82" spans="1:55" ht="18" customHeight="1" x14ac:dyDescent="0.25">
      <c r="A82" s="21">
        <v>79</v>
      </c>
      <c r="B82" s="10" t="s">
        <v>597</v>
      </c>
      <c r="C82" s="10" t="s">
        <v>598</v>
      </c>
      <c r="D82" s="10" t="s">
        <v>122</v>
      </c>
      <c r="E82" s="14">
        <f>SUM(I82,L82,O82,R82,U82,X82,AA82,AD82,AG82,AJ82,AM82,AV82,AP82,AY82,AS82,BB82)</f>
        <v>0</v>
      </c>
      <c r="F82" s="15">
        <f>SUM(BC82,AZ82,AW82,AT82,AQ82,AW82,AN82,AK82,AH82,AE82,AB82,Y82,V82,S82,P82,M82,J82,G82)</f>
        <v>0</v>
      </c>
      <c r="G82" s="13">
        <v>0</v>
      </c>
      <c r="H82" s="46"/>
      <c r="I82" s="47" t="str">
        <f>IFERROR(HLOOKUP(H82, 'POINT GRIDS'!$B$4:$AE$5, 2, FALSE),"0")</f>
        <v>0</v>
      </c>
      <c r="J82" s="48" t="str">
        <f>IFERROR(IF(AND(H$2&gt;=0,H$2&lt;=4),VLOOKUP(H82,'POINT GRIDS'!$A$11:$F$16,2,FALSE),IF(AND(H$2&gt;=5,H$2&lt;=15),VLOOKUP(H82,'POINT GRIDS'!$A$11:$F$16,3,FALSE),IF(AND(H$2&gt;=16,H$2&lt;=24),VLOOKUP(H82,'POINT GRIDS'!$A$11:$F$16,4,FALSE),IF(AND(H$2&gt;=25,H$2&lt;=40),VLOOKUP(H82,'POINT GRIDS'!$A$11:$F$16,5,FALSE),IF(AND(H$2&gt;=41,H$2&lt;=99),VLOOKUP(H82,'POINT GRIDS'!$A$11:$F$16,6,FALSE)))))),"0")</f>
        <v>0</v>
      </c>
      <c r="K82" s="18"/>
      <c r="L82" s="27" t="str">
        <f>IFERROR(HLOOKUP(K82, 'POINT GRIDS'!$B$4:$AE$5, 2, FALSE),"0")</f>
        <v>0</v>
      </c>
      <c r="M82" s="29" t="str">
        <f>IFERROR(IF(AND(K$2&gt;=0,K$2&lt;=4),VLOOKUP(K82,'POINT GRIDS'!$A$11:$F$16,2,FALSE),IF(AND(K$2&gt;=5,K$2&lt;=15),VLOOKUP(K82,'POINT GRIDS'!$A$11:$F$16,3,FALSE),IF(AND(K$2&gt;=16,K$2&lt;=24),VLOOKUP(K82,'POINT GRIDS'!$A$11:$F$16,4,FALSE),IF(AND(K$2&gt;=25,K$2&lt;=40),VLOOKUP(K82,'POINT GRIDS'!$A$11:$F$16,5,FALSE),IF(AND(K$2&gt;=41,K$2&lt;=99),VLOOKUP(K82,'POINT GRIDS'!$A$11:$F$16,6,FALSE)))))),"0")</f>
        <v>0</v>
      </c>
      <c r="N82" s="16"/>
      <c r="O82" s="23" t="str">
        <f>IFERROR(HLOOKUP(N82, 'POINT GRIDS'!$B$4:$AE$5, 2, FALSE),"0")</f>
        <v>0</v>
      </c>
      <c r="P82" s="25" t="str">
        <f>IFERROR(IF(AND(N$2&gt;=0,N$2&lt;=4),VLOOKUP(N82,'POINT GRIDS'!$A$11:$F$16,2,FALSE),IF(AND(N$2&gt;=5,N$2&lt;=15),VLOOKUP(N82,'POINT GRIDS'!$A$11:$F$16,3,FALSE),IF(AND(N$2&gt;=16,N$2&lt;=24),VLOOKUP(N82,'POINT GRIDS'!$A$11:$F$16,4,FALSE),IF(AND(N$2&gt;=25,N$2&lt;=40),VLOOKUP(N82,'POINT GRIDS'!$A$11:$F$16,5,FALSE),IF(AND(N$2&gt;=41,N$2&lt;=99),VLOOKUP(N82,'POINT GRIDS'!$A$11:$F$16,6,FALSE)))))),"0")</f>
        <v>0</v>
      </c>
      <c r="Q82" s="18"/>
      <c r="R82" s="27" t="str">
        <f>IFERROR(HLOOKUP(Q82, 'POINT GRIDS'!$B$4:$AE$5, 2, FALSE),"0")</f>
        <v>0</v>
      </c>
      <c r="S82" s="29" t="str">
        <f>IFERROR(IF(AND(Q$2&gt;=0,Q$2&lt;=4),VLOOKUP(Q82,'POINT GRIDS'!$A$11:$F$16,2,FALSE),IF(AND(Q$2&gt;=5,Q$2&lt;=15),VLOOKUP(Q82,'POINT GRIDS'!$A$11:$F$16,3,FALSE),IF(AND(Q$2&gt;=16,Q$2&lt;=24),VLOOKUP(Q82,'POINT GRIDS'!$A$11:$F$16,4,FALSE),IF(AND(Q$2&gt;=25,Q$2&lt;=40),VLOOKUP(Q82,'POINT GRIDS'!$A$11:$F$16,5,FALSE),IF(AND(Q$2&gt;=41,Q$2&lt;=99),VLOOKUP(Q82,'POINT GRIDS'!$A$11:$F$16,6,FALSE)))))),"0")</f>
        <v>0</v>
      </c>
      <c r="T82" s="16"/>
      <c r="U82" s="23" t="str">
        <f>IFERROR(HLOOKUP(T82, 'POINT GRIDS'!$B$4:$AE$5, 2, FALSE),"0")</f>
        <v>0</v>
      </c>
      <c r="V82" s="25" t="str">
        <f>IFERROR(IF(AND(T$2&gt;=0,T$2&lt;=4),VLOOKUP(T82,'POINT GRIDS'!$A$11:$F$16,2,FALSE),IF(AND(T$2&gt;=5,T$2&lt;=15),VLOOKUP(T82,'POINT GRIDS'!$A$11:$F$16,3,FALSE),IF(AND(T$2&gt;=16,T$2&lt;=24),VLOOKUP(T82,'POINT GRIDS'!$A$11:$F$16,4,FALSE),IF(AND(T$2&gt;=25,T$2&lt;=40),VLOOKUP(T82,'POINT GRIDS'!$A$11:$F$16,5,FALSE),IF(AND(T$2&gt;=41,T$2&lt;=99),VLOOKUP(T82,'POINT GRIDS'!$A$11:$F$16,6,FALSE)))))),"0")</f>
        <v>0</v>
      </c>
      <c r="W82" s="18"/>
      <c r="X82" s="27" t="str">
        <f>IFERROR(HLOOKUP(W82, 'POINT GRIDS'!$B$4:$AE$5, 2, FALSE),"0")</f>
        <v>0</v>
      </c>
      <c r="Y82" s="29" t="str">
        <f>IFERROR(IF(AND(W$2&gt;=0,W$2&lt;=4),VLOOKUP(W82,'POINT GRIDS'!$A$11:$F$16,2,FALSE),IF(AND(W$2&gt;=5,W$2&lt;=15),VLOOKUP(W82,'POINT GRIDS'!$A$11:$F$16,3,FALSE),IF(AND(W$2&gt;=16,W$2&lt;=24),VLOOKUP(W82,'POINT GRIDS'!$A$11:$F$16,4,FALSE),IF(AND(W$2&gt;=25,W$2&lt;=40),VLOOKUP(W82,'POINT GRIDS'!$A$11:$F$16,5,FALSE),IF(AND(W$2&gt;=41,W$2&lt;=99),VLOOKUP(W82,'POINT GRIDS'!$A$11:$F$16,6,FALSE)))))),"0")</f>
        <v>0</v>
      </c>
      <c r="Z82" s="16"/>
      <c r="AA82" s="23" t="str">
        <f>IFERROR(HLOOKUP(Z82, 'POINT GRIDS'!$B$4:$AE$5, 2, FALSE),"0")</f>
        <v>0</v>
      </c>
      <c r="AB82" s="25" t="str">
        <f>IFERROR(IF(AND(Z$2&gt;=0,Z$2&lt;=4),VLOOKUP(Z82,'POINT GRIDS'!$A$11:$F$16,2,FALSE),IF(AND(Z$2&gt;=5,Z$2&lt;=15),VLOOKUP(Z82,'POINT GRIDS'!$A$11:$F$16,3,FALSE),IF(AND(Z$2&gt;=16,Z$2&lt;=24),VLOOKUP(Z82,'POINT GRIDS'!$A$11:$F$16,4,FALSE),IF(AND(Z$2&gt;=25,Z$2&lt;=40),VLOOKUP(Z82,'POINT GRIDS'!$A$11:$F$16,5,FALSE),IF(AND(Z$2&gt;=41,Z$2&lt;=99),VLOOKUP(Z82,'POINT GRIDS'!$A$11:$F$16,6,FALSE)))))),"0")</f>
        <v>0</v>
      </c>
      <c r="AC82" s="18"/>
      <c r="AD82" s="27" t="str">
        <f>IFERROR(HLOOKUP(AC82, 'POINT GRIDS'!$B$4:$AE$5, 2, FALSE),"0")</f>
        <v>0</v>
      </c>
      <c r="AE82" s="29" t="str">
        <f>IFERROR(IF(AND(AC$2&gt;=0,AC$2&lt;=4),VLOOKUP(AC82,'POINT GRIDS'!$A$11:$F$16,2,FALSE),IF(AND(AC$2&gt;=5,AC$2&lt;=15),VLOOKUP(AC82,'POINT GRIDS'!$A$11:$F$16,3,FALSE),IF(AND(AC$2&gt;=16,AC$2&lt;=24),VLOOKUP(AC82,'POINT GRIDS'!$A$11:$F$16,4,FALSE),IF(AND(AC$2&gt;=25,AC$2&lt;=40),VLOOKUP(AC82,'POINT GRIDS'!$A$11:$F$16,5,FALSE),IF(AND(AC$2&gt;=41,AC$2&lt;=99),VLOOKUP(AC82,'POINT GRIDS'!$A$11:$F$16,6,FALSE)))))),"0")</f>
        <v>0</v>
      </c>
      <c r="AF82" s="16"/>
      <c r="AG82" s="23" t="str">
        <f>IFERROR(HLOOKUP(AF82, 'POINT GRIDS'!$B$4:$AE$5, 2, FALSE),"0")</f>
        <v>0</v>
      </c>
      <c r="AH82" s="25" t="str">
        <f>IFERROR(IF(AND(AF$2&gt;=0,AF$2&lt;=4),VLOOKUP(AF82,'POINT GRIDS'!$A$11:$F$16,2,FALSE),IF(AND(AF$2&gt;=5,AF$2&lt;=15),VLOOKUP(AF82,'POINT GRIDS'!$A$11:$F$16,3,FALSE),IF(AND(AF$2&gt;=16,AF$2&lt;=24),VLOOKUP(AF82,'POINT GRIDS'!$A$11:$F$16,4,FALSE),IF(AND(AF$2&gt;=25,AF$2&lt;=40),VLOOKUP(AF82,'POINT GRIDS'!$A$11:$F$16,5,FALSE),IF(AND(AF$2&gt;=41,AF$2&lt;=99),VLOOKUP(AF82,'POINT GRIDS'!$A$11:$F$16,6,FALSE)))))),"0")</f>
        <v>0</v>
      </c>
      <c r="AI82" s="18"/>
      <c r="AJ82" s="27" t="str">
        <f>IFERROR(HLOOKUP(AI82, 'POINT GRIDS'!$B$4:$AE$5, 2, FALSE),"0")</f>
        <v>0</v>
      </c>
      <c r="AK82" s="29" t="str">
        <f>IFERROR(IF(AND(AI$2&gt;=0,AI$2&lt;=4),VLOOKUP(AI82,'POINT GRIDS'!$A$11:$F$16,2,FALSE),IF(AND(AI$2&gt;=5,AI$2&lt;=15),VLOOKUP(AI82,'POINT GRIDS'!$A$11:$F$16,3,FALSE),IF(AND(AI$2&gt;=16,AI$2&lt;=24),VLOOKUP(AI82,'POINT GRIDS'!$A$11:$F$16,4,FALSE),IF(AND(AI$2&gt;=25,AI$2&lt;=40),VLOOKUP(AI82,'POINT GRIDS'!$A$11:$F$16,5,FALSE),IF(AND(AI$2&gt;=41,AI$2&lt;=99),VLOOKUP(AI82,'POINT GRIDS'!$A$11:$F$16,6,FALSE)))))),"0")</f>
        <v>0</v>
      </c>
      <c r="AL82" s="16"/>
      <c r="AM82" s="23" t="str">
        <f>IFERROR(HLOOKUP(AL82, 'POINT GRIDS'!$B$4:$AE$5, 2, FALSE),"0")</f>
        <v>0</v>
      </c>
      <c r="AN82" s="25" t="str">
        <f>IFERROR(IF(AND(AL$2&gt;=0,AL$2&lt;=4),VLOOKUP(AL82,'POINT GRIDS'!$A$11:$F$16,2,FALSE),IF(AND(AL$2&gt;=5,AL$2&lt;=15),VLOOKUP(AL82,'POINT GRIDS'!$A$11:$F$16,3,FALSE),IF(AND(AL$2&gt;=16,AL$2&lt;=24),VLOOKUP(AL82,'POINT GRIDS'!$A$11:$F$16,4,FALSE),IF(AND(AL$2&gt;=25,AL$2&lt;=40),VLOOKUP(AL82,'POINT GRIDS'!$A$11:$F$16,5,FALSE),IF(AND(AL$2&gt;=41,AL$2&lt;=99),VLOOKUP(AL82,'POINT GRIDS'!$A$11:$F$16,6,FALSE)))))),"0")</f>
        <v>0</v>
      </c>
      <c r="AO82" s="18"/>
      <c r="AP82" s="27" t="str">
        <f>IFERROR(HLOOKUP(AO82, 'POINT GRIDS'!$B$4:$AE$5, 2, FALSE),"0")</f>
        <v>0</v>
      </c>
      <c r="AQ82" s="29" t="str">
        <f>IFERROR(IF(AND(AO$2&gt;=0,AO$2&lt;=4),VLOOKUP(AO82,'POINT GRIDS'!$A$11:$F$16,2,FALSE),IF(AND(AO$2&gt;=5,AO$2&lt;=15),VLOOKUP(AO82,'POINT GRIDS'!$A$11:$F$16,3,FALSE),IF(AND(AO$2&gt;=16,AO$2&lt;=24),VLOOKUP(AO82,'POINT GRIDS'!$A$11:$F$16,4,FALSE),IF(AND(AO$2&gt;=25,AO$2&lt;=40),VLOOKUP(AO82,'POINT GRIDS'!$A$11:$F$16,5,FALSE),IF(AND(AO$2&gt;=41,AO$2&lt;=99),VLOOKUP(AO82,'POINT GRIDS'!$A$11:$F$16,6,FALSE)))))),"0")</f>
        <v>0</v>
      </c>
      <c r="AR82" s="16"/>
      <c r="AS82" s="23" t="str">
        <f>IFERROR(HLOOKUP(AR82, 'POINT GRIDS'!$B$4:$AE$5, 2, FALSE),"0")</f>
        <v>0</v>
      </c>
      <c r="AT82" s="25" t="str">
        <f>IFERROR(IF(AND(AR$2&gt;=0,AR$2&lt;=4),VLOOKUP(AR82,'POINT GRIDS'!$A$11:$F$16,2,FALSE),IF(AND(AR$2&gt;=5,AR$2&lt;=15),VLOOKUP(AR82,'POINT GRIDS'!$A$11:$F$16,3,FALSE),IF(AND(AR$2&gt;=16,AR$2&lt;=24),VLOOKUP(AR82,'POINT GRIDS'!$A$11:$F$16,4,FALSE),IF(AND(AR$2&gt;=25,AR$2&lt;=40),VLOOKUP(AR82,'POINT GRIDS'!$A$11:$F$16,5,FALSE),IF(AND(AR$2&gt;=41,AR$2&lt;=99),VLOOKUP(AR82,'POINT GRIDS'!$A$11:$F$16,6,FALSE)))))),"0")</f>
        <v>0</v>
      </c>
      <c r="AU82" s="18"/>
      <c r="AV82" s="27" t="str">
        <f>IFERROR(HLOOKUP(AU82, 'POINT GRIDS'!$B$4:$AE$5, 2, FALSE),"0")</f>
        <v>0</v>
      </c>
      <c r="AW82" s="29" t="str">
        <f>IFERROR(IF(AND(AU$2&gt;=0,AU$2&lt;=4),VLOOKUP(AU82,'POINT GRIDS'!$A$11:$F$16,2,FALSE),IF(AND(AU$2&gt;=5,AU$2&lt;=15),VLOOKUP(AU82,'POINT GRIDS'!$A$11:$F$16,3,FALSE),IF(AND(AU$2&gt;=16,AU$2&lt;=24),VLOOKUP(AU82,'POINT GRIDS'!$A$11:$F$16,4,FALSE),IF(AND(AU$2&gt;=25,AU$2&lt;=40),VLOOKUP(AU82,'POINT GRIDS'!$A$11:$F$16,5,FALSE),IF(AND(AU$2&gt;=41,AU$2&lt;=99),VLOOKUP(AU82,'POINT GRIDS'!$A$11:$F$16,6,FALSE)))))),"0")</f>
        <v>0</v>
      </c>
      <c r="AX82" s="52"/>
      <c r="AY82" s="53" t="str">
        <f>IFERROR(HLOOKUP(AX82, 'POINT GRIDS'!$B$4:$AE$5, 2, FALSE),"0")</f>
        <v>0</v>
      </c>
      <c r="AZ82" s="54" t="str">
        <f>IFERROR(IF(AND(AX$2&gt;=0,AX$2&lt;=4),VLOOKUP(AX82,'POINT GRIDS'!$A$11:$F$16,2,FALSE),IF(AND(AX$2&gt;=5,AX$2&lt;=15),VLOOKUP(AX82,'POINT GRIDS'!$A$11:$F$16,3,FALSE),IF(AND(AX$2&gt;=16,AX$2&lt;=24),VLOOKUP(AX82,'POINT GRIDS'!$A$11:$F$16,4,FALSE),IF(AND(AX$2&gt;=25,AX$2&lt;=40),VLOOKUP(AX82,'POINT GRIDS'!$A$11:$F$16,5,FALSE),IF(AND(AX$2&gt;=41,AX$2&lt;=99),VLOOKUP(AX82,'POINT GRIDS'!$A$11:$F$16,6,FALSE)))))),"0")</f>
        <v>0</v>
      </c>
      <c r="BA82" s="18"/>
      <c r="BB82" s="27" t="str">
        <f>IFERROR(HLOOKUP(BA82, 'POINT GRIDS'!$B$4:$AE$5, 2, FALSE),"0")</f>
        <v>0</v>
      </c>
      <c r="BC82" s="29" t="str">
        <f>IFERROR(IF(AND(BA$2&gt;=0,BA$2&lt;=4),VLOOKUP(BA82,'POINT GRIDS'!$A$11:$F$16,2,FALSE),IF(AND(BA$2&gt;=5,BA$2&lt;=15),VLOOKUP(BA82,'POINT GRIDS'!$A$11:$F$16,3,FALSE),IF(AND(BA$2&gt;=16,BA$2&lt;=24),VLOOKUP(BA82,'POINT GRIDS'!$A$11:$F$16,4,FALSE),IF(AND(BA$2&gt;=25,BA$2&lt;=40),VLOOKUP(BA82,'POINT GRIDS'!$A$11:$F$16,5,FALSE),IF(AND(BA$2&gt;=41,BA$2&lt;=99),VLOOKUP(BA82,'POINT GRIDS'!$A$11:$F$16,6,FALSE)))))),"0")</f>
        <v>0</v>
      </c>
    </row>
    <row r="83" spans="1:55" ht="18" customHeight="1" x14ac:dyDescent="0.25">
      <c r="A83" s="21">
        <v>80</v>
      </c>
      <c r="B83" s="10" t="s">
        <v>339</v>
      </c>
      <c r="C83" s="10" t="s">
        <v>606</v>
      </c>
      <c r="D83" s="10" t="s">
        <v>36</v>
      </c>
      <c r="E83" s="14">
        <f>SUM(I83,L83,O83,R83,U83,X83,AA83,AD83,AG83,AJ83,AM83,AV83,AP83,AY83,AS83,BB83)</f>
        <v>0</v>
      </c>
      <c r="F83" s="15">
        <f>SUM(BC83,AZ83,AW83,AT83,AQ83,AW83,AN83,AK83,AH83,AE83,AB83,Y83,V83,S83,P83,M83,J83,G83)</f>
        <v>0</v>
      </c>
      <c r="G83" s="13">
        <v>0</v>
      </c>
      <c r="H83" s="46"/>
      <c r="I83" s="47" t="str">
        <f>IFERROR(HLOOKUP(H83, 'POINT GRIDS'!$B$4:$AE$5, 2, FALSE),"0")</f>
        <v>0</v>
      </c>
      <c r="J83" s="48" t="str">
        <f>IFERROR(IF(AND(H$2&gt;=0,H$2&lt;=4),VLOOKUP(H83,'POINT GRIDS'!$A$11:$F$16,2,FALSE),IF(AND(H$2&gt;=5,H$2&lt;=15),VLOOKUP(H83,'POINT GRIDS'!$A$11:$F$16,3,FALSE),IF(AND(H$2&gt;=16,H$2&lt;=24),VLOOKUP(H83,'POINT GRIDS'!$A$11:$F$16,4,FALSE),IF(AND(H$2&gt;=25,H$2&lt;=40),VLOOKUP(H83,'POINT GRIDS'!$A$11:$F$16,5,FALSE),IF(AND(H$2&gt;=41,H$2&lt;=99),VLOOKUP(H83,'POINT GRIDS'!$A$11:$F$16,6,FALSE)))))),"0")</f>
        <v>0</v>
      </c>
      <c r="K83" s="18"/>
      <c r="L83" s="27" t="str">
        <f>IFERROR(HLOOKUP(K83, 'POINT GRIDS'!$B$4:$AE$5, 2, FALSE),"0")</f>
        <v>0</v>
      </c>
      <c r="M83" s="29" t="str">
        <f>IFERROR(IF(AND(K$2&gt;=0,K$2&lt;=4),VLOOKUP(K83,'POINT GRIDS'!$A$11:$F$16,2,FALSE),IF(AND(K$2&gt;=5,K$2&lt;=15),VLOOKUP(K83,'POINT GRIDS'!$A$11:$F$16,3,FALSE),IF(AND(K$2&gt;=16,K$2&lt;=24),VLOOKUP(K83,'POINT GRIDS'!$A$11:$F$16,4,FALSE),IF(AND(K$2&gt;=25,K$2&lt;=40),VLOOKUP(K83,'POINT GRIDS'!$A$11:$F$16,5,FALSE),IF(AND(K$2&gt;=41,K$2&lt;=99),VLOOKUP(K83,'POINT GRIDS'!$A$11:$F$16,6,FALSE)))))),"0")</f>
        <v>0</v>
      </c>
      <c r="N83" s="16"/>
      <c r="O83" s="23" t="str">
        <f>IFERROR(HLOOKUP(N83, 'POINT GRIDS'!$B$4:$AE$5, 2, FALSE),"0")</f>
        <v>0</v>
      </c>
      <c r="P83" s="25" t="str">
        <f>IFERROR(IF(AND(N$2&gt;=0,N$2&lt;=4),VLOOKUP(N83,'POINT GRIDS'!$A$11:$F$16,2,FALSE),IF(AND(N$2&gt;=5,N$2&lt;=15),VLOOKUP(N83,'POINT GRIDS'!$A$11:$F$16,3,FALSE),IF(AND(N$2&gt;=16,N$2&lt;=24),VLOOKUP(N83,'POINT GRIDS'!$A$11:$F$16,4,FALSE),IF(AND(N$2&gt;=25,N$2&lt;=40),VLOOKUP(N83,'POINT GRIDS'!$A$11:$F$16,5,FALSE),IF(AND(N$2&gt;=41,N$2&lt;=99),VLOOKUP(N83,'POINT GRIDS'!$A$11:$F$16,6,FALSE)))))),"0")</f>
        <v>0</v>
      </c>
      <c r="Q83" s="18"/>
      <c r="R83" s="27" t="str">
        <f>IFERROR(HLOOKUP(Q83, 'POINT GRIDS'!$B$4:$AE$5, 2, FALSE),"0")</f>
        <v>0</v>
      </c>
      <c r="S83" s="29" t="str">
        <f>IFERROR(IF(AND(Q$2&gt;=0,Q$2&lt;=4),VLOOKUP(Q83,'POINT GRIDS'!$A$11:$F$16,2,FALSE),IF(AND(Q$2&gt;=5,Q$2&lt;=15),VLOOKUP(Q83,'POINT GRIDS'!$A$11:$F$16,3,FALSE),IF(AND(Q$2&gt;=16,Q$2&lt;=24),VLOOKUP(Q83,'POINT GRIDS'!$A$11:$F$16,4,FALSE),IF(AND(Q$2&gt;=25,Q$2&lt;=40),VLOOKUP(Q83,'POINT GRIDS'!$A$11:$F$16,5,FALSE),IF(AND(Q$2&gt;=41,Q$2&lt;=99),VLOOKUP(Q83,'POINT GRIDS'!$A$11:$F$16,6,FALSE)))))),"0")</f>
        <v>0</v>
      </c>
      <c r="T83" s="16"/>
      <c r="U83" s="23" t="str">
        <f>IFERROR(HLOOKUP(T83, 'POINT GRIDS'!$B$4:$AE$5, 2, FALSE),"0")</f>
        <v>0</v>
      </c>
      <c r="V83" s="25" t="str">
        <f>IFERROR(IF(AND(T$2&gt;=0,T$2&lt;=4),VLOOKUP(T83,'POINT GRIDS'!$A$11:$F$16,2,FALSE),IF(AND(T$2&gt;=5,T$2&lt;=15),VLOOKUP(T83,'POINT GRIDS'!$A$11:$F$16,3,FALSE),IF(AND(T$2&gt;=16,T$2&lt;=24),VLOOKUP(T83,'POINT GRIDS'!$A$11:$F$16,4,FALSE),IF(AND(T$2&gt;=25,T$2&lt;=40),VLOOKUP(T83,'POINT GRIDS'!$A$11:$F$16,5,FALSE),IF(AND(T$2&gt;=41,T$2&lt;=99),VLOOKUP(T83,'POINT GRIDS'!$A$11:$F$16,6,FALSE)))))),"0")</f>
        <v>0</v>
      </c>
      <c r="W83" s="18"/>
      <c r="X83" s="27" t="str">
        <f>IFERROR(HLOOKUP(W83, 'POINT GRIDS'!$B$4:$AE$5, 2, FALSE),"0")</f>
        <v>0</v>
      </c>
      <c r="Y83" s="29" t="str">
        <f>IFERROR(IF(AND(W$2&gt;=0,W$2&lt;=4),VLOOKUP(W83,'POINT GRIDS'!$A$11:$F$16,2,FALSE),IF(AND(W$2&gt;=5,W$2&lt;=15),VLOOKUP(W83,'POINT GRIDS'!$A$11:$F$16,3,FALSE),IF(AND(W$2&gt;=16,W$2&lt;=24),VLOOKUP(W83,'POINT GRIDS'!$A$11:$F$16,4,FALSE),IF(AND(W$2&gt;=25,W$2&lt;=40),VLOOKUP(W83,'POINT GRIDS'!$A$11:$F$16,5,FALSE),IF(AND(W$2&gt;=41,W$2&lt;=99),VLOOKUP(W83,'POINT GRIDS'!$A$11:$F$16,6,FALSE)))))),"0")</f>
        <v>0</v>
      </c>
      <c r="Z83" s="16"/>
      <c r="AA83" s="23" t="str">
        <f>IFERROR(HLOOKUP(Z83, 'POINT GRIDS'!$B$4:$AE$5, 2, FALSE),"0")</f>
        <v>0</v>
      </c>
      <c r="AB83" s="25" t="str">
        <f>IFERROR(IF(AND(Z$2&gt;=0,Z$2&lt;=4),VLOOKUP(Z83,'POINT GRIDS'!$A$11:$F$16,2,FALSE),IF(AND(Z$2&gt;=5,Z$2&lt;=15),VLOOKUP(Z83,'POINT GRIDS'!$A$11:$F$16,3,FALSE),IF(AND(Z$2&gt;=16,Z$2&lt;=24),VLOOKUP(Z83,'POINT GRIDS'!$A$11:$F$16,4,FALSE),IF(AND(Z$2&gt;=25,Z$2&lt;=40),VLOOKUP(Z83,'POINT GRIDS'!$A$11:$F$16,5,FALSE),IF(AND(Z$2&gt;=41,Z$2&lt;=99),VLOOKUP(Z83,'POINT GRIDS'!$A$11:$F$16,6,FALSE)))))),"0")</f>
        <v>0</v>
      </c>
      <c r="AC83" s="18"/>
      <c r="AD83" s="27" t="str">
        <f>IFERROR(HLOOKUP(AC83, 'POINT GRIDS'!$B$4:$AE$5, 2, FALSE),"0")</f>
        <v>0</v>
      </c>
      <c r="AE83" s="29" t="str">
        <f>IFERROR(IF(AND(AC$2&gt;=0,AC$2&lt;=4),VLOOKUP(AC83,'POINT GRIDS'!$A$11:$F$16,2,FALSE),IF(AND(AC$2&gt;=5,AC$2&lt;=15),VLOOKUP(AC83,'POINT GRIDS'!$A$11:$F$16,3,FALSE),IF(AND(AC$2&gt;=16,AC$2&lt;=24),VLOOKUP(AC83,'POINT GRIDS'!$A$11:$F$16,4,FALSE),IF(AND(AC$2&gt;=25,AC$2&lt;=40),VLOOKUP(AC83,'POINT GRIDS'!$A$11:$F$16,5,FALSE),IF(AND(AC$2&gt;=41,AC$2&lt;=99),VLOOKUP(AC83,'POINT GRIDS'!$A$11:$F$16,6,FALSE)))))),"0")</f>
        <v>0</v>
      </c>
      <c r="AF83" s="16"/>
      <c r="AG83" s="23" t="str">
        <f>IFERROR(HLOOKUP(AF83, 'POINT GRIDS'!$B$4:$AE$5, 2, FALSE),"0")</f>
        <v>0</v>
      </c>
      <c r="AH83" s="25" t="str">
        <f>IFERROR(IF(AND(AF$2&gt;=0,AF$2&lt;=4),VLOOKUP(AF83,'POINT GRIDS'!$A$11:$F$16,2,FALSE),IF(AND(AF$2&gt;=5,AF$2&lt;=15),VLOOKUP(AF83,'POINT GRIDS'!$A$11:$F$16,3,FALSE),IF(AND(AF$2&gt;=16,AF$2&lt;=24),VLOOKUP(AF83,'POINT GRIDS'!$A$11:$F$16,4,FALSE),IF(AND(AF$2&gt;=25,AF$2&lt;=40),VLOOKUP(AF83,'POINT GRIDS'!$A$11:$F$16,5,FALSE),IF(AND(AF$2&gt;=41,AF$2&lt;=99),VLOOKUP(AF83,'POINT GRIDS'!$A$11:$F$16,6,FALSE)))))),"0")</f>
        <v>0</v>
      </c>
      <c r="AI83" s="18"/>
      <c r="AJ83" s="27" t="str">
        <f>IFERROR(HLOOKUP(AI83, 'POINT GRIDS'!$B$4:$AE$5, 2, FALSE),"0")</f>
        <v>0</v>
      </c>
      <c r="AK83" s="29" t="str">
        <f>IFERROR(IF(AND(AI$2&gt;=0,AI$2&lt;=4),VLOOKUP(AI83,'POINT GRIDS'!$A$11:$F$16,2,FALSE),IF(AND(AI$2&gt;=5,AI$2&lt;=15),VLOOKUP(AI83,'POINT GRIDS'!$A$11:$F$16,3,FALSE),IF(AND(AI$2&gt;=16,AI$2&lt;=24),VLOOKUP(AI83,'POINT GRIDS'!$A$11:$F$16,4,FALSE),IF(AND(AI$2&gt;=25,AI$2&lt;=40),VLOOKUP(AI83,'POINT GRIDS'!$A$11:$F$16,5,FALSE),IF(AND(AI$2&gt;=41,AI$2&lt;=99),VLOOKUP(AI83,'POINT GRIDS'!$A$11:$F$16,6,FALSE)))))),"0")</f>
        <v>0</v>
      </c>
      <c r="AL83" s="16"/>
      <c r="AM83" s="23" t="str">
        <f>IFERROR(HLOOKUP(AL83, 'POINT GRIDS'!$B$4:$AE$5, 2, FALSE),"0")</f>
        <v>0</v>
      </c>
      <c r="AN83" s="25" t="str">
        <f>IFERROR(IF(AND(AL$2&gt;=0,AL$2&lt;=4),VLOOKUP(AL83,'POINT GRIDS'!$A$11:$F$16,2,FALSE),IF(AND(AL$2&gt;=5,AL$2&lt;=15),VLOOKUP(AL83,'POINT GRIDS'!$A$11:$F$16,3,FALSE),IF(AND(AL$2&gt;=16,AL$2&lt;=24),VLOOKUP(AL83,'POINT GRIDS'!$A$11:$F$16,4,FALSE),IF(AND(AL$2&gt;=25,AL$2&lt;=40),VLOOKUP(AL83,'POINT GRIDS'!$A$11:$F$16,5,FALSE),IF(AND(AL$2&gt;=41,AL$2&lt;=99),VLOOKUP(AL83,'POINT GRIDS'!$A$11:$F$16,6,FALSE)))))),"0")</f>
        <v>0</v>
      </c>
      <c r="AO83" s="18"/>
      <c r="AP83" s="27" t="str">
        <f>IFERROR(HLOOKUP(AO83, 'POINT GRIDS'!$B$4:$AE$5, 2, FALSE),"0")</f>
        <v>0</v>
      </c>
      <c r="AQ83" s="29" t="str">
        <f>IFERROR(IF(AND(AO$2&gt;=0,AO$2&lt;=4),VLOOKUP(AO83,'POINT GRIDS'!$A$11:$F$16,2,FALSE),IF(AND(AO$2&gt;=5,AO$2&lt;=15),VLOOKUP(AO83,'POINT GRIDS'!$A$11:$F$16,3,FALSE),IF(AND(AO$2&gt;=16,AO$2&lt;=24),VLOOKUP(AO83,'POINT GRIDS'!$A$11:$F$16,4,FALSE),IF(AND(AO$2&gt;=25,AO$2&lt;=40),VLOOKUP(AO83,'POINT GRIDS'!$A$11:$F$16,5,FALSE),IF(AND(AO$2&gt;=41,AO$2&lt;=99),VLOOKUP(AO83,'POINT GRIDS'!$A$11:$F$16,6,FALSE)))))),"0")</f>
        <v>0</v>
      </c>
      <c r="AR83" s="16"/>
      <c r="AS83" s="23" t="str">
        <f>IFERROR(HLOOKUP(AR83, 'POINT GRIDS'!$B$4:$AE$5, 2, FALSE),"0")</f>
        <v>0</v>
      </c>
      <c r="AT83" s="25" t="str">
        <f>IFERROR(IF(AND(AR$2&gt;=0,AR$2&lt;=4),VLOOKUP(AR83,'POINT GRIDS'!$A$11:$F$16,2,FALSE),IF(AND(AR$2&gt;=5,AR$2&lt;=15),VLOOKUP(AR83,'POINT GRIDS'!$A$11:$F$16,3,FALSE),IF(AND(AR$2&gt;=16,AR$2&lt;=24),VLOOKUP(AR83,'POINT GRIDS'!$A$11:$F$16,4,FALSE),IF(AND(AR$2&gt;=25,AR$2&lt;=40),VLOOKUP(AR83,'POINT GRIDS'!$A$11:$F$16,5,FALSE),IF(AND(AR$2&gt;=41,AR$2&lt;=99),VLOOKUP(AR83,'POINT GRIDS'!$A$11:$F$16,6,FALSE)))))),"0")</f>
        <v>0</v>
      </c>
      <c r="AU83" s="18"/>
      <c r="AV83" s="27" t="str">
        <f>IFERROR(HLOOKUP(AU83, 'POINT GRIDS'!$B$4:$AE$5, 2, FALSE),"0")</f>
        <v>0</v>
      </c>
      <c r="AW83" s="29" t="str">
        <f>IFERROR(IF(AND(AU$2&gt;=0,AU$2&lt;=4),VLOOKUP(AU83,'POINT GRIDS'!$A$11:$F$16,2,FALSE),IF(AND(AU$2&gt;=5,AU$2&lt;=15),VLOOKUP(AU83,'POINT GRIDS'!$A$11:$F$16,3,FALSE),IF(AND(AU$2&gt;=16,AU$2&lt;=24),VLOOKUP(AU83,'POINT GRIDS'!$A$11:$F$16,4,FALSE),IF(AND(AU$2&gt;=25,AU$2&lt;=40),VLOOKUP(AU83,'POINT GRIDS'!$A$11:$F$16,5,FALSE),IF(AND(AU$2&gt;=41,AU$2&lt;=99),VLOOKUP(AU83,'POINT GRIDS'!$A$11:$F$16,6,FALSE)))))),"0")</f>
        <v>0</v>
      </c>
      <c r="AX83" s="52"/>
      <c r="AY83" s="53" t="str">
        <f>IFERROR(HLOOKUP(AX83, 'POINT GRIDS'!$B$4:$AE$5, 2, FALSE),"0")</f>
        <v>0</v>
      </c>
      <c r="AZ83" s="54" t="str">
        <f>IFERROR(IF(AND(AX$2&gt;=0,AX$2&lt;=4),VLOOKUP(AX83,'POINT GRIDS'!$A$11:$F$16,2,FALSE),IF(AND(AX$2&gt;=5,AX$2&lt;=15),VLOOKUP(AX83,'POINT GRIDS'!$A$11:$F$16,3,FALSE),IF(AND(AX$2&gt;=16,AX$2&lt;=24),VLOOKUP(AX83,'POINT GRIDS'!$A$11:$F$16,4,FALSE),IF(AND(AX$2&gt;=25,AX$2&lt;=40),VLOOKUP(AX83,'POINT GRIDS'!$A$11:$F$16,5,FALSE),IF(AND(AX$2&gt;=41,AX$2&lt;=99),VLOOKUP(AX83,'POINT GRIDS'!$A$11:$F$16,6,FALSE)))))),"0")</f>
        <v>0</v>
      </c>
      <c r="BA83" s="18"/>
      <c r="BB83" s="27" t="str">
        <f>IFERROR(HLOOKUP(BA83, 'POINT GRIDS'!$B$4:$AE$5, 2, FALSE),"0")</f>
        <v>0</v>
      </c>
      <c r="BC83" s="29" t="str">
        <f>IFERROR(IF(AND(BA$2&gt;=0,BA$2&lt;=4),VLOOKUP(BA83,'POINT GRIDS'!$A$11:$F$16,2,FALSE),IF(AND(BA$2&gt;=5,BA$2&lt;=15),VLOOKUP(BA83,'POINT GRIDS'!$A$11:$F$16,3,FALSE),IF(AND(BA$2&gt;=16,BA$2&lt;=24),VLOOKUP(BA83,'POINT GRIDS'!$A$11:$F$16,4,FALSE),IF(AND(BA$2&gt;=25,BA$2&lt;=40),VLOOKUP(BA83,'POINT GRIDS'!$A$11:$F$16,5,FALSE),IF(AND(BA$2&gt;=41,BA$2&lt;=99),VLOOKUP(BA83,'POINT GRIDS'!$A$11:$F$16,6,FALSE)))))),"0")</f>
        <v>0</v>
      </c>
    </row>
    <row r="84" spans="1:55" ht="18" customHeight="1" x14ac:dyDescent="0.25">
      <c r="A84" s="21">
        <v>81</v>
      </c>
      <c r="B84" s="10" t="s">
        <v>318</v>
      </c>
      <c r="C84" s="10" t="s">
        <v>101</v>
      </c>
      <c r="D84" s="10" t="s">
        <v>121</v>
      </c>
      <c r="E84" s="14">
        <f>SUM(I84,L84,O84,R84,U84,X84,AA84,AD84,AG84,AJ84,AM84,AV84,AP84,AY84,AS84,BB84)</f>
        <v>0</v>
      </c>
      <c r="F84" s="15">
        <f>SUM(BC84,AZ84,AW84,AT84,AQ84,AW84,AN84,AK84,AH84,AE84,AB84,Y84,V84,S84,P84,M84,J84,G84)</f>
        <v>0</v>
      </c>
      <c r="G84" s="13">
        <v>0</v>
      </c>
      <c r="H84" s="46"/>
      <c r="I84" s="47" t="str">
        <f>IFERROR(HLOOKUP(H84, 'POINT GRIDS'!$B$4:$AE$5, 2, FALSE),"0")</f>
        <v>0</v>
      </c>
      <c r="J84" s="48" t="str">
        <f>IFERROR(IF(AND(H$2&gt;=0,H$2&lt;=4),VLOOKUP(H84,'POINT GRIDS'!$A$11:$F$16,2,FALSE),IF(AND(H$2&gt;=5,H$2&lt;=15),VLOOKUP(H84,'POINT GRIDS'!$A$11:$F$16,3,FALSE),IF(AND(H$2&gt;=16,H$2&lt;=24),VLOOKUP(H84,'POINT GRIDS'!$A$11:$F$16,4,FALSE),IF(AND(H$2&gt;=25,H$2&lt;=40),VLOOKUP(H84,'POINT GRIDS'!$A$11:$F$16,5,FALSE),IF(AND(H$2&gt;=41,H$2&lt;=99),VLOOKUP(H84,'POINT GRIDS'!$A$11:$F$16,6,FALSE)))))),"0")</f>
        <v>0</v>
      </c>
      <c r="K84" s="18"/>
      <c r="L84" s="27" t="str">
        <f>IFERROR(HLOOKUP(K84, 'POINT GRIDS'!$B$4:$AE$5, 2, FALSE),"0")</f>
        <v>0</v>
      </c>
      <c r="M84" s="29" t="str">
        <f>IFERROR(IF(AND(K$2&gt;=0,K$2&lt;=4),VLOOKUP(K84,'POINT GRIDS'!$A$11:$F$16,2,FALSE),IF(AND(K$2&gt;=5,K$2&lt;=15),VLOOKUP(K84,'POINT GRIDS'!$A$11:$F$16,3,FALSE),IF(AND(K$2&gt;=16,K$2&lt;=24),VLOOKUP(K84,'POINT GRIDS'!$A$11:$F$16,4,FALSE),IF(AND(K$2&gt;=25,K$2&lt;=40),VLOOKUP(K84,'POINT GRIDS'!$A$11:$F$16,5,FALSE),IF(AND(K$2&gt;=41,K$2&lt;=99),VLOOKUP(K84,'POINT GRIDS'!$A$11:$F$16,6,FALSE)))))),"0")</f>
        <v>0</v>
      </c>
      <c r="N84" s="16"/>
      <c r="O84" s="23" t="str">
        <f>IFERROR(HLOOKUP(N84, 'POINT GRIDS'!$B$4:$AE$5, 2, FALSE),"0")</f>
        <v>0</v>
      </c>
      <c r="P84" s="25" t="str">
        <f>IFERROR(IF(AND(N$2&gt;=0,N$2&lt;=4),VLOOKUP(N84,'POINT GRIDS'!$A$11:$F$16,2,FALSE),IF(AND(N$2&gt;=5,N$2&lt;=15),VLOOKUP(N84,'POINT GRIDS'!$A$11:$F$16,3,FALSE),IF(AND(N$2&gt;=16,N$2&lt;=24),VLOOKUP(N84,'POINT GRIDS'!$A$11:$F$16,4,FALSE),IF(AND(N$2&gt;=25,N$2&lt;=40),VLOOKUP(N84,'POINT GRIDS'!$A$11:$F$16,5,FALSE),IF(AND(N$2&gt;=41,N$2&lt;=99),VLOOKUP(N84,'POINT GRIDS'!$A$11:$F$16,6,FALSE)))))),"0")</f>
        <v>0</v>
      </c>
      <c r="Q84" s="18"/>
      <c r="R84" s="27" t="str">
        <f>IFERROR(HLOOKUP(Q84, 'POINT GRIDS'!$B$4:$AE$5, 2, FALSE),"0")</f>
        <v>0</v>
      </c>
      <c r="S84" s="29" t="str">
        <f>IFERROR(IF(AND(Q$2&gt;=0,Q$2&lt;=4),VLOOKUP(Q84,'POINT GRIDS'!$A$11:$F$16,2,FALSE),IF(AND(Q$2&gt;=5,Q$2&lt;=15),VLOOKUP(Q84,'POINT GRIDS'!$A$11:$F$16,3,FALSE),IF(AND(Q$2&gt;=16,Q$2&lt;=24),VLOOKUP(Q84,'POINT GRIDS'!$A$11:$F$16,4,FALSE),IF(AND(Q$2&gt;=25,Q$2&lt;=40),VLOOKUP(Q84,'POINT GRIDS'!$A$11:$F$16,5,FALSE),IF(AND(Q$2&gt;=41,Q$2&lt;=99),VLOOKUP(Q84,'POINT GRIDS'!$A$11:$F$16,6,FALSE)))))),"0")</f>
        <v>0</v>
      </c>
      <c r="T84" s="16"/>
      <c r="U84" s="23" t="str">
        <f>IFERROR(HLOOKUP(T84, 'POINT GRIDS'!$B$4:$AE$5, 2, FALSE),"0")</f>
        <v>0</v>
      </c>
      <c r="V84" s="25" t="str">
        <f>IFERROR(IF(AND(T$2&gt;=0,T$2&lt;=4),VLOOKUP(T84,'POINT GRIDS'!$A$11:$F$16,2,FALSE),IF(AND(T$2&gt;=5,T$2&lt;=15),VLOOKUP(T84,'POINT GRIDS'!$A$11:$F$16,3,FALSE),IF(AND(T$2&gt;=16,T$2&lt;=24),VLOOKUP(T84,'POINT GRIDS'!$A$11:$F$16,4,FALSE),IF(AND(T$2&gt;=25,T$2&lt;=40),VLOOKUP(T84,'POINT GRIDS'!$A$11:$F$16,5,FALSE),IF(AND(T$2&gt;=41,T$2&lt;=99),VLOOKUP(T84,'POINT GRIDS'!$A$11:$F$16,6,FALSE)))))),"0")</f>
        <v>0</v>
      </c>
      <c r="W84" s="18"/>
      <c r="X84" s="27" t="str">
        <f>IFERROR(HLOOKUP(W84, 'POINT GRIDS'!$B$4:$AE$5, 2, FALSE),"0")</f>
        <v>0</v>
      </c>
      <c r="Y84" s="29" t="str">
        <f>IFERROR(IF(AND(W$2&gt;=0,W$2&lt;=4),VLOOKUP(W84,'POINT GRIDS'!$A$11:$F$16,2,FALSE),IF(AND(W$2&gt;=5,W$2&lt;=15),VLOOKUP(W84,'POINT GRIDS'!$A$11:$F$16,3,FALSE),IF(AND(W$2&gt;=16,W$2&lt;=24),VLOOKUP(W84,'POINT GRIDS'!$A$11:$F$16,4,FALSE),IF(AND(W$2&gt;=25,W$2&lt;=40),VLOOKUP(W84,'POINT GRIDS'!$A$11:$F$16,5,FALSE),IF(AND(W$2&gt;=41,W$2&lt;=99),VLOOKUP(W84,'POINT GRIDS'!$A$11:$F$16,6,FALSE)))))),"0")</f>
        <v>0</v>
      </c>
      <c r="Z84" s="16"/>
      <c r="AA84" s="23" t="str">
        <f>IFERROR(HLOOKUP(Z84, 'POINT GRIDS'!$B$4:$AE$5, 2, FALSE),"0")</f>
        <v>0</v>
      </c>
      <c r="AB84" s="25" t="str">
        <f>IFERROR(IF(AND(Z$2&gt;=0,Z$2&lt;=4),VLOOKUP(Z84,'POINT GRIDS'!$A$11:$F$16,2,FALSE),IF(AND(Z$2&gt;=5,Z$2&lt;=15),VLOOKUP(Z84,'POINT GRIDS'!$A$11:$F$16,3,FALSE),IF(AND(Z$2&gt;=16,Z$2&lt;=24),VLOOKUP(Z84,'POINT GRIDS'!$A$11:$F$16,4,FALSE),IF(AND(Z$2&gt;=25,Z$2&lt;=40),VLOOKUP(Z84,'POINT GRIDS'!$A$11:$F$16,5,FALSE),IF(AND(Z$2&gt;=41,Z$2&lt;=99),VLOOKUP(Z84,'POINT GRIDS'!$A$11:$F$16,6,FALSE)))))),"0")</f>
        <v>0</v>
      </c>
      <c r="AC84" s="18"/>
      <c r="AD84" s="27" t="str">
        <f>IFERROR(HLOOKUP(AC84, 'POINT GRIDS'!$B$4:$AE$5, 2, FALSE),"0")</f>
        <v>0</v>
      </c>
      <c r="AE84" s="29" t="str">
        <f>IFERROR(IF(AND(AC$2&gt;=0,AC$2&lt;=4),VLOOKUP(AC84,'POINT GRIDS'!$A$11:$F$16,2,FALSE),IF(AND(AC$2&gt;=5,AC$2&lt;=15),VLOOKUP(AC84,'POINT GRIDS'!$A$11:$F$16,3,FALSE),IF(AND(AC$2&gt;=16,AC$2&lt;=24),VLOOKUP(AC84,'POINT GRIDS'!$A$11:$F$16,4,FALSE),IF(AND(AC$2&gt;=25,AC$2&lt;=40),VLOOKUP(AC84,'POINT GRIDS'!$A$11:$F$16,5,FALSE),IF(AND(AC$2&gt;=41,AC$2&lt;=99),VLOOKUP(AC84,'POINT GRIDS'!$A$11:$F$16,6,FALSE)))))),"0")</f>
        <v>0</v>
      </c>
      <c r="AF84" s="16"/>
      <c r="AG84" s="23" t="str">
        <f>IFERROR(HLOOKUP(AF84, 'POINT GRIDS'!$B$4:$AE$5, 2, FALSE),"0")</f>
        <v>0</v>
      </c>
      <c r="AH84" s="25" t="str">
        <f>IFERROR(IF(AND(AF$2&gt;=0,AF$2&lt;=4),VLOOKUP(AF84,'POINT GRIDS'!$A$11:$F$16,2,FALSE),IF(AND(AF$2&gt;=5,AF$2&lt;=15),VLOOKUP(AF84,'POINT GRIDS'!$A$11:$F$16,3,FALSE),IF(AND(AF$2&gt;=16,AF$2&lt;=24),VLOOKUP(AF84,'POINT GRIDS'!$A$11:$F$16,4,FALSE),IF(AND(AF$2&gt;=25,AF$2&lt;=40),VLOOKUP(AF84,'POINT GRIDS'!$A$11:$F$16,5,FALSE),IF(AND(AF$2&gt;=41,AF$2&lt;=99),VLOOKUP(AF84,'POINT GRIDS'!$A$11:$F$16,6,FALSE)))))),"0")</f>
        <v>0</v>
      </c>
      <c r="AI84" s="18"/>
      <c r="AJ84" s="27" t="str">
        <f>IFERROR(HLOOKUP(AI84, 'POINT GRIDS'!$B$4:$AE$5, 2, FALSE),"0")</f>
        <v>0</v>
      </c>
      <c r="AK84" s="29" t="str">
        <f>IFERROR(IF(AND(AI$2&gt;=0,AI$2&lt;=4),VLOOKUP(AI84,'POINT GRIDS'!$A$11:$F$16,2,FALSE),IF(AND(AI$2&gt;=5,AI$2&lt;=15),VLOOKUP(AI84,'POINT GRIDS'!$A$11:$F$16,3,FALSE),IF(AND(AI$2&gt;=16,AI$2&lt;=24),VLOOKUP(AI84,'POINT GRIDS'!$A$11:$F$16,4,FALSE),IF(AND(AI$2&gt;=25,AI$2&lt;=40),VLOOKUP(AI84,'POINT GRIDS'!$A$11:$F$16,5,FALSE),IF(AND(AI$2&gt;=41,AI$2&lt;=99),VLOOKUP(AI84,'POINT GRIDS'!$A$11:$F$16,6,FALSE)))))),"0")</f>
        <v>0</v>
      </c>
      <c r="AL84" s="16"/>
      <c r="AM84" s="23" t="str">
        <f>IFERROR(HLOOKUP(AL84, 'POINT GRIDS'!$B$4:$AE$5, 2, FALSE),"0")</f>
        <v>0</v>
      </c>
      <c r="AN84" s="25" t="str">
        <f>IFERROR(IF(AND(AL$2&gt;=0,AL$2&lt;=4),VLOOKUP(AL84,'POINT GRIDS'!$A$11:$F$16,2,FALSE),IF(AND(AL$2&gt;=5,AL$2&lt;=15),VLOOKUP(AL84,'POINT GRIDS'!$A$11:$F$16,3,FALSE),IF(AND(AL$2&gt;=16,AL$2&lt;=24),VLOOKUP(AL84,'POINT GRIDS'!$A$11:$F$16,4,FALSE),IF(AND(AL$2&gt;=25,AL$2&lt;=40),VLOOKUP(AL84,'POINT GRIDS'!$A$11:$F$16,5,FALSE),IF(AND(AL$2&gt;=41,AL$2&lt;=99),VLOOKUP(AL84,'POINT GRIDS'!$A$11:$F$16,6,FALSE)))))),"0")</f>
        <v>0</v>
      </c>
      <c r="AO84" s="18"/>
      <c r="AP84" s="27" t="str">
        <f>IFERROR(HLOOKUP(AO84, 'POINT GRIDS'!$B$4:$AE$5, 2, FALSE),"0")</f>
        <v>0</v>
      </c>
      <c r="AQ84" s="29" t="str">
        <f>IFERROR(IF(AND(AO$2&gt;=0,AO$2&lt;=4),VLOOKUP(AO84,'POINT GRIDS'!$A$11:$F$16,2,FALSE),IF(AND(AO$2&gt;=5,AO$2&lt;=15),VLOOKUP(AO84,'POINT GRIDS'!$A$11:$F$16,3,FALSE),IF(AND(AO$2&gt;=16,AO$2&lt;=24),VLOOKUP(AO84,'POINT GRIDS'!$A$11:$F$16,4,FALSE),IF(AND(AO$2&gt;=25,AO$2&lt;=40),VLOOKUP(AO84,'POINT GRIDS'!$A$11:$F$16,5,FALSE),IF(AND(AO$2&gt;=41,AO$2&lt;=99),VLOOKUP(AO84,'POINT GRIDS'!$A$11:$F$16,6,FALSE)))))),"0")</f>
        <v>0</v>
      </c>
      <c r="AR84" s="16"/>
      <c r="AS84" s="23" t="str">
        <f>IFERROR(HLOOKUP(AR84, 'POINT GRIDS'!$B$4:$AE$5, 2, FALSE),"0")</f>
        <v>0</v>
      </c>
      <c r="AT84" s="25" t="str">
        <f>IFERROR(IF(AND(AR$2&gt;=0,AR$2&lt;=4),VLOOKUP(AR84,'POINT GRIDS'!$A$11:$F$16,2,FALSE),IF(AND(AR$2&gt;=5,AR$2&lt;=15),VLOOKUP(AR84,'POINT GRIDS'!$A$11:$F$16,3,FALSE),IF(AND(AR$2&gt;=16,AR$2&lt;=24),VLOOKUP(AR84,'POINT GRIDS'!$A$11:$F$16,4,FALSE),IF(AND(AR$2&gt;=25,AR$2&lt;=40),VLOOKUP(AR84,'POINT GRIDS'!$A$11:$F$16,5,FALSE),IF(AND(AR$2&gt;=41,AR$2&lt;=99),VLOOKUP(AR84,'POINT GRIDS'!$A$11:$F$16,6,FALSE)))))),"0")</f>
        <v>0</v>
      </c>
      <c r="AU84" s="18"/>
      <c r="AV84" s="27" t="str">
        <f>IFERROR(HLOOKUP(AU84, 'POINT GRIDS'!$B$4:$AE$5, 2, FALSE),"0")</f>
        <v>0</v>
      </c>
      <c r="AW84" s="29" t="str">
        <f>IFERROR(IF(AND(AU$2&gt;=0,AU$2&lt;=4),VLOOKUP(AU84,'POINT GRIDS'!$A$11:$F$16,2,FALSE),IF(AND(AU$2&gt;=5,AU$2&lt;=15),VLOOKUP(AU84,'POINT GRIDS'!$A$11:$F$16,3,FALSE),IF(AND(AU$2&gt;=16,AU$2&lt;=24),VLOOKUP(AU84,'POINT GRIDS'!$A$11:$F$16,4,FALSE),IF(AND(AU$2&gt;=25,AU$2&lt;=40),VLOOKUP(AU84,'POINT GRIDS'!$A$11:$F$16,5,FALSE),IF(AND(AU$2&gt;=41,AU$2&lt;=99),VLOOKUP(AU84,'POINT GRIDS'!$A$11:$F$16,6,FALSE)))))),"0")</f>
        <v>0</v>
      </c>
      <c r="AX84" s="52"/>
      <c r="AY84" s="53" t="str">
        <f>IFERROR(HLOOKUP(AX84, 'POINT GRIDS'!$B$4:$AE$5, 2, FALSE),"0")</f>
        <v>0</v>
      </c>
      <c r="AZ84" s="54" t="str">
        <f>IFERROR(IF(AND(AX$2&gt;=0,AX$2&lt;=4),VLOOKUP(AX84,'POINT GRIDS'!$A$11:$F$16,2,FALSE),IF(AND(AX$2&gt;=5,AX$2&lt;=15),VLOOKUP(AX84,'POINT GRIDS'!$A$11:$F$16,3,FALSE),IF(AND(AX$2&gt;=16,AX$2&lt;=24),VLOOKUP(AX84,'POINT GRIDS'!$A$11:$F$16,4,FALSE),IF(AND(AX$2&gt;=25,AX$2&lt;=40),VLOOKUP(AX84,'POINT GRIDS'!$A$11:$F$16,5,FALSE),IF(AND(AX$2&gt;=41,AX$2&lt;=99),VLOOKUP(AX84,'POINT GRIDS'!$A$11:$F$16,6,FALSE)))))),"0")</f>
        <v>0</v>
      </c>
      <c r="BA84" s="18"/>
      <c r="BB84" s="27" t="str">
        <f>IFERROR(HLOOKUP(BA84, 'POINT GRIDS'!$B$4:$AE$5, 2, FALSE),"0")</f>
        <v>0</v>
      </c>
      <c r="BC84" s="29" t="str">
        <f>IFERROR(IF(AND(BA$2&gt;=0,BA$2&lt;=4),VLOOKUP(BA84,'POINT GRIDS'!$A$11:$F$16,2,FALSE),IF(AND(BA$2&gt;=5,BA$2&lt;=15),VLOOKUP(BA84,'POINT GRIDS'!$A$11:$F$16,3,FALSE),IF(AND(BA$2&gt;=16,BA$2&lt;=24),VLOOKUP(BA84,'POINT GRIDS'!$A$11:$F$16,4,FALSE),IF(AND(BA$2&gt;=25,BA$2&lt;=40),VLOOKUP(BA84,'POINT GRIDS'!$A$11:$F$16,5,FALSE),IF(AND(BA$2&gt;=41,BA$2&lt;=99),VLOOKUP(BA84,'POINT GRIDS'!$A$11:$F$16,6,FALSE)))))),"0")</f>
        <v>0</v>
      </c>
    </row>
    <row r="85" spans="1:55" ht="18" customHeight="1" x14ac:dyDescent="0.25">
      <c r="A85" s="21">
        <v>82</v>
      </c>
      <c r="B85" s="10" t="s">
        <v>287</v>
      </c>
      <c r="C85" s="10" t="s">
        <v>69</v>
      </c>
      <c r="D85" s="10" t="s">
        <v>36</v>
      </c>
      <c r="E85" s="14">
        <f>SUM(I85,L85,O85,R85,U85,X85,AA85,AD85,AG85,AJ85,AM85,AV85,AP85,AY85,AS85,BB85)</f>
        <v>0</v>
      </c>
      <c r="F85" s="15">
        <f>SUM(BC85,AZ85,AW85,AT85,AQ85,AW85,AN85,AK85,AH85,AE85,AB85,Y85,V85,S85,P85,M85,J85,G85)</f>
        <v>0</v>
      </c>
      <c r="G85" s="13">
        <v>0</v>
      </c>
      <c r="H85" s="46"/>
      <c r="I85" s="47" t="str">
        <f>IFERROR(HLOOKUP(H85, 'POINT GRIDS'!$B$4:$AE$5, 2, FALSE),"0")</f>
        <v>0</v>
      </c>
      <c r="J85" s="48" t="str">
        <f>IFERROR(IF(AND(H$2&gt;=0,H$2&lt;=4),VLOOKUP(H85,'POINT GRIDS'!$A$11:$F$16,2,FALSE),IF(AND(H$2&gt;=5,H$2&lt;=15),VLOOKUP(H85,'POINT GRIDS'!$A$11:$F$16,3,FALSE),IF(AND(H$2&gt;=16,H$2&lt;=24),VLOOKUP(H85,'POINT GRIDS'!$A$11:$F$16,4,FALSE),IF(AND(H$2&gt;=25,H$2&lt;=40),VLOOKUP(H85,'POINT GRIDS'!$A$11:$F$16,5,FALSE),IF(AND(H$2&gt;=41,H$2&lt;=99),VLOOKUP(H85,'POINT GRIDS'!$A$11:$F$16,6,FALSE)))))),"0")</f>
        <v>0</v>
      </c>
      <c r="K85" s="18"/>
      <c r="L85" s="27" t="str">
        <f>IFERROR(HLOOKUP(K85, 'POINT GRIDS'!$B$4:$AE$5, 2, FALSE),"0")</f>
        <v>0</v>
      </c>
      <c r="M85" s="29" t="str">
        <f>IFERROR(IF(AND(K$2&gt;=0,K$2&lt;=4),VLOOKUP(K85,'POINT GRIDS'!$A$11:$F$16,2,FALSE),IF(AND(K$2&gt;=5,K$2&lt;=15),VLOOKUP(K85,'POINT GRIDS'!$A$11:$F$16,3,FALSE),IF(AND(K$2&gt;=16,K$2&lt;=24),VLOOKUP(K85,'POINT GRIDS'!$A$11:$F$16,4,FALSE),IF(AND(K$2&gt;=25,K$2&lt;=40),VLOOKUP(K85,'POINT GRIDS'!$A$11:$F$16,5,FALSE),IF(AND(K$2&gt;=41,K$2&lt;=99),VLOOKUP(K85,'POINT GRIDS'!$A$11:$F$16,6,FALSE)))))),"0")</f>
        <v>0</v>
      </c>
      <c r="N85" s="16"/>
      <c r="O85" s="23" t="str">
        <f>IFERROR(HLOOKUP(N85, 'POINT GRIDS'!$B$4:$AE$5, 2, FALSE),"0")</f>
        <v>0</v>
      </c>
      <c r="P85" s="25" t="str">
        <f>IFERROR(IF(AND(N$2&gt;=0,N$2&lt;=4),VLOOKUP(N85,'POINT GRIDS'!$A$11:$F$16,2,FALSE),IF(AND(N$2&gt;=5,N$2&lt;=15),VLOOKUP(N85,'POINT GRIDS'!$A$11:$F$16,3,FALSE),IF(AND(N$2&gt;=16,N$2&lt;=24),VLOOKUP(N85,'POINT GRIDS'!$A$11:$F$16,4,FALSE),IF(AND(N$2&gt;=25,N$2&lt;=40),VLOOKUP(N85,'POINT GRIDS'!$A$11:$F$16,5,FALSE),IF(AND(N$2&gt;=41,N$2&lt;=99),VLOOKUP(N85,'POINT GRIDS'!$A$11:$F$16,6,FALSE)))))),"0")</f>
        <v>0</v>
      </c>
      <c r="Q85" s="18"/>
      <c r="R85" s="27" t="str">
        <f>IFERROR(HLOOKUP(Q85, 'POINT GRIDS'!$B$4:$AE$5, 2, FALSE),"0")</f>
        <v>0</v>
      </c>
      <c r="S85" s="29" t="str">
        <f>IFERROR(IF(AND(Q$2&gt;=0,Q$2&lt;=4),VLOOKUP(Q85,'POINT GRIDS'!$A$11:$F$16,2,FALSE),IF(AND(Q$2&gt;=5,Q$2&lt;=15),VLOOKUP(Q85,'POINT GRIDS'!$A$11:$F$16,3,FALSE),IF(AND(Q$2&gt;=16,Q$2&lt;=24),VLOOKUP(Q85,'POINT GRIDS'!$A$11:$F$16,4,FALSE),IF(AND(Q$2&gt;=25,Q$2&lt;=40),VLOOKUP(Q85,'POINT GRIDS'!$A$11:$F$16,5,FALSE),IF(AND(Q$2&gt;=41,Q$2&lt;=99),VLOOKUP(Q85,'POINT GRIDS'!$A$11:$F$16,6,FALSE)))))),"0")</f>
        <v>0</v>
      </c>
      <c r="T85" s="16"/>
      <c r="U85" s="23" t="str">
        <f>IFERROR(HLOOKUP(T85, 'POINT GRIDS'!$B$4:$AE$5, 2, FALSE),"0")</f>
        <v>0</v>
      </c>
      <c r="V85" s="25" t="str">
        <f>IFERROR(IF(AND(T$2&gt;=0,T$2&lt;=4),VLOOKUP(T85,'POINT GRIDS'!$A$11:$F$16,2,FALSE),IF(AND(T$2&gt;=5,T$2&lt;=15),VLOOKUP(T85,'POINT GRIDS'!$A$11:$F$16,3,FALSE),IF(AND(T$2&gt;=16,T$2&lt;=24),VLOOKUP(T85,'POINT GRIDS'!$A$11:$F$16,4,FALSE),IF(AND(T$2&gt;=25,T$2&lt;=40),VLOOKUP(T85,'POINT GRIDS'!$A$11:$F$16,5,FALSE),IF(AND(T$2&gt;=41,T$2&lt;=99),VLOOKUP(T85,'POINT GRIDS'!$A$11:$F$16,6,FALSE)))))),"0")</f>
        <v>0</v>
      </c>
      <c r="W85" s="18"/>
      <c r="X85" s="27" t="str">
        <f>IFERROR(HLOOKUP(W85, 'POINT GRIDS'!$B$4:$AE$5, 2, FALSE),"0")</f>
        <v>0</v>
      </c>
      <c r="Y85" s="29" t="str">
        <f>IFERROR(IF(AND(W$2&gt;=0,W$2&lt;=4),VLOOKUP(W85,'POINT GRIDS'!$A$11:$F$16,2,FALSE),IF(AND(W$2&gt;=5,W$2&lt;=15),VLOOKUP(W85,'POINT GRIDS'!$A$11:$F$16,3,FALSE),IF(AND(W$2&gt;=16,W$2&lt;=24),VLOOKUP(W85,'POINT GRIDS'!$A$11:$F$16,4,FALSE),IF(AND(W$2&gt;=25,W$2&lt;=40),VLOOKUP(W85,'POINT GRIDS'!$A$11:$F$16,5,FALSE),IF(AND(W$2&gt;=41,W$2&lt;=99),VLOOKUP(W85,'POINT GRIDS'!$A$11:$F$16,6,FALSE)))))),"0")</f>
        <v>0</v>
      </c>
      <c r="Z85" s="16"/>
      <c r="AA85" s="23" t="str">
        <f>IFERROR(HLOOKUP(Z85, 'POINT GRIDS'!$B$4:$AE$5, 2, FALSE),"0")</f>
        <v>0</v>
      </c>
      <c r="AB85" s="25" t="str">
        <f>IFERROR(IF(AND(Z$2&gt;=0,Z$2&lt;=4),VLOOKUP(Z85,'POINT GRIDS'!$A$11:$F$16,2,FALSE),IF(AND(Z$2&gt;=5,Z$2&lt;=15),VLOOKUP(Z85,'POINT GRIDS'!$A$11:$F$16,3,FALSE),IF(AND(Z$2&gt;=16,Z$2&lt;=24),VLOOKUP(Z85,'POINT GRIDS'!$A$11:$F$16,4,FALSE),IF(AND(Z$2&gt;=25,Z$2&lt;=40),VLOOKUP(Z85,'POINT GRIDS'!$A$11:$F$16,5,FALSE),IF(AND(Z$2&gt;=41,Z$2&lt;=99),VLOOKUP(Z85,'POINT GRIDS'!$A$11:$F$16,6,FALSE)))))),"0")</f>
        <v>0</v>
      </c>
      <c r="AC85" s="18"/>
      <c r="AD85" s="27" t="str">
        <f>IFERROR(HLOOKUP(AC85, 'POINT GRIDS'!$B$4:$AE$5, 2, FALSE),"0")</f>
        <v>0</v>
      </c>
      <c r="AE85" s="29" t="str">
        <f>IFERROR(IF(AND(AC$2&gt;=0,AC$2&lt;=4),VLOOKUP(AC85,'POINT GRIDS'!$A$11:$F$16,2,FALSE),IF(AND(AC$2&gt;=5,AC$2&lt;=15),VLOOKUP(AC85,'POINT GRIDS'!$A$11:$F$16,3,FALSE),IF(AND(AC$2&gt;=16,AC$2&lt;=24),VLOOKUP(AC85,'POINT GRIDS'!$A$11:$F$16,4,FALSE),IF(AND(AC$2&gt;=25,AC$2&lt;=40),VLOOKUP(AC85,'POINT GRIDS'!$A$11:$F$16,5,FALSE),IF(AND(AC$2&gt;=41,AC$2&lt;=99),VLOOKUP(AC85,'POINT GRIDS'!$A$11:$F$16,6,FALSE)))))),"0")</f>
        <v>0</v>
      </c>
      <c r="AF85" s="16"/>
      <c r="AG85" s="23" t="str">
        <f>IFERROR(HLOOKUP(AF85, 'POINT GRIDS'!$B$4:$AE$5, 2, FALSE),"0")</f>
        <v>0</v>
      </c>
      <c r="AH85" s="25" t="str">
        <f>IFERROR(IF(AND(AF$2&gt;=0,AF$2&lt;=4),VLOOKUP(AF85,'POINT GRIDS'!$A$11:$F$16,2,FALSE),IF(AND(AF$2&gt;=5,AF$2&lt;=15),VLOOKUP(AF85,'POINT GRIDS'!$A$11:$F$16,3,FALSE),IF(AND(AF$2&gt;=16,AF$2&lt;=24),VLOOKUP(AF85,'POINT GRIDS'!$A$11:$F$16,4,FALSE),IF(AND(AF$2&gt;=25,AF$2&lt;=40),VLOOKUP(AF85,'POINT GRIDS'!$A$11:$F$16,5,FALSE),IF(AND(AF$2&gt;=41,AF$2&lt;=99),VLOOKUP(AF85,'POINT GRIDS'!$A$11:$F$16,6,FALSE)))))),"0")</f>
        <v>0</v>
      </c>
      <c r="AI85" s="18"/>
      <c r="AJ85" s="27" t="str">
        <f>IFERROR(HLOOKUP(AI85, 'POINT GRIDS'!$B$4:$AE$5, 2, FALSE),"0")</f>
        <v>0</v>
      </c>
      <c r="AK85" s="29" t="str">
        <f>IFERROR(IF(AND(AI$2&gt;=0,AI$2&lt;=4),VLOOKUP(AI85,'POINT GRIDS'!$A$11:$F$16,2,FALSE),IF(AND(AI$2&gt;=5,AI$2&lt;=15),VLOOKUP(AI85,'POINT GRIDS'!$A$11:$F$16,3,FALSE),IF(AND(AI$2&gt;=16,AI$2&lt;=24),VLOOKUP(AI85,'POINT GRIDS'!$A$11:$F$16,4,FALSE),IF(AND(AI$2&gt;=25,AI$2&lt;=40),VLOOKUP(AI85,'POINT GRIDS'!$A$11:$F$16,5,FALSE),IF(AND(AI$2&gt;=41,AI$2&lt;=99),VLOOKUP(AI85,'POINT GRIDS'!$A$11:$F$16,6,FALSE)))))),"0")</f>
        <v>0</v>
      </c>
      <c r="AL85" s="16"/>
      <c r="AM85" s="23" t="str">
        <f>IFERROR(HLOOKUP(AL85, 'POINT GRIDS'!$B$4:$AE$5, 2, FALSE),"0")</f>
        <v>0</v>
      </c>
      <c r="AN85" s="25" t="str">
        <f>IFERROR(IF(AND(AL$2&gt;=0,AL$2&lt;=4),VLOOKUP(AL85,'POINT GRIDS'!$A$11:$F$16,2,FALSE),IF(AND(AL$2&gt;=5,AL$2&lt;=15),VLOOKUP(AL85,'POINT GRIDS'!$A$11:$F$16,3,FALSE),IF(AND(AL$2&gt;=16,AL$2&lt;=24),VLOOKUP(AL85,'POINT GRIDS'!$A$11:$F$16,4,FALSE),IF(AND(AL$2&gt;=25,AL$2&lt;=40),VLOOKUP(AL85,'POINT GRIDS'!$A$11:$F$16,5,FALSE),IF(AND(AL$2&gt;=41,AL$2&lt;=99),VLOOKUP(AL85,'POINT GRIDS'!$A$11:$F$16,6,FALSE)))))),"0")</f>
        <v>0</v>
      </c>
      <c r="AO85" s="18"/>
      <c r="AP85" s="27" t="str">
        <f>IFERROR(HLOOKUP(AO85, 'POINT GRIDS'!$B$4:$AE$5, 2, FALSE),"0")</f>
        <v>0</v>
      </c>
      <c r="AQ85" s="29" t="str">
        <f>IFERROR(IF(AND(AO$2&gt;=0,AO$2&lt;=4),VLOOKUP(AO85,'POINT GRIDS'!$A$11:$F$16,2,FALSE),IF(AND(AO$2&gt;=5,AO$2&lt;=15),VLOOKUP(AO85,'POINT GRIDS'!$A$11:$F$16,3,FALSE),IF(AND(AO$2&gt;=16,AO$2&lt;=24),VLOOKUP(AO85,'POINT GRIDS'!$A$11:$F$16,4,FALSE),IF(AND(AO$2&gt;=25,AO$2&lt;=40),VLOOKUP(AO85,'POINT GRIDS'!$A$11:$F$16,5,FALSE),IF(AND(AO$2&gt;=41,AO$2&lt;=99),VLOOKUP(AO85,'POINT GRIDS'!$A$11:$F$16,6,FALSE)))))),"0")</f>
        <v>0</v>
      </c>
      <c r="AR85" s="16"/>
      <c r="AS85" s="23" t="str">
        <f>IFERROR(HLOOKUP(AR85, 'POINT GRIDS'!$B$4:$AE$5, 2, FALSE),"0")</f>
        <v>0</v>
      </c>
      <c r="AT85" s="25" t="str">
        <f>IFERROR(IF(AND(AR$2&gt;=0,AR$2&lt;=4),VLOOKUP(AR85,'POINT GRIDS'!$A$11:$F$16,2,FALSE),IF(AND(AR$2&gt;=5,AR$2&lt;=15),VLOOKUP(AR85,'POINT GRIDS'!$A$11:$F$16,3,FALSE),IF(AND(AR$2&gt;=16,AR$2&lt;=24),VLOOKUP(AR85,'POINT GRIDS'!$A$11:$F$16,4,FALSE),IF(AND(AR$2&gt;=25,AR$2&lt;=40),VLOOKUP(AR85,'POINT GRIDS'!$A$11:$F$16,5,FALSE),IF(AND(AR$2&gt;=41,AR$2&lt;=99),VLOOKUP(AR85,'POINT GRIDS'!$A$11:$F$16,6,FALSE)))))),"0")</f>
        <v>0</v>
      </c>
      <c r="AU85" s="18"/>
      <c r="AV85" s="27" t="str">
        <f>IFERROR(HLOOKUP(AU85, 'POINT GRIDS'!$B$4:$AE$5, 2, FALSE),"0")</f>
        <v>0</v>
      </c>
      <c r="AW85" s="29" t="str">
        <f>IFERROR(IF(AND(AU$2&gt;=0,AU$2&lt;=4),VLOOKUP(AU85,'POINT GRIDS'!$A$11:$F$16,2,FALSE),IF(AND(AU$2&gt;=5,AU$2&lt;=15),VLOOKUP(AU85,'POINT GRIDS'!$A$11:$F$16,3,FALSE),IF(AND(AU$2&gt;=16,AU$2&lt;=24),VLOOKUP(AU85,'POINT GRIDS'!$A$11:$F$16,4,FALSE),IF(AND(AU$2&gt;=25,AU$2&lt;=40),VLOOKUP(AU85,'POINT GRIDS'!$A$11:$F$16,5,FALSE),IF(AND(AU$2&gt;=41,AU$2&lt;=99),VLOOKUP(AU85,'POINT GRIDS'!$A$11:$F$16,6,FALSE)))))),"0")</f>
        <v>0</v>
      </c>
      <c r="AX85" s="52"/>
      <c r="AY85" s="53" t="str">
        <f>IFERROR(HLOOKUP(AX85, 'POINT GRIDS'!$B$4:$AE$5, 2, FALSE),"0")</f>
        <v>0</v>
      </c>
      <c r="AZ85" s="54" t="str">
        <f>IFERROR(IF(AND(AX$2&gt;=0,AX$2&lt;=4),VLOOKUP(AX85,'POINT GRIDS'!$A$11:$F$16,2,FALSE),IF(AND(AX$2&gt;=5,AX$2&lt;=15),VLOOKUP(AX85,'POINT GRIDS'!$A$11:$F$16,3,FALSE),IF(AND(AX$2&gt;=16,AX$2&lt;=24),VLOOKUP(AX85,'POINT GRIDS'!$A$11:$F$16,4,FALSE),IF(AND(AX$2&gt;=25,AX$2&lt;=40),VLOOKUP(AX85,'POINT GRIDS'!$A$11:$F$16,5,FALSE),IF(AND(AX$2&gt;=41,AX$2&lt;=99),VLOOKUP(AX85,'POINT GRIDS'!$A$11:$F$16,6,FALSE)))))),"0")</f>
        <v>0</v>
      </c>
      <c r="BA85" s="18"/>
      <c r="BB85" s="27" t="str">
        <f>IFERROR(HLOOKUP(BA85, 'POINT GRIDS'!$B$4:$AE$5, 2, FALSE),"0")</f>
        <v>0</v>
      </c>
      <c r="BC85" s="29" t="str">
        <f>IFERROR(IF(AND(BA$2&gt;=0,BA$2&lt;=4),VLOOKUP(BA85,'POINT GRIDS'!$A$11:$F$16,2,FALSE),IF(AND(BA$2&gt;=5,BA$2&lt;=15),VLOOKUP(BA85,'POINT GRIDS'!$A$11:$F$16,3,FALSE),IF(AND(BA$2&gt;=16,BA$2&lt;=24),VLOOKUP(BA85,'POINT GRIDS'!$A$11:$F$16,4,FALSE),IF(AND(BA$2&gt;=25,BA$2&lt;=40),VLOOKUP(BA85,'POINT GRIDS'!$A$11:$F$16,5,FALSE),IF(AND(BA$2&gt;=41,BA$2&lt;=99),VLOOKUP(BA85,'POINT GRIDS'!$A$11:$F$16,6,FALSE)))))),"0")</f>
        <v>0</v>
      </c>
    </row>
    <row r="86" spans="1:55" ht="18" customHeight="1" x14ac:dyDescent="0.25">
      <c r="A86" s="21">
        <v>83</v>
      </c>
      <c r="B86" s="10" t="s">
        <v>320</v>
      </c>
      <c r="C86" s="10" t="s">
        <v>142</v>
      </c>
      <c r="D86" s="10" t="s">
        <v>45</v>
      </c>
      <c r="E86" s="14">
        <f>SUM(I86,L86,O86,R86,U86,X86,AA86,AD86,AG86,AJ86,AM86,AV86,AP86,AY86,AS86,BB86)</f>
        <v>0</v>
      </c>
      <c r="F86" s="15">
        <f>SUM(BC86,AZ86,AW86,AT86,AQ86,AW86,AN86,AK86,AH86,AE86,AB86,Y86,V86,S86,P86,M86,J86,G86)</f>
        <v>0</v>
      </c>
      <c r="G86" s="13">
        <v>0</v>
      </c>
      <c r="H86" s="46"/>
      <c r="I86" s="47" t="str">
        <f>IFERROR(HLOOKUP(H86, 'POINT GRIDS'!$B$4:$AE$5, 2, FALSE),"0")</f>
        <v>0</v>
      </c>
      <c r="J86" s="48" t="str">
        <f>IFERROR(IF(AND(H$2&gt;=0,H$2&lt;=4),VLOOKUP(H86,'POINT GRIDS'!$A$11:$F$16,2,FALSE),IF(AND(H$2&gt;=5,H$2&lt;=15),VLOOKUP(H86,'POINT GRIDS'!$A$11:$F$16,3,FALSE),IF(AND(H$2&gt;=16,H$2&lt;=24),VLOOKUP(H86,'POINT GRIDS'!$A$11:$F$16,4,FALSE),IF(AND(H$2&gt;=25,H$2&lt;=40),VLOOKUP(H86,'POINT GRIDS'!$A$11:$F$16,5,FALSE),IF(AND(H$2&gt;=41,H$2&lt;=99),VLOOKUP(H86,'POINT GRIDS'!$A$11:$F$16,6,FALSE)))))),"0")</f>
        <v>0</v>
      </c>
      <c r="K86" s="18"/>
      <c r="L86" s="27" t="str">
        <f>IFERROR(HLOOKUP(K86, 'POINT GRIDS'!$B$4:$AE$5, 2, FALSE),"0")</f>
        <v>0</v>
      </c>
      <c r="M86" s="29" t="str">
        <f>IFERROR(IF(AND(K$2&gt;=0,K$2&lt;=4),VLOOKUP(K86,'POINT GRIDS'!$A$11:$F$16,2,FALSE),IF(AND(K$2&gt;=5,K$2&lt;=15),VLOOKUP(K86,'POINT GRIDS'!$A$11:$F$16,3,FALSE),IF(AND(K$2&gt;=16,K$2&lt;=24),VLOOKUP(K86,'POINT GRIDS'!$A$11:$F$16,4,FALSE),IF(AND(K$2&gt;=25,K$2&lt;=40),VLOOKUP(K86,'POINT GRIDS'!$A$11:$F$16,5,FALSE),IF(AND(K$2&gt;=41,K$2&lt;=99),VLOOKUP(K86,'POINT GRIDS'!$A$11:$F$16,6,FALSE)))))),"0")</f>
        <v>0</v>
      </c>
      <c r="N86" s="16"/>
      <c r="O86" s="23" t="str">
        <f>IFERROR(HLOOKUP(N86, 'POINT GRIDS'!$B$4:$AE$5, 2, FALSE),"0")</f>
        <v>0</v>
      </c>
      <c r="P86" s="25" t="str">
        <f>IFERROR(IF(AND(N$2&gt;=0,N$2&lt;=4),VLOOKUP(N86,'POINT GRIDS'!$A$11:$F$16,2,FALSE),IF(AND(N$2&gt;=5,N$2&lt;=15),VLOOKUP(N86,'POINT GRIDS'!$A$11:$F$16,3,FALSE),IF(AND(N$2&gt;=16,N$2&lt;=24),VLOOKUP(N86,'POINT GRIDS'!$A$11:$F$16,4,FALSE),IF(AND(N$2&gt;=25,N$2&lt;=40),VLOOKUP(N86,'POINT GRIDS'!$A$11:$F$16,5,FALSE),IF(AND(N$2&gt;=41,N$2&lt;=99),VLOOKUP(N86,'POINT GRIDS'!$A$11:$F$16,6,FALSE)))))),"0")</f>
        <v>0</v>
      </c>
      <c r="Q86" s="18"/>
      <c r="R86" s="27" t="str">
        <f>IFERROR(HLOOKUP(Q86, 'POINT GRIDS'!$B$4:$AE$5, 2, FALSE),"0")</f>
        <v>0</v>
      </c>
      <c r="S86" s="29" t="str">
        <f>IFERROR(IF(AND(Q$2&gt;=0,Q$2&lt;=4),VLOOKUP(Q86,'POINT GRIDS'!$A$11:$F$16,2,FALSE),IF(AND(Q$2&gt;=5,Q$2&lt;=15),VLOOKUP(Q86,'POINT GRIDS'!$A$11:$F$16,3,FALSE),IF(AND(Q$2&gt;=16,Q$2&lt;=24),VLOOKUP(Q86,'POINT GRIDS'!$A$11:$F$16,4,FALSE),IF(AND(Q$2&gt;=25,Q$2&lt;=40),VLOOKUP(Q86,'POINT GRIDS'!$A$11:$F$16,5,FALSE),IF(AND(Q$2&gt;=41,Q$2&lt;=99),VLOOKUP(Q86,'POINT GRIDS'!$A$11:$F$16,6,FALSE)))))),"0")</f>
        <v>0</v>
      </c>
      <c r="T86" s="16"/>
      <c r="U86" s="23" t="str">
        <f>IFERROR(HLOOKUP(T86, 'POINT GRIDS'!$B$4:$AE$5, 2, FALSE),"0")</f>
        <v>0</v>
      </c>
      <c r="V86" s="25" t="str">
        <f>IFERROR(IF(AND(T$2&gt;=0,T$2&lt;=4),VLOOKUP(T86,'POINT GRIDS'!$A$11:$F$16,2,FALSE),IF(AND(T$2&gt;=5,T$2&lt;=15),VLOOKUP(T86,'POINT GRIDS'!$A$11:$F$16,3,FALSE),IF(AND(T$2&gt;=16,T$2&lt;=24),VLOOKUP(T86,'POINT GRIDS'!$A$11:$F$16,4,FALSE),IF(AND(T$2&gt;=25,T$2&lt;=40),VLOOKUP(T86,'POINT GRIDS'!$A$11:$F$16,5,FALSE),IF(AND(T$2&gt;=41,T$2&lt;=99),VLOOKUP(T86,'POINT GRIDS'!$A$11:$F$16,6,FALSE)))))),"0")</f>
        <v>0</v>
      </c>
      <c r="W86" s="18"/>
      <c r="X86" s="27" t="str">
        <f>IFERROR(HLOOKUP(W86, 'POINT GRIDS'!$B$4:$AE$5, 2, FALSE),"0")</f>
        <v>0</v>
      </c>
      <c r="Y86" s="29" t="str">
        <f>IFERROR(IF(AND(W$2&gt;=0,W$2&lt;=4),VLOOKUP(W86,'POINT GRIDS'!$A$11:$F$16,2,FALSE),IF(AND(W$2&gt;=5,W$2&lt;=15),VLOOKUP(W86,'POINT GRIDS'!$A$11:$F$16,3,FALSE),IF(AND(W$2&gt;=16,W$2&lt;=24),VLOOKUP(W86,'POINT GRIDS'!$A$11:$F$16,4,FALSE),IF(AND(W$2&gt;=25,W$2&lt;=40),VLOOKUP(W86,'POINT GRIDS'!$A$11:$F$16,5,FALSE),IF(AND(W$2&gt;=41,W$2&lt;=99),VLOOKUP(W86,'POINT GRIDS'!$A$11:$F$16,6,FALSE)))))),"0")</f>
        <v>0</v>
      </c>
      <c r="Z86" s="16"/>
      <c r="AA86" s="23" t="str">
        <f>IFERROR(HLOOKUP(Z86, 'POINT GRIDS'!$B$4:$AE$5, 2, FALSE),"0")</f>
        <v>0</v>
      </c>
      <c r="AB86" s="25" t="str">
        <f>IFERROR(IF(AND(Z$2&gt;=0,Z$2&lt;=4),VLOOKUP(Z86,'POINT GRIDS'!$A$11:$F$16,2,FALSE),IF(AND(Z$2&gt;=5,Z$2&lt;=15),VLOOKUP(Z86,'POINT GRIDS'!$A$11:$F$16,3,FALSE),IF(AND(Z$2&gt;=16,Z$2&lt;=24),VLOOKUP(Z86,'POINT GRIDS'!$A$11:$F$16,4,FALSE),IF(AND(Z$2&gt;=25,Z$2&lt;=40),VLOOKUP(Z86,'POINT GRIDS'!$A$11:$F$16,5,FALSE),IF(AND(Z$2&gt;=41,Z$2&lt;=99),VLOOKUP(Z86,'POINT GRIDS'!$A$11:$F$16,6,FALSE)))))),"0")</f>
        <v>0</v>
      </c>
      <c r="AC86" s="18"/>
      <c r="AD86" s="27" t="str">
        <f>IFERROR(HLOOKUP(AC86, 'POINT GRIDS'!$B$4:$AE$5, 2, FALSE),"0")</f>
        <v>0</v>
      </c>
      <c r="AE86" s="29" t="str">
        <f>IFERROR(IF(AND(AC$2&gt;=0,AC$2&lt;=4),VLOOKUP(AC86,'POINT GRIDS'!$A$11:$F$16,2,FALSE),IF(AND(AC$2&gt;=5,AC$2&lt;=15),VLOOKUP(AC86,'POINT GRIDS'!$A$11:$F$16,3,FALSE),IF(AND(AC$2&gt;=16,AC$2&lt;=24),VLOOKUP(AC86,'POINT GRIDS'!$A$11:$F$16,4,FALSE),IF(AND(AC$2&gt;=25,AC$2&lt;=40),VLOOKUP(AC86,'POINT GRIDS'!$A$11:$F$16,5,FALSE),IF(AND(AC$2&gt;=41,AC$2&lt;=99),VLOOKUP(AC86,'POINT GRIDS'!$A$11:$F$16,6,FALSE)))))),"0")</f>
        <v>0</v>
      </c>
      <c r="AF86" s="16"/>
      <c r="AG86" s="23" t="str">
        <f>IFERROR(HLOOKUP(AF86, 'POINT GRIDS'!$B$4:$AE$5, 2, FALSE),"0")</f>
        <v>0</v>
      </c>
      <c r="AH86" s="25" t="str">
        <f>IFERROR(IF(AND(AF$2&gt;=0,AF$2&lt;=4),VLOOKUP(AF86,'POINT GRIDS'!$A$11:$F$16,2,FALSE),IF(AND(AF$2&gt;=5,AF$2&lt;=15),VLOOKUP(AF86,'POINT GRIDS'!$A$11:$F$16,3,FALSE),IF(AND(AF$2&gt;=16,AF$2&lt;=24),VLOOKUP(AF86,'POINT GRIDS'!$A$11:$F$16,4,FALSE),IF(AND(AF$2&gt;=25,AF$2&lt;=40),VLOOKUP(AF86,'POINT GRIDS'!$A$11:$F$16,5,FALSE),IF(AND(AF$2&gt;=41,AF$2&lt;=99),VLOOKUP(AF86,'POINT GRIDS'!$A$11:$F$16,6,FALSE)))))),"0")</f>
        <v>0</v>
      </c>
      <c r="AI86" s="18"/>
      <c r="AJ86" s="27" t="str">
        <f>IFERROR(HLOOKUP(AI86, 'POINT GRIDS'!$B$4:$AE$5, 2, FALSE),"0")</f>
        <v>0</v>
      </c>
      <c r="AK86" s="29" t="str">
        <f>IFERROR(IF(AND(AI$2&gt;=0,AI$2&lt;=4),VLOOKUP(AI86,'POINT GRIDS'!$A$11:$F$16,2,FALSE),IF(AND(AI$2&gt;=5,AI$2&lt;=15),VLOOKUP(AI86,'POINT GRIDS'!$A$11:$F$16,3,FALSE),IF(AND(AI$2&gt;=16,AI$2&lt;=24),VLOOKUP(AI86,'POINT GRIDS'!$A$11:$F$16,4,FALSE),IF(AND(AI$2&gt;=25,AI$2&lt;=40),VLOOKUP(AI86,'POINT GRIDS'!$A$11:$F$16,5,FALSE),IF(AND(AI$2&gt;=41,AI$2&lt;=99),VLOOKUP(AI86,'POINT GRIDS'!$A$11:$F$16,6,FALSE)))))),"0")</f>
        <v>0</v>
      </c>
      <c r="AL86" s="16"/>
      <c r="AM86" s="23" t="str">
        <f>IFERROR(HLOOKUP(AL86, 'POINT GRIDS'!$B$4:$AE$5, 2, FALSE),"0")</f>
        <v>0</v>
      </c>
      <c r="AN86" s="25" t="str">
        <f>IFERROR(IF(AND(AL$2&gt;=0,AL$2&lt;=4),VLOOKUP(AL86,'POINT GRIDS'!$A$11:$F$16,2,FALSE),IF(AND(AL$2&gt;=5,AL$2&lt;=15),VLOOKUP(AL86,'POINT GRIDS'!$A$11:$F$16,3,FALSE),IF(AND(AL$2&gt;=16,AL$2&lt;=24),VLOOKUP(AL86,'POINT GRIDS'!$A$11:$F$16,4,FALSE),IF(AND(AL$2&gt;=25,AL$2&lt;=40),VLOOKUP(AL86,'POINT GRIDS'!$A$11:$F$16,5,FALSE),IF(AND(AL$2&gt;=41,AL$2&lt;=99),VLOOKUP(AL86,'POINT GRIDS'!$A$11:$F$16,6,FALSE)))))),"0")</f>
        <v>0</v>
      </c>
      <c r="AO86" s="18"/>
      <c r="AP86" s="27" t="str">
        <f>IFERROR(HLOOKUP(AO86, 'POINT GRIDS'!$B$4:$AE$5, 2, FALSE),"0")</f>
        <v>0</v>
      </c>
      <c r="AQ86" s="29" t="str">
        <f>IFERROR(IF(AND(AO$2&gt;=0,AO$2&lt;=4),VLOOKUP(AO86,'POINT GRIDS'!$A$11:$F$16,2,FALSE),IF(AND(AO$2&gt;=5,AO$2&lt;=15),VLOOKUP(AO86,'POINT GRIDS'!$A$11:$F$16,3,FALSE),IF(AND(AO$2&gt;=16,AO$2&lt;=24),VLOOKUP(AO86,'POINT GRIDS'!$A$11:$F$16,4,FALSE),IF(AND(AO$2&gt;=25,AO$2&lt;=40),VLOOKUP(AO86,'POINT GRIDS'!$A$11:$F$16,5,FALSE),IF(AND(AO$2&gt;=41,AO$2&lt;=99),VLOOKUP(AO86,'POINT GRIDS'!$A$11:$F$16,6,FALSE)))))),"0")</f>
        <v>0</v>
      </c>
      <c r="AR86" s="16"/>
      <c r="AS86" s="23" t="str">
        <f>IFERROR(HLOOKUP(AR86, 'POINT GRIDS'!$B$4:$AE$5, 2, FALSE),"0")</f>
        <v>0</v>
      </c>
      <c r="AT86" s="25" t="str">
        <f>IFERROR(IF(AND(AR$2&gt;=0,AR$2&lt;=4),VLOOKUP(AR86,'POINT GRIDS'!$A$11:$F$16,2,FALSE),IF(AND(AR$2&gt;=5,AR$2&lt;=15),VLOOKUP(AR86,'POINT GRIDS'!$A$11:$F$16,3,FALSE),IF(AND(AR$2&gt;=16,AR$2&lt;=24),VLOOKUP(AR86,'POINT GRIDS'!$A$11:$F$16,4,FALSE),IF(AND(AR$2&gt;=25,AR$2&lt;=40),VLOOKUP(AR86,'POINT GRIDS'!$A$11:$F$16,5,FALSE),IF(AND(AR$2&gt;=41,AR$2&lt;=99),VLOOKUP(AR86,'POINT GRIDS'!$A$11:$F$16,6,FALSE)))))),"0")</f>
        <v>0</v>
      </c>
      <c r="AU86" s="18"/>
      <c r="AV86" s="27" t="str">
        <f>IFERROR(HLOOKUP(AU86, 'POINT GRIDS'!$B$4:$AE$5, 2, FALSE),"0")</f>
        <v>0</v>
      </c>
      <c r="AW86" s="29" t="str">
        <f>IFERROR(IF(AND(AU$2&gt;=0,AU$2&lt;=4),VLOOKUP(AU86,'POINT GRIDS'!$A$11:$F$16,2,FALSE),IF(AND(AU$2&gt;=5,AU$2&lt;=15),VLOOKUP(AU86,'POINT GRIDS'!$A$11:$F$16,3,FALSE),IF(AND(AU$2&gt;=16,AU$2&lt;=24),VLOOKUP(AU86,'POINT GRIDS'!$A$11:$F$16,4,FALSE),IF(AND(AU$2&gt;=25,AU$2&lt;=40),VLOOKUP(AU86,'POINT GRIDS'!$A$11:$F$16,5,FALSE),IF(AND(AU$2&gt;=41,AU$2&lt;=99),VLOOKUP(AU86,'POINT GRIDS'!$A$11:$F$16,6,FALSE)))))),"0")</f>
        <v>0</v>
      </c>
      <c r="AX86" s="52"/>
      <c r="AY86" s="53" t="str">
        <f>IFERROR(HLOOKUP(AX86, 'POINT GRIDS'!$B$4:$AE$5, 2, FALSE),"0")</f>
        <v>0</v>
      </c>
      <c r="AZ86" s="54" t="str">
        <f>IFERROR(IF(AND(AX$2&gt;=0,AX$2&lt;=4),VLOOKUP(AX86,'POINT GRIDS'!$A$11:$F$16,2,FALSE),IF(AND(AX$2&gt;=5,AX$2&lt;=15),VLOOKUP(AX86,'POINT GRIDS'!$A$11:$F$16,3,FALSE),IF(AND(AX$2&gt;=16,AX$2&lt;=24),VLOOKUP(AX86,'POINT GRIDS'!$A$11:$F$16,4,FALSE),IF(AND(AX$2&gt;=25,AX$2&lt;=40),VLOOKUP(AX86,'POINT GRIDS'!$A$11:$F$16,5,FALSE),IF(AND(AX$2&gt;=41,AX$2&lt;=99),VLOOKUP(AX86,'POINT GRIDS'!$A$11:$F$16,6,FALSE)))))),"0")</f>
        <v>0</v>
      </c>
      <c r="BA86" s="18"/>
      <c r="BB86" s="27" t="str">
        <f>IFERROR(HLOOKUP(BA86, 'POINT GRIDS'!$B$4:$AE$5, 2, FALSE),"0")</f>
        <v>0</v>
      </c>
      <c r="BC86" s="29" t="str">
        <f>IFERROR(IF(AND(BA$2&gt;=0,BA$2&lt;=4),VLOOKUP(BA86,'POINT GRIDS'!$A$11:$F$16,2,FALSE),IF(AND(BA$2&gt;=5,BA$2&lt;=15),VLOOKUP(BA86,'POINT GRIDS'!$A$11:$F$16,3,FALSE),IF(AND(BA$2&gt;=16,BA$2&lt;=24),VLOOKUP(BA86,'POINT GRIDS'!$A$11:$F$16,4,FALSE),IF(AND(BA$2&gt;=25,BA$2&lt;=40),VLOOKUP(BA86,'POINT GRIDS'!$A$11:$F$16,5,FALSE),IF(AND(BA$2&gt;=41,BA$2&lt;=99),VLOOKUP(BA86,'POINT GRIDS'!$A$11:$F$16,6,FALSE)))))),"0")</f>
        <v>0</v>
      </c>
    </row>
    <row r="87" spans="1:55" ht="18" customHeight="1" x14ac:dyDescent="0.25">
      <c r="A87" s="21">
        <v>84</v>
      </c>
      <c r="B87" s="10" t="s">
        <v>499</v>
      </c>
      <c r="C87" s="10" t="s">
        <v>70</v>
      </c>
      <c r="D87" s="10" t="s">
        <v>76</v>
      </c>
      <c r="E87" s="14">
        <f>SUM(I87,L87,O87,R87,U87,X87,AA87,AD87,AG87,AJ87,AM87,AV87,AP87,AY87,AS87,BB87)</f>
        <v>0</v>
      </c>
      <c r="F87" s="15">
        <f>SUM(BC87,AZ87,AW87,AT87,AQ87,AW87,AN87,AK87,AH87,AE87,AB87,Y87,V87,S87,P87,M87,J87,G87)</f>
        <v>0</v>
      </c>
      <c r="G87" s="13">
        <v>0</v>
      </c>
      <c r="H87" s="46"/>
      <c r="I87" s="47" t="str">
        <f>IFERROR(HLOOKUP(H87, 'POINT GRIDS'!$B$4:$AE$5, 2, FALSE),"0")</f>
        <v>0</v>
      </c>
      <c r="J87" s="48" t="str">
        <f>IFERROR(IF(AND(H$2&gt;=0,H$2&lt;=4),VLOOKUP(H87,'POINT GRIDS'!$A$11:$F$16,2,FALSE),IF(AND(H$2&gt;=5,H$2&lt;=15),VLOOKUP(H87,'POINT GRIDS'!$A$11:$F$16,3,FALSE),IF(AND(H$2&gt;=16,H$2&lt;=24),VLOOKUP(H87,'POINT GRIDS'!$A$11:$F$16,4,FALSE),IF(AND(H$2&gt;=25,H$2&lt;=40),VLOOKUP(H87,'POINT GRIDS'!$A$11:$F$16,5,FALSE),IF(AND(H$2&gt;=41,H$2&lt;=99),VLOOKUP(H87,'POINT GRIDS'!$A$11:$F$16,6,FALSE)))))),"0")</f>
        <v>0</v>
      </c>
      <c r="K87" s="18"/>
      <c r="L87" s="27" t="str">
        <f>IFERROR(HLOOKUP(K87, 'POINT GRIDS'!$B$4:$AE$5, 2, FALSE),"0")</f>
        <v>0</v>
      </c>
      <c r="M87" s="29" t="str">
        <f>IFERROR(IF(AND(K$2&gt;=0,K$2&lt;=4),VLOOKUP(K87,'POINT GRIDS'!$A$11:$F$16,2,FALSE),IF(AND(K$2&gt;=5,K$2&lt;=15),VLOOKUP(K87,'POINT GRIDS'!$A$11:$F$16,3,FALSE),IF(AND(K$2&gt;=16,K$2&lt;=24),VLOOKUP(K87,'POINT GRIDS'!$A$11:$F$16,4,FALSE),IF(AND(K$2&gt;=25,K$2&lt;=40),VLOOKUP(K87,'POINT GRIDS'!$A$11:$F$16,5,FALSE),IF(AND(K$2&gt;=41,K$2&lt;=99),VLOOKUP(K87,'POINT GRIDS'!$A$11:$F$16,6,FALSE)))))),"0")</f>
        <v>0</v>
      </c>
      <c r="N87" s="16"/>
      <c r="O87" s="23" t="str">
        <f>IFERROR(HLOOKUP(N87, 'POINT GRIDS'!$B$4:$AE$5, 2, FALSE),"0")</f>
        <v>0</v>
      </c>
      <c r="P87" s="25" t="str">
        <f>IFERROR(IF(AND(N$2&gt;=0,N$2&lt;=4),VLOOKUP(N87,'POINT GRIDS'!$A$11:$F$16,2,FALSE),IF(AND(N$2&gt;=5,N$2&lt;=15),VLOOKUP(N87,'POINT GRIDS'!$A$11:$F$16,3,FALSE),IF(AND(N$2&gt;=16,N$2&lt;=24),VLOOKUP(N87,'POINT GRIDS'!$A$11:$F$16,4,FALSE),IF(AND(N$2&gt;=25,N$2&lt;=40),VLOOKUP(N87,'POINT GRIDS'!$A$11:$F$16,5,FALSE),IF(AND(N$2&gt;=41,N$2&lt;=99),VLOOKUP(N87,'POINT GRIDS'!$A$11:$F$16,6,FALSE)))))),"0")</f>
        <v>0</v>
      </c>
      <c r="Q87" s="18"/>
      <c r="R87" s="27" t="str">
        <f>IFERROR(HLOOKUP(Q87, 'POINT GRIDS'!$B$4:$AE$5, 2, FALSE),"0")</f>
        <v>0</v>
      </c>
      <c r="S87" s="29" t="str">
        <f>IFERROR(IF(AND(Q$2&gt;=0,Q$2&lt;=4),VLOOKUP(Q87,'POINT GRIDS'!$A$11:$F$16,2,FALSE),IF(AND(Q$2&gt;=5,Q$2&lt;=15),VLOOKUP(Q87,'POINT GRIDS'!$A$11:$F$16,3,FALSE),IF(AND(Q$2&gt;=16,Q$2&lt;=24),VLOOKUP(Q87,'POINT GRIDS'!$A$11:$F$16,4,FALSE),IF(AND(Q$2&gt;=25,Q$2&lt;=40),VLOOKUP(Q87,'POINT GRIDS'!$A$11:$F$16,5,FALSE),IF(AND(Q$2&gt;=41,Q$2&lt;=99),VLOOKUP(Q87,'POINT GRIDS'!$A$11:$F$16,6,FALSE)))))),"0")</f>
        <v>0</v>
      </c>
      <c r="T87" s="16"/>
      <c r="U87" s="23" t="str">
        <f>IFERROR(HLOOKUP(T87, 'POINT GRIDS'!$B$4:$AE$5, 2, FALSE),"0")</f>
        <v>0</v>
      </c>
      <c r="V87" s="25" t="str">
        <f>IFERROR(IF(AND(T$2&gt;=0,T$2&lt;=4),VLOOKUP(T87,'POINT GRIDS'!$A$11:$F$16,2,FALSE),IF(AND(T$2&gt;=5,T$2&lt;=15),VLOOKUP(T87,'POINT GRIDS'!$A$11:$F$16,3,FALSE),IF(AND(T$2&gt;=16,T$2&lt;=24),VLOOKUP(T87,'POINT GRIDS'!$A$11:$F$16,4,FALSE),IF(AND(T$2&gt;=25,T$2&lt;=40),VLOOKUP(T87,'POINT GRIDS'!$A$11:$F$16,5,FALSE),IF(AND(T$2&gt;=41,T$2&lt;=99),VLOOKUP(T87,'POINT GRIDS'!$A$11:$F$16,6,FALSE)))))),"0")</f>
        <v>0</v>
      </c>
      <c r="W87" s="18"/>
      <c r="X87" s="27" t="str">
        <f>IFERROR(HLOOKUP(W87, 'POINT GRIDS'!$B$4:$AE$5, 2, FALSE),"0")</f>
        <v>0</v>
      </c>
      <c r="Y87" s="29" t="str">
        <f>IFERROR(IF(AND(W$2&gt;=0,W$2&lt;=4),VLOOKUP(W87,'POINT GRIDS'!$A$11:$F$16,2,FALSE),IF(AND(W$2&gt;=5,W$2&lt;=15),VLOOKUP(W87,'POINT GRIDS'!$A$11:$F$16,3,FALSE),IF(AND(W$2&gt;=16,W$2&lt;=24),VLOOKUP(W87,'POINT GRIDS'!$A$11:$F$16,4,FALSE),IF(AND(W$2&gt;=25,W$2&lt;=40),VLOOKUP(W87,'POINT GRIDS'!$A$11:$F$16,5,FALSE),IF(AND(W$2&gt;=41,W$2&lt;=99),VLOOKUP(W87,'POINT GRIDS'!$A$11:$F$16,6,FALSE)))))),"0")</f>
        <v>0</v>
      </c>
      <c r="Z87" s="16"/>
      <c r="AA87" s="23" t="str">
        <f>IFERROR(HLOOKUP(Z87, 'POINT GRIDS'!$B$4:$AE$5, 2, FALSE),"0")</f>
        <v>0</v>
      </c>
      <c r="AB87" s="25" t="str">
        <f>IFERROR(IF(AND(Z$2&gt;=0,Z$2&lt;=4),VLOOKUP(Z87,'POINT GRIDS'!$A$11:$F$16,2,FALSE),IF(AND(Z$2&gt;=5,Z$2&lt;=15),VLOOKUP(Z87,'POINT GRIDS'!$A$11:$F$16,3,FALSE),IF(AND(Z$2&gt;=16,Z$2&lt;=24),VLOOKUP(Z87,'POINT GRIDS'!$A$11:$F$16,4,FALSE),IF(AND(Z$2&gt;=25,Z$2&lt;=40),VLOOKUP(Z87,'POINT GRIDS'!$A$11:$F$16,5,FALSE),IF(AND(Z$2&gt;=41,Z$2&lt;=99),VLOOKUP(Z87,'POINT GRIDS'!$A$11:$F$16,6,FALSE)))))),"0")</f>
        <v>0</v>
      </c>
      <c r="AC87" s="18"/>
      <c r="AD87" s="27" t="str">
        <f>IFERROR(HLOOKUP(AC87, 'POINT GRIDS'!$B$4:$AE$5, 2, FALSE),"0")</f>
        <v>0</v>
      </c>
      <c r="AE87" s="29" t="str">
        <f>IFERROR(IF(AND(AC$2&gt;=0,AC$2&lt;=4),VLOOKUP(AC87,'POINT GRIDS'!$A$11:$F$16,2,FALSE),IF(AND(AC$2&gt;=5,AC$2&lt;=15),VLOOKUP(AC87,'POINT GRIDS'!$A$11:$F$16,3,FALSE),IF(AND(AC$2&gt;=16,AC$2&lt;=24),VLOOKUP(AC87,'POINT GRIDS'!$A$11:$F$16,4,FALSE),IF(AND(AC$2&gt;=25,AC$2&lt;=40),VLOOKUP(AC87,'POINT GRIDS'!$A$11:$F$16,5,FALSE),IF(AND(AC$2&gt;=41,AC$2&lt;=99),VLOOKUP(AC87,'POINT GRIDS'!$A$11:$F$16,6,FALSE)))))),"0")</f>
        <v>0</v>
      </c>
      <c r="AF87" s="16"/>
      <c r="AG87" s="23" t="str">
        <f>IFERROR(HLOOKUP(AF87, 'POINT GRIDS'!$B$4:$AE$5, 2, FALSE),"0")</f>
        <v>0</v>
      </c>
      <c r="AH87" s="25" t="str">
        <f>IFERROR(IF(AND(AF$2&gt;=0,AF$2&lt;=4),VLOOKUP(AF87,'POINT GRIDS'!$A$11:$F$16,2,FALSE),IF(AND(AF$2&gt;=5,AF$2&lt;=15),VLOOKUP(AF87,'POINT GRIDS'!$A$11:$F$16,3,FALSE),IF(AND(AF$2&gt;=16,AF$2&lt;=24),VLOOKUP(AF87,'POINT GRIDS'!$A$11:$F$16,4,FALSE),IF(AND(AF$2&gt;=25,AF$2&lt;=40),VLOOKUP(AF87,'POINT GRIDS'!$A$11:$F$16,5,FALSE),IF(AND(AF$2&gt;=41,AF$2&lt;=99),VLOOKUP(AF87,'POINT GRIDS'!$A$11:$F$16,6,FALSE)))))),"0")</f>
        <v>0</v>
      </c>
      <c r="AI87" s="18"/>
      <c r="AJ87" s="27" t="str">
        <f>IFERROR(HLOOKUP(AI87, 'POINT GRIDS'!$B$4:$AE$5, 2, FALSE),"0")</f>
        <v>0</v>
      </c>
      <c r="AK87" s="29" t="str">
        <f>IFERROR(IF(AND(AI$2&gt;=0,AI$2&lt;=4),VLOOKUP(AI87,'POINT GRIDS'!$A$11:$F$16,2,FALSE),IF(AND(AI$2&gt;=5,AI$2&lt;=15),VLOOKUP(AI87,'POINT GRIDS'!$A$11:$F$16,3,FALSE),IF(AND(AI$2&gt;=16,AI$2&lt;=24),VLOOKUP(AI87,'POINT GRIDS'!$A$11:$F$16,4,FALSE),IF(AND(AI$2&gt;=25,AI$2&lt;=40),VLOOKUP(AI87,'POINT GRIDS'!$A$11:$F$16,5,FALSE),IF(AND(AI$2&gt;=41,AI$2&lt;=99),VLOOKUP(AI87,'POINT GRIDS'!$A$11:$F$16,6,FALSE)))))),"0")</f>
        <v>0</v>
      </c>
      <c r="AL87" s="16"/>
      <c r="AM87" s="23" t="str">
        <f>IFERROR(HLOOKUP(AL87, 'POINT GRIDS'!$B$4:$AE$5, 2, FALSE),"0")</f>
        <v>0</v>
      </c>
      <c r="AN87" s="25" t="str">
        <f>IFERROR(IF(AND(AL$2&gt;=0,AL$2&lt;=4),VLOOKUP(AL87,'POINT GRIDS'!$A$11:$F$16,2,FALSE),IF(AND(AL$2&gt;=5,AL$2&lt;=15),VLOOKUP(AL87,'POINT GRIDS'!$A$11:$F$16,3,FALSE),IF(AND(AL$2&gt;=16,AL$2&lt;=24),VLOOKUP(AL87,'POINT GRIDS'!$A$11:$F$16,4,FALSE),IF(AND(AL$2&gt;=25,AL$2&lt;=40),VLOOKUP(AL87,'POINT GRIDS'!$A$11:$F$16,5,FALSE),IF(AND(AL$2&gt;=41,AL$2&lt;=99),VLOOKUP(AL87,'POINT GRIDS'!$A$11:$F$16,6,FALSE)))))),"0")</f>
        <v>0</v>
      </c>
      <c r="AO87" s="18"/>
      <c r="AP87" s="27" t="str">
        <f>IFERROR(HLOOKUP(AO87, 'POINT GRIDS'!$B$4:$AE$5, 2, FALSE),"0")</f>
        <v>0</v>
      </c>
      <c r="AQ87" s="29" t="str">
        <f>IFERROR(IF(AND(AO$2&gt;=0,AO$2&lt;=4),VLOOKUP(AO87,'POINT GRIDS'!$A$11:$F$16,2,FALSE),IF(AND(AO$2&gt;=5,AO$2&lt;=15),VLOOKUP(AO87,'POINT GRIDS'!$A$11:$F$16,3,FALSE),IF(AND(AO$2&gt;=16,AO$2&lt;=24),VLOOKUP(AO87,'POINT GRIDS'!$A$11:$F$16,4,FALSE),IF(AND(AO$2&gt;=25,AO$2&lt;=40),VLOOKUP(AO87,'POINT GRIDS'!$A$11:$F$16,5,FALSE),IF(AND(AO$2&gt;=41,AO$2&lt;=99),VLOOKUP(AO87,'POINT GRIDS'!$A$11:$F$16,6,FALSE)))))),"0")</f>
        <v>0</v>
      </c>
      <c r="AR87" s="16"/>
      <c r="AS87" s="23" t="str">
        <f>IFERROR(HLOOKUP(AR87, 'POINT GRIDS'!$B$4:$AE$5, 2, FALSE),"0")</f>
        <v>0</v>
      </c>
      <c r="AT87" s="25" t="str">
        <f>IFERROR(IF(AND(AR$2&gt;=0,AR$2&lt;=4),VLOOKUP(AR87,'POINT GRIDS'!$A$11:$F$16,2,FALSE),IF(AND(AR$2&gt;=5,AR$2&lt;=15),VLOOKUP(AR87,'POINT GRIDS'!$A$11:$F$16,3,FALSE),IF(AND(AR$2&gt;=16,AR$2&lt;=24),VLOOKUP(AR87,'POINT GRIDS'!$A$11:$F$16,4,FALSE),IF(AND(AR$2&gt;=25,AR$2&lt;=40),VLOOKUP(AR87,'POINT GRIDS'!$A$11:$F$16,5,FALSE),IF(AND(AR$2&gt;=41,AR$2&lt;=99),VLOOKUP(AR87,'POINT GRIDS'!$A$11:$F$16,6,FALSE)))))),"0")</f>
        <v>0</v>
      </c>
      <c r="AU87" s="18"/>
      <c r="AV87" s="27" t="str">
        <f>IFERROR(HLOOKUP(AU87, 'POINT GRIDS'!$B$4:$AE$5, 2, FALSE),"0")</f>
        <v>0</v>
      </c>
      <c r="AW87" s="29" t="str">
        <f>IFERROR(IF(AND(AU$2&gt;=0,AU$2&lt;=4),VLOOKUP(AU87,'POINT GRIDS'!$A$11:$F$16,2,FALSE),IF(AND(AU$2&gt;=5,AU$2&lt;=15),VLOOKUP(AU87,'POINT GRIDS'!$A$11:$F$16,3,FALSE),IF(AND(AU$2&gt;=16,AU$2&lt;=24),VLOOKUP(AU87,'POINT GRIDS'!$A$11:$F$16,4,FALSE),IF(AND(AU$2&gt;=25,AU$2&lt;=40),VLOOKUP(AU87,'POINT GRIDS'!$A$11:$F$16,5,FALSE),IF(AND(AU$2&gt;=41,AU$2&lt;=99),VLOOKUP(AU87,'POINT GRIDS'!$A$11:$F$16,6,FALSE)))))),"0")</f>
        <v>0</v>
      </c>
      <c r="AX87" s="52"/>
      <c r="AY87" s="53" t="str">
        <f>IFERROR(HLOOKUP(AX87, 'POINT GRIDS'!$B$4:$AE$5, 2, FALSE),"0")</f>
        <v>0</v>
      </c>
      <c r="AZ87" s="54" t="str">
        <f>IFERROR(IF(AND(AX$2&gt;=0,AX$2&lt;=4),VLOOKUP(AX87,'POINT GRIDS'!$A$11:$F$16,2,FALSE),IF(AND(AX$2&gt;=5,AX$2&lt;=15),VLOOKUP(AX87,'POINT GRIDS'!$A$11:$F$16,3,FALSE),IF(AND(AX$2&gt;=16,AX$2&lt;=24),VLOOKUP(AX87,'POINT GRIDS'!$A$11:$F$16,4,FALSE),IF(AND(AX$2&gt;=25,AX$2&lt;=40),VLOOKUP(AX87,'POINT GRIDS'!$A$11:$F$16,5,FALSE),IF(AND(AX$2&gt;=41,AX$2&lt;=99),VLOOKUP(AX87,'POINT GRIDS'!$A$11:$F$16,6,FALSE)))))),"0")</f>
        <v>0</v>
      </c>
      <c r="BA87" s="18"/>
      <c r="BB87" s="27" t="str">
        <f>IFERROR(HLOOKUP(BA87, 'POINT GRIDS'!$B$4:$AE$5, 2, FALSE),"0")</f>
        <v>0</v>
      </c>
      <c r="BC87" s="29" t="str">
        <f>IFERROR(IF(AND(BA$2&gt;=0,BA$2&lt;=4),VLOOKUP(BA87,'POINT GRIDS'!$A$11:$F$16,2,FALSE),IF(AND(BA$2&gt;=5,BA$2&lt;=15),VLOOKUP(BA87,'POINT GRIDS'!$A$11:$F$16,3,FALSE),IF(AND(BA$2&gt;=16,BA$2&lt;=24),VLOOKUP(BA87,'POINT GRIDS'!$A$11:$F$16,4,FALSE),IF(AND(BA$2&gt;=25,BA$2&lt;=40),VLOOKUP(BA87,'POINT GRIDS'!$A$11:$F$16,5,FALSE),IF(AND(BA$2&gt;=41,BA$2&lt;=99),VLOOKUP(BA87,'POINT GRIDS'!$A$11:$F$16,6,FALSE)))))),"0")</f>
        <v>0</v>
      </c>
    </row>
    <row r="88" spans="1:55" ht="18" customHeight="1" x14ac:dyDescent="0.25">
      <c r="A88" s="21">
        <v>85</v>
      </c>
      <c r="B88" s="10" t="s">
        <v>484</v>
      </c>
      <c r="C88" s="10" t="s">
        <v>485</v>
      </c>
      <c r="D88" s="10" t="s">
        <v>266</v>
      </c>
      <c r="E88" s="14">
        <f>SUM(I88,L88,O88,R88,U88,X88,AA88,AD88,AG88,AJ88,AM88,AV88,AP88,AY88,AS88,BB88)</f>
        <v>0</v>
      </c>
      <c r="F88" s="15">
        <f>SUM(BC88,AZ88,AW88,AT88,AQ88,AW88,AN88,AK88,AH88,AE88,AB88,Y88,V88,S88,P88,M88,J88,G88)</f>
        <v>0</v>
      </c>
      <c r="G88" s="13">
        <v>0</v>
      </c>
      <c r="H88" s="46"/>
      <c r="I88" s="47" t="str">
        <f>IFERROR(HLOOKUP(H88, 'POINT GRIDS'!$B$4:$AE$5, 2, FALSE),"0")</f>
        <v>0</v>
      </c>
      <c r="J88" s="48" t="str">
        <f>IFERROR(IF(AND(H$2&gt;=0,H$2&lt;=4),VLOOKUP(H88,'POINT GRIDS'!$A$11:$F$16,2,FALSE),IF(AND(H$2&gt;=5,H$2&lt;=15),VLOOKUP(H88,'POINT GRIDS'!$A$11:$F$16,3,FALSE),IF(AND(H$2&gt;=16,H$2&lt;=24),VLOOKUP(H88,'POINT GRIDS'!$A$11:$F$16,4,FALSE),IF(AND(H$2&gt;=25,H$2&lt;=40),VLOOKUP(H88,'POINT GRIDS'!$A$11:$F$16,5,FALSE),IF(AND(H$2&gt;=41,H$2&lt;=99),VLOOKUP(H88,'POINT GRIDS'!$A$11:$F$16,6,FALSE)))))),"0")</f>
        <v>0</v>
      </c>
      <c r="K88" s="18"/>
      <c r="L88" s="27" t="str">
        <f>IFERROR(HLOOKUP(K88, 'POINT GRIDS'!$B$4:$AE$5, 2, FALSE),"0")</f>
        <v>0</v>
      </c>
      <c r="M88" s="29" t="str">
        <f>IFERROR(IF(AND(K$2&gt;=0,K$2&lt;=4),VLOOKUP(K88,'POINT GRIDS'!$A$11:$F$16,2,FALSE),IF(AND(K$2&gt;=5,K$2&lt;=15),VLOOKUP(K88,'POINT GRIDS'!$A$11:$F$16,3,FALSE),IF(AND(K$2&gt;=16,K$2&lt;=24),VLOOKUP(K88,'POINT GRIDS'!$A$11:$F$16,4,FALSE),IF(AND(K$2&gt;=25,K$2&lt;=40),VLOOKUP(K88,'POINT GRIDS'!$A$11:$F$16,5,FALSE),IF(AND(K$2&gt;=41,K$2&lt;=99),VLOOKUP(K88,'POINT GRIDS'!$A$11:$F$16,6,FALSE)))))),"0")</f>
        <v>0</v>
      </c>
      <c r="N88" s="16"/>
      <c r="O88" s="23" t="str">
        <f>IFERROR(HLOOKUP(N88, 'POINT GRIDS'!$B$4:$AE$5, 2, FALSE),"0")</f>
        <v>0</v>
      </c>
      <c r="P88" s="25" t="str">
        <f>IFERROR(IF(AND(N$2&gt;=0,N$2&lt;=4),VLOOKUP(N88,'POINT GRIDS'!$A$11:$F$16,2,FALSE),IF(AND(N$2&gt;=5,N$2&lt;=15),VLOOKUP(N88,'POINT GRIDS'!$A$11:$F$16,3,FALSE),IF(AND(N$2&gt;=16,N$2&lt;=24),VLOOKUP(N88,'POINT GRIDS'!$A$11:$F$16,4,FALSE),IF(AND(N$2&gt;=25,N$2&lt;=40),VLOOKUP(N88,'POINT GRIDS'!$A$11:$F$16,5,FALSE),IF(AND(N$2&gt;=41,N$2&lt;=99),VLOOKUP(N88,'POINT GRIDS'!$A$11:$F$16,6,FALSE)))))),"0")</f>
        <v>0</v>
      </c>
      <c r="Q88" s="18"/>
      <c r="R88" s="27" t="str">
        <f>IFERROR(HLOOKUP(Q88, 'POINT GRIDS'!$B$4:$AE$5, 2, FALSE),"0")</f>
        <v>0</v>
      </c>
      <c r="S88" s="29" t="str">
        <f>IFERROR(IF(AND(Q$2&gt;=0,Q$2&lt;=4),VLOOKUP(Q88,'POINT GRIDS'!$A$11:$F$16,2,FALSE),IF(AND(Q$2&gt;=5,Q$2&lt;=15),VLOOKUP(Q88,'POINT GRIDS'!$A$11:$F$16,3,FALSE),IF(AND(Q$2&gt;=16,Q$2&lt;=24),VLOOKUP(Q88,'POINT GRIDS'!$A$11:$F$16,4,FALSE),IF(AND(Q$2&gt;=25,Q$2&lt;=40),VLOOKUP(Q88,'POINT GRIDS'!$A$11:$F$16,5,FALSE),IF(AND(Q$2&gt;=41,Q$2&lt;=99),VLOOKUP(Q88,'POINT GRIDS'!$A$11:$F$16,6,FALSE)))))),"0")</f>
        <v>0</v>
      </c>
      <c r="T88" s="16"/>
      <c r="U88" s="23" t="str">
        <f>IFERROR(HLOOKUP(T88, 'POINT GRIDS'!$B$4:$AE$5, 2, FALSE),"0")</f>
        <v>0</v>
      </c>
      <c r="V88" s="25" t="str">
        <f>IFERROR(IF(AND(T$2&gt;=0,T$2&lt;=4),VLOOKUP(T88,'POINT GRIDS'!$A$11:$F$16,2,FALSE),IF(AND(T$2&gt;=5,T$2&lt;=15),VLOOKUP(T88,'POINT GRIDS'!$A$11:$F$16,3,FALSE),IF(AND(T$2&gt;=16,T$2&lt;=24),VLOOKUP(T88,'POINT GRIDS'!$A$11:$F$16,4,FALSE),IF(AND(T$2&gt;=25,T$2&lt;=40),VLOOKUP(T88,'POINT GRIDS'!$A$11:$F$16,5,FALSE),IF(AND(T$2&gt;=41,T$2&lt;=99),VLOOKUP(T88,'POINT GRIDS'!$A$11:$F$16,6,FALSE)))))),"0")</f>
        <v>0</v>
      </c>
      <c r="W88" s="18"/>
      <c r="X88" s="27" t="str">
        <f>IFERROR(HLOOKUP(W88, 'POINT GRIDS'!$B$4:$AE$5, 2, FALSE),"0")</f>
        <v>0</v>
      </c>
      <c r="Y88" s="29" t="str">
        <f>IFERROR(IF(AND(W$2&gt;=0,W$2&lt;=4),VLOOKUP(W88,'POINT GRIDS'!$A$11:$F$16,2,FALSE),IF(AND(W$2&gt;=5,W$2&lt;=15),VLOOKUP(W88,'POINT GRIDS'!$A$11:$F$16,3,FALSE),IF(AND(W$2&gt;=16,W$2&lt;=24),VLOOKUP(W88,'POINT GRIDS'!$A$11:$F$16,4,FALSE),IF(AND(W$2&gt;=25,W$2&lt;=40),VLOOKUP(W88,'POINT GRIDS'!$A$11:$F$16,5,FALSE),IF(AND(W$2&gt;=41,W$2&lt;=99),VLOOKUP(W88,'POINT GRIDS'!$A$11:$F$16,6,FALSE)))))),"0")</f>
        <v>0</v>
      </c>
      <c r="Z88" s="16"/>
      <c r="AA88" s="23" t="str">
        <f>IFERROR(HLOOKUP(Z88, 'POINT GRIDS'!$B$4:$AE$5, 2, FALSE),"0")</f>
        <v>0</v>
      </c>
      <c r="AB88" s="25" t="str">
        <f>IFERROR(IF(AND(Z$2&gt;=0,Z$2&lt;=4),VLOOKUP(Z88,'POINT GRIDS'!$A$11:$F$16,2,FALSE),IF(AND(Z$2&gt;=5,Z$2&lt;=15),VLOOKUP(Z88,'POINT GRIDS'!$A$11:$F$16,3,FALSE),IF(AND(Z$2&gt;=16,Z$2&lt;=24),VLOOKUP(Z88,'POINT GRIDS'!$A$11:$F$16,4,FALSE),IF(AND(Z$2&gt;=25,Z$2&lt;=40),VLOOKUP(Z88,'POINT GRIDS'!$A$11:$F$16,5,FALSE),IF(AND(Z$2&gt;=41,Z$2&lt;=99),VLOOKUP(Z88,'POINT GRIDS'!$A$11:$F$16,6,FALSE)))))),"0")</f>
        <v>0</v>
      </c>
      <c r="AC88" s="18"/>
      <c r="AD88" s="27" t="str">
        <f>IFERROR(HLOOKUP(AC88, 'POINT GRIDS'!$B$4:$AE$5, 2, FALSE),"0")</f>
        <v>0</v>
      </c>
      <c r="AE88" s="29" t="str">
        <f>IFERROR(IF(AND(AC$2&gt;=0,AC$2&lt;=4),VLOOKUP(AC88,'POINT GRIDS'!$A$11:$F$16,2,FALSE),IF(AND(AC$2&gt;=5,AC$2&lt;=15),VLOOKUP(AC88,'POINT GRIDS'!$A$11:$F$16,3,FALSE),IF(AND(AC$2&gt;=16,AC$2&lt;=24),VLOOKUP(AC88,'POINT GRIDS'!$A$11:$F$16,4,FALSE),IF(AND(AC$2&gt;=25,AC$2&lt;=40),VLOOKUP(AC88,'POINT GRIDS'!$A$11:$F$16,5,FALSE),IF(AND(AC$2&gt;=41,AC$2&lt;=99),VLOOKUP(AC88,'POINT GRIDS'!$A$11:$F$16,6,FALSE)))))),"0")</f>
        <v>0</v>
      </c>
      <c r="AF88" s="16"/>
      <c r="AG88" s="23" t="str">
        <f>IFERROR(HLOOKUP(AF88, 'POINT GRIDS'!$B$4:$AE$5, 2, FALSE),"0")</f>
        <v>0</v>
      </c>
      <c r="AH88" s="25" t="str">
        <f>IFERROR(IF(AND(AF$2&gt;=0,AF$2&lt;=4),VLOOKUP(AF88,'POINT GRIDS'!$A$11:$F$16,2,FALSE),IF(AND(AF$2&gt;=5,AF$2&lt;=15),VLOOKUP(AF88,'POINT GRIDS'!$A$11:$F$16,3,FALSE),IF(AND(AF$2&gt;=16,AF$2&lt;=24),VLOOKUP(AF88,'POINT GRIDS'!$A$11:$F$16,4,FALSE),IF(AND(AF$2&gt;=25,AF$2&lt;=40),VLOOKUP(AF88,'POINT GRIDS'!$A$11:$F$16,5,FALSE),IF(AND(AF$2&gt;=41,AF$2&lt;=99),VLOOKUP(AF88,'POINT GRIDS'!$A$11:$F$16,6,FALSE)))))),"0")</f>
        <v>0</v>
      </c>
      <c r="AI88" s="18"/>
      <c r="AJ88" s="27" t="str">
        <f>IFERROR(HLOOKUP(AI88, 'POINT GRIDS'!$B$4:$AE$5, 2, FALSE),"0")</f>
        <v>0</v>
      </c>
      <c r="AK88" s="29" t="str">
        <f>IFERROR(IF(AND(AI$2&gt;=0,AI$2&lt;=4),VLOOKUP(AI88,'POINT GRIDS'!$A$11:$F$16,2,FALSE),IF(AND(AI$2&gt;=5,AI$2&lt;=15),VLOOKUP(AI88,'POINT GRIDS'!$A$11:$F$16,3,FALSE),IF(AND(AI$2&gt;=16,AI$2&lt;=24),VLOOKUP(AI88,'POINT GRIDS'!$A$11:$F$16,4,FALSE),IF(AND(AI$2&gt;=25,AI$2&lt;=40),VLOOKUP(AI88,'POINT GRIDS'!$A$11:$F$16,5,FALSE),IF(AND(AI$2&gt;=41,AI$2&lt;=99),VLOOKUP(AI88,'POINT GRIDS'!$A$11:$F$16,6,FALSE)))))),"0")</f>
        <v>0</v>
      </c>
      <c r="AL88" s="16"/>
      <c r="AM88" s="23" t="str">
        <f>IFERROR(HLOOKUP(AL88, 'POINT GRIDS'!$B$4:$AE$5, 2, FALSE),"0")</f>
        <v>0</v>
      </c>
      <c r="AN88" s="25" t="str">
        <f>IFERROR(IF(AND(AL$2&gt;=0,AL$2&lt;=4),VLOOKUP(AL88,'POINT GRIDS'!$A$11:$F$16,2,FALSE),IF(AND(AL$2&gt;=5,AL$2&lt;=15),VLOOKUP(AL88,'POINT GRIDS'!$A$11:$F$16,3,FALSE),IF(AND(AL$2&gt;=16,AL$2&lt;=24),VLOOKUP(AL88,'POINT GRIDS'!$A$11:$F$16,4,FALSE),IF(AND(AL$2&gt;=25,AL$2&lt;=40),VLOOKUP(AL88,'POINT GRIDS'!$A$11:$F$16,5,FALSE),IF(AND(AL$2&gt;=41,AL$2&lt;=99),VLOOKUP(AL88,'POINT GRIDS'!$A$11:$F$16,6,FALSE)))))),"0")</f>
        <v>0</v>
      </c>
      <c r="AO88" s="18"/>
      <c r="AP88" s="27" t="str">
        <f>IFERROR(HLOOKUP(AO88, 'POINT GRIDS'!$B$4:$AE$5, 2, FALSE),"0")</f>
        <v>0</v>
      </c>
      <c r="AQ88" s="29" t="str">
        <f>IFERROR(IF(AND(AO$2&gt;=0,AO$2&lt;=4),VLOOKUP(AO88,'POINT GRIDS'!$A$11:$F$16,2,FALSE),IF(AND(AO$2&gt;=5,AO$2&lt;=15),VLOOKUP(AO88,'POINT GRIDS'!$A$11:$F$16,3,FALSE),IF(AND(AO$2&gt;=16,AO$2&lt;=24),VLOOKUP(AO88,'POINT GRIDS'!$A$11:$F$16,4,FALSE),IF(AND(AO$2&gt;=25,AO$2&lt;=40),VLOOKUP(AO88,'POINT GRIDS'!$A$11:$F$16,5,FALSE),IF(AND(AO$2&gt;=41,AO$2&lt;=99),VLOOKUP(AO88,'POINT GRIDS'!$A$11:$F$16,6,FALSE)))))),"0")</f>
        <v>0</v>
      </c>
      <c r="AR88" s="16"/>
      <c r="AS88" s="23" t="str">
        <f>IFERROR(HLOOKUP(AR88, 'POINT GRIDS'!$B$4:$AE$5, 2, FALSE),"0")</f>
        <v>0</v>
      </c>
      <c r="AT88" s="25" t="str">
        <f>IFERROR(IF(AND(AR$2&gt;=0,AR$2&lt;=4),VLOOKUP(AR88,'POINT GRIDS'!$A$11:$F$16,2,FALSE),IF(AND(AR$2&gt;=5,AR$2&lt;=15),VLOOKUP(AR88,'POINT GRIDS'!$A$11:$F$16,3,FALSE),IF(AND(AR$2&gt;=16,AR$2&lt;=24),VLOOKUP(AR88,'POINT GRIDS'!$A$11:$F$16,4,FALSE),IF(AND(AR$2&gt;=25,AR$2&lt;=40),VLOOKUP(AR88,'POINT GRIDS'!$A$11:$F$16,5,FALSE),IF(AND(AR$2&gt;=41,AR$2&lt;=99),VLOOKUP(AR88,'POINT GRIDS'!$A$11:$F$16,6,FALSE)))))),"0")</f>
        <v>0</v>
      </c>
      <c r="AU88" s="18"/>
      <c r="AV88" s="27" t="str">
        <f>IFERROR(HLOOKUP(AU88, 'POINT GRIDS'!$B$4:$AE$5, 2, FALSE),"0")</f>
        <v>0</v>
      </c>
      <c r="AW88" s="29" t="str">
        <f>IFERROR(IF(AND(AU$2&gt;=0,AU$2&lt;=4),VLOOKUP(AU88,'POINT GRIDS'!$A$11:$F$16,2,FALSE),IF(AND(AU$2&gt;=5,AU$2&lt;=15),VLOOKUP(AU88,'POINT GRIDS'!$A$11:$F$16,3,FALSE),IF(AND(AU$2&gt;=16,AU$2&lt;=24),VLOOKUP(AU88,'POINT GRIDS'!$A$11:$F$16,4,FALSE),IF(AND(AU$2&gt;=25,AU$2&lt;=40),VLOOKUP(AU88,'POINT GRIDS'!$A$11:$F$16,5,FALSE),IF(AND(AU$2&gt;=41,AU$2&lt;=99),VLOOKUP(AU88,'POINT GRIDS'!$A$11:$F$16,6,FALSE)))))),"0")</f>
        <v>0</v>
      </c>
      <c r="AX88" s="52"/>
      <c r="AY88" s="53" t="str">
        <f>IFERROR(HLOOKUP(AX88, 'POINT GRIDS'!$B$4:$AE$5, 2, FALSE),"0")</f>
        <v>0</v>
      </c>
      <c r="AZ88" s="54" t="str">
        <f>IFERROR(IF(AND(AX$2&gt;=0,AX$2&lt;=4),VLOOKUP(AX88,'POINT GRIDS'!$A$11:$F$16,2,FALSE),IF(AND(AX$2&gt;=5,AX$2&lt;=15),VLOOKUP(AX88,'POINT GRIDS'!$A$11:$F$16,3,FALSE),IF(AND(AX$2&gt;=16,AX$2&lt;=24),VLOOKUP(AX88,'POINT GRIDS'!$A$11:$F$16,4,FALSE),IF(AND(AX$2&gt;=25,AX$2&lt;=40),VLOOKUP(AX88,'POINT GRIDS'!$A$11:$F$16,5,FALSE),IF(AND(AX$2&gt;=41,AX$2&lt;=99),VLOOKUP(AX88,'POINT GRIDS'!$A$11:$F$16,6,FALSE)))))),"0")</f>
        <v>0</v>
      </c>
      <c r="BA88" s="18"/>
      <c r="BB88" s="27" t="str">
        <f>IFERROR(HLOOKUP(BA88, 'POINT GRIDS'!$B$4:$AE$5, 2, FALSE),"0")</f>
        <v>0</v>
      </c>
      <c r="BC88" s="29" t="str">
        <f>IFERROR(IF(AND(BA$2&gt;=0,BA$2&lt;=4),VLOOKUP(BA88,'POINT GRIDS'!$A$11:$F$16,2,FALSE),IF(AND(BA$2&gt;=5,BA$2&lt;=15),VLOOKUP(BA88,'POINT GRIDS'!$A$11:$F$16,3,FALSE),IF(AND(BA$2&gt;=16,BA$2&lt;=24),VLOOKUP(BA88,'POINT GRIDS'!$A$11:$F$16,4,FALSE),IF(AND(BA$2&gt;=25,BA$2&lt;=40),VLOOKUP(BA88,'POINT GRIDS'!$A$11:$F$16,5,FALSE),IF(AND(BA$2&gt;=41,BA$2&lt;=99),VLOOKUP(BA88,'POINT GRIDS'!$A$11:$F$16,6,FALSE)))))),"0")</f>
        <v>0</v>
      </c>
    </row>
    <row r="89" spans="1:55" ht="18" customHeight="1" x14ac:dyDescent="0.25">
      <c r="A89" s="21">
        <v>86</v>
      </c>
      <c r="B89" s="10" t="s">
        <v>532</v>
      </c>
      <c r="C89" s="10" t="s">
        <v>519</v>
      </c>
      <c r="D89" s="10" t="s">
        <v>76</v>
      </c>
      <c r="E89" s="14">
        <f>SUM(I89,L89,O89,R89,U89,X89,AA89,AD89,AG89,AJ89,AM89,AV89,AP89,AY89,AS89,BB89)</f>
        <v>0</v>
      </c>
      <c r="F89" s="15">
        <f>SUM(BC89,AZ89,AW89,AT89,AQ89,AW89,AN89,AK89,AH89,AE89,AB89,Y89,V89,S89,P89,M89,J89,G89)</f>
        <v>0</v>
      </c>
      <c r="G89" s="13">
        <v>0</v>
      </c>
      <c r="H89" s="46"/>
      <c r="I89" s="47" t="str">
        <f>IFERROR(HLOOKUP(H89, 'POINT GRIDS'!$B$4:$AE$5, 2, FALSE),"0")</f>
        <v>0</v>
      </c>
      <c r="J89" s="48" t="str">
        <f>IFERROR(IF(AND(H$2&gt;=0,H$2&lt;=4),VLOOKUP(H89,'POINT GRIDS'!$A$11:$F$16,2,FALSE),IF(AND(H$2&gt;=5,H$2&lt;=15),VLOOKUP(H89,'POINT GRIDS'!$A$11:$F$16,3,FALSE),IF(AND(H$2&gt;=16,H$2&lt;=24),VLOOKUP(H89,'POINT GRIDS'!$A$11:$F$16,4,FALSE),IF(AND(H$2&gt;=25,H$2&lt;=40),VLOOKUP(H89,'POINT GRIDS'!$A$11:$F$16,5,FALSE),IF(AND(H$2&gt;=41,H$2&lt;=99),VLOOKUP(H89,'POINT GRIDS'!$A$11:$F$16,6,FALSE)))))),"0")</f>
        <v>0</v>
      </c>
      <c r="K89" s="18"/>
      <c r="L89" s="27" t="str">
        <f>IFERROR(HLOOKUP(K89, 'POINT GRIDS'!$B$4:$AE$5, 2, FALSE),"0")</f>
        <v>0</v>
      </c>
      <c r="M89" s="29" t="str">
        <f>IFERROR(IF(AND(K$2&gt;=0,K$2&lt;=4),VLOOKUP(K89,'POINT GRIDS'!$A$11:$F$16,2,FALSE),IF(AND(K$2&gt;=5,K$2&lt;=15),VLOOKUP(K89,'POINT GRIDS'!$A$11:$F$16,3,FALSE),IF(AND(K$2&gt;=16,K$2&lt;=24),VLOOKUP(K89,'POINT GRIDS'!$A$11:$F$16,4,FALSE),IF(AND(K$2&gt;=25,K$2&lt;=40),VLOOKUP(K89,'POINT GRIDS'!$A$11:$F$16,5,FALSE),IF(AND(K$2&gt;=41,K$2&lt;=99),VLOOKUP(K89,'POINT GRIDS'!$A$11:$F$16,6,FALSE)))))),"0")</f>
        <v>0</v>
      </c>
      <c r="N89" s="16"/>
      <c r="O89" s="23" t="str">
        <f>IFERROR(HLOOKUP(N89, 'POINT GRIDS'!$B$4:$AE$5, 2, FALSE),"0")</f>
        <v>0</v>
      </c>
      <c r="P89" s="25" t="str">
        <f>IFERROR(IF(AND(N$2&gt;=0,N$2&lt;=4),VLOOKUP(N89,'POINT GRIDS'!$A$11:$F$16,2,FALSE),IF(AND(N$2&gt;=5,N$2&lt;=15),VLOOKUP(N89,'POINT GRIDS'!$A$11:$F$16,3,FALSE),IF(AND(N$2&gt;=16,N$2&lt;=24),VLOOKUP(N89,'POINT GRIDS'!$A$11:$F$16,4,FALSE),IF(AND(N$2&gt;=25,N$2&lt;=40),VLOOKUP(N89,'POINT GRIDS'!$A$11:$F$16,5,FALSE),IF(AND(N$2&gt;=41,N$2&lt;=99),VLOOKUP(N89,'POINT GRIDS'!$A$11:$F$16,6,FALSE)))))),"0")</f>
        <v>0</v>
      </c>
      <c r="Q89" s="18"/>
      <c r="R89" s="27" t="str">
        <f>IFERROR(HLOOKUP(Q89, 'POINT GRIDS'!$B$4:$AE$5, 2, FALSE),"0")</f>
        <v>0</v>
      </c>
      <c r="S89" s="29" t="str">
        <f>IFERROR(IF(AND(Q$2&gt;=0,Q$2&lt;=4),VLOOKUP(Q89,'POINT GRIDS'!$A$11:$F$16,2,FALSE),IF(AND(Q$2&gt;=5,Q$2&lt;=15),VLOOKUP(Q89,'POINT GRIDS'!$A$11:$F$16,3,FALSE),IF(AND(Q$2&gt;=16,Q$2&lt;=24),VLOOKUP(Q89,'POINT GRIDS'!$A$11:$F$16,4,FALSE),IF(AND(Q$2&gt;=25,Q$2&lt;=40),VLOOKUP(Q89,'POINT GRIDS'!$A$11:$F$16,5,FALSE),IF(AND(Q$2&gt;=41,Q$2&lt;=99),VLOOKUP(Q89,'POINT GRIDS'!$A$11:$F$16,6,FALSE)))))),"0")</f>
        <v>0</v>
      </c>
      <c r="T89" s="16"/>
      <c r="U89" s="23" t="str">
        <f>IFERROR(HLOOKUP(T89, 'POINT GRIDS'!$B$4:$AE$5, 2, FALSE),"0")</f>
        <v>0</v>
      </c>
      <c r="V89" s="25" t="str">
        <f>IFERROR(IF(AND(T$2&gt;=0,T$2&lt;=4),VLOOKUP(T89,'POINT GRIDS'!$A$11:$F$16,2,FALSE),IF(AND(T$2&gt;=5,T$2&lt;=15),VLOOKUP(T89,'POINT GRIDS'!$A$11:$F$16,3,FALSE),IF(AND(T$2&gt;=16,T$2&lt;=24),VLOOKUP(T89,'POINT GRIDS'!$A$11:$F$16,4,FALSE),IF(AND(T$2&gt;=25,T$2&lt;=40),VLOOKUP(T89,'POINT GRIDS'!$A$11:$F$16,5,FALSE),IF(AND(T$2&gt;=41,T$2&lt;=99),VLOOKUP(T89,'POINT GRIDS'!$A$11:$F$16,6,FALSE)))))),"0")</f>
        <v>0</v>
      </c>
      <c r="W89" s="18"/>
      <c r="X89" s="27" t="str">
        <f>IFERROR(HLOOKUP(W89, 'POINT GRIDS'!$B$4:$AE$5, 2, FALSE),"0")</f>
        <v>0</v>
      </c>
      <c r="Y89" s="29" t="str">
        <f>IFERROR(IF(AND(W$2&gt;=0,W$2&lt;=4),VLOOKUP(W89,'POINT GRIDS'!$A$11:$F$16,2,FALSE),IF(AND(W$2&gt;=5,W$2&lt;=15),VLOOKUP(W89,'POINT GRIDS'!$A$11:$F$16,3,FALSE),IF(AND(W$2&gt;=16,W$2&lt;=24),VLOOKUP(W89,'POINT GRIDS'!$A$11:$F$16,4,FALSE),IF(AND(W$2&gt;=25,W$2&lt;=40),VLOOKUP(W89,'POINT GRIDS'!$A$11:$F$16,5,FALSE),IF(AND(W$2&gt;=41,W$2&lt;=99),VLOOKUP(W89,'POINT GRIDS'!$A$11:$F$16,6,FALSE)))))),"0")</f>
        <v>0</v>
      </c>
      <c r="Z89" s="16"/>
      <c r="AA89" s="23" t="str">
        <f>IFERROR(HLOOKUP(Z89, 'POINT GRIDS'!$B$4:$AE$5, 2, FALSE),"0")</f>
        <v>0</v>
      </c>
      <c r="AB89" s="25" t="str">
        <f>IFERROR(IF(AND(Z$2&gt;=0,Z$2&lt;=4),VLOOKUP(Z89,'POINT GRIDS'!$A$11:$F$16,2,FALSE),IF(AND(Z$2&gt;=5,Z$2&lt;=15),VLOOKUP(Z89,'POINT GRIDS'!$A$11:$F$16,3,FALSE),IF(AND(Z$2&gt;=16,Z$2&lt;=24),VLOOKUP(Z89,'POINT GRIDS'!$A$11:$F$16,4,FALSE),IF(AND(Z$2&gt;=25,Z$2&lt;=40),VLOOKUP(Z89,'POINT GRIDS'!$A$11:$F$16,5,FALSE),IF(AND(Z$2&gt;=41,Z$2&lt;=99),VLOOKUP(Z89,'POINT GRIDS'!$A$11:$F$16,6,FALSE)))))),"0")</f>
        <v>0</v>
      </c>
      <c r="AC89" s="18"/>
      <c r="AD89" s="27" t="str">
        <f>IFERROR(HLOOKUP(AC89, 'POINT GRIDS'!$B$4:$AE$5, 2, FALSE),"0")</f>
        <v>0</v>
      </c>
      <c r="AE89" s="29" t="str">
        <f>IFERROR(IF(AND(AC$2&gt;=0,AC$2&lt;=4),VLOOKUP(AC89,'POINT GRIDS'!$A$11:$F$16,2,FALSE),IF(AND(AC$2&gt;=5,AC$2&lt;=15),VLOOKUP(AC89,'POINT GRIDS'!$A$11:$F$16,3,FALSE),IF(AND(AC$2&gt;=16,AC$2&lt;=24),VLOOKUP(AC89,'POINT GRIDS'!$A$11:$F$16,4,FALSE),IF(AND(AC$2&gt;=25,AC$2&lt;=40),VLOOKUP(AC89,'POINT GRIDS'!$A$11:$F$16,5,FALSE),IF(AND(AC$2&gt;=41,AC$2&lt;=99),VLOOKUP(AC89,'POINT GRIDS'!$A$11:$F$16,6,FALSE)))))),"0")</f>
        <v>0</v>
      </c>
      <c r="AF89" s="16"/>
      <c r="AG89" s="23" t="str">
        <f>IFERROR(HLOOKUP(AF89, 'POINT GRIDS'!$B$4:$AE$5, 2, FALSE),"0")</f>
        <v>0</v>
      </c>
      <c r="AH89" s="25" t="str">
        <f>IFERROR(IF(AND(AF$2&gt;=0,AF$2&lt;=4),VLOOKUP(AF89,'POINT GRIDS'!$A$11:$F$16,2,FALSE),IF(AND(AF$2&gt;=5,AF$2&lt;=15),VLOOKUP(AF89,'POINT GRIDS'!$A$11:$F$16,3,FALSE),IF(AND(AF$2&gt;=16,AF$2&lt;=24),VLOOKUP(AF89,'POINT GRIDS'!$A$11:$F$16,4,FALSE),IF(AND(AF$2&gt;=25,AF$2&lt;=40),VLOOKUP(AF89,'POINT GRIDS'!$A$11:$F$16,5,FALSE),IF(AND(AF$2&gt;=41,AF$2&lt;=99),VLOOKUP(AF89,'POINT GRIDS'!$A$11:$F$16,6,FALSE)))))),"0")</f>
        <v>0</v>
      </c>
      <c r="AI89" s="18"/>
      <c r="AJ89" s="27" t="str">
        <f>IFERROR(HLOOKUP(AI89, 'POINT GRIDS'!$B$4:$AE$5, 2, FALSE),"0")</f>
        <v>0</v>
      </c>
      <c r="AK89" s="29" t="str">
        <f>IFERROR(IF(AND(AI$2&gt;=0,AI$2&lt;=4),VLOOKUP(AI89,'POINT GRIDS'!$A$11:$F$16,2,FALSE),IF(AND(AI$2&gt;=5,AI$2&lt;=15),VLOOKUP(AI89,'POINT GRIDS'!$A$11:$F$16,3,FALSE),IF(AND(AI$2&gt;=16,AI$2&lt;=24),VLOOKUP(AI89,'POINT GRIDS'!$A$11:$F$16,4,FALSE),IF(AND(AI$2&gt;=25,AI$2&lt;=40),VLOOKUP(AI89,'POINT GRIDS'!$A$11:$F$16,5,FALSE),IF(AND(AI$2&gt;=41,AI$2&lt;=99),VLOOKUP(AI89,'POINT GRIDS'!$A$11:$F$16,6,FALSE)))))),"0")</f>
        <v>0</v>
      </c>
      <c r="AL89" s="16"/>
      <c r="AM89" s="23" t="str">
        <f>IFERROR(HLOOKUP(AL89, 'POINT GRIDS'!$B$4:$AE$5, 2, FALSE),"0")</f>
        <v>0</v>
      </c>
      <c r="AN89" s="25" t="str">
        <f>IFERROR(IF(AND(AL$2&gt;=0,AL$2&lt;=4),VLOOKUP(AL89,'POINT GRIDS'!$A$11:$F$16,2,FALSE),IF(AND(AL$2&gt;=5,AL$2&lt;=15),VLOOKUP(AL89,'POINT GRIDS'!$A$11:$F$16,3,FALSE),IF(AND(AL$2&gt;=16,AL$2&lt;=24),VLOOKUP(AL89,'POINT GRIDS'!$A$11:$F$16,4,FALSE),IF(AND(AL$2&gt;=25,AL$2&lt;=40),VLOOKUP(AL89,'POINT GRIDS'!$A$11:$F$16,5,FALSE),IF(AND(AL$2&gt;=41,AL$2&lt;=99),VLOOKUP(AL89,'POINT GRIDS'!$A$11:$F$16,6,FALSE)))))),"0")</f>
        <v>0</v>
      </c>
      <c r="AO89" s="18"/>
      <c r="AP89" s="27" t="str">
        <f>IFERROR(HLOOKUP(AO89, 'POINT GRIDS'!$B$4:$AE$5, 2, FALSE),"0")</f>
        <v>0</v>
      </c>
      <c r="AQ89" s="29" t="str">
        <f>IFERROR(IF(AND(AO$2&gt;=0,AO$2&lt;=4),VLOOKUP(AO89,'POINT GRIDS'!$A$11:$F$16,2,FALSE),IF(AND(AO$2&gt;=5,AO$2&lt;=15),VLOOKUP(AO89,'POINT GRIDS'!$A$11:$F$16,3,FALSE),IF(AND(AO$2&gt;=16,AO$2&lt;=24),VLOOKUP(AO89,'POINT GRIDS'!$A$11:$F$16,4,FALSE),IF(AND(AO$2&gt;=25,AO$2&lt;=40),VLOOKUP(AO89,'POINT GRIDS'!$A$11:$F$16,5,FALSE),IF(AND(AO$2&gt;=41,AO$2&lt;=99),VLOOKUP(AO89,'POINT GRIDS'!$A$11:$F$16,6,FALSE)))))),"0")</f>
        <v>0</v>
      </c>
      <c r="AR89" s="16"/>
      <c r="AS89" s="23" t="str">
        <f>IFERROR(HLOOKUP(AR89, 'POINT GRIDS'!$B$4:$AE$5, 2, FALSE),"0")</f>
        <v>0</v>
      </c>
      <c r="AT89" s="25" t="str">
        <f>IFERROR(IF(AND(AR$2&gt;=0,AR$2&lt;=4),VLOOKUP(AR89,'POINT GRIDS'!$A$11:$F$16,2,FALSE),IF(AND(AR$2&gt;=5,AR$2&lt;=15),VLOOKUP(AR89,'POINT GRIDS'!$A$11:$F$16,3,FALSE),IF(AND(AR$2&gt;=16,AR$2&lt;=24),VLOOKUP(AR89,'POINT GRIDS'!$A$11:$F$16,4,FALSE),IF(AND(AR$2&gt;=25,AR$2&lt;=40),VLOOKUP(AR89,'POINT GRIDS'!$A$11:$F$16,5,FALSE),IF(AND(AR$2&gt;=41,AR$2&lt;=99),VLOOKUP(AR89,'POINT GRIDS'!$A$11:$F$16,6,FALSE)))))),"0")</f>
        <v>0</v>
      </c>
      <c r="AU89" s="18"/>
      <c r="AV89" s="27" t="str">
        <f>IFERROR(HLOOKUP(AU89, 'POINT GRIDS'!$B$4:$AE$5, 2, FALSE),"0")</f>
        <v>0</v>
      </c>
      <c r="AW89" s="29" t="str">
        <f>IFERROR(IF(AND(AU$2&gt;=0,AU$2&lt;=4),VLOOKUP(AU89,'POINT GRIDS'!$A$11:$F$16,2,FALSE),IF(AND(AU$2&gt;=5,AU$2&lt;=15),VLOOKUP(AU89,'POINT GRIDS'!$A$11:$F$16,3,FALSE),IF(AND(AU$2&gt;=16,AU$2&lt;=24),VLOOKUP(AU89,'POINT GRIDS'!$A$11:$F$16,4,FALSE),IF(AND(AU$2&gt;=25,AU$2&lt;=40),VLOOKUP(AU89,'POINT GRIDS'!$A$11:$F$16,5,FALSE),IF(AND(AU$2&gt;=41,AU$2&lt;=99),VLOOKUP(AU89,'POINT GRIDS'!$A$11:$F$16,6,FALSE)))))),"0")</f>
        <v>0</v>
      </c>
      <c r="AX89" s="52"/>
      <c r="AY89" s="53" t="str">
        <f>IFERROR(HLOOKUP(AX89, 'POINT GRIDS'!$B$4:$AE$5, 2, FALSE),"0")</f>
        <v>0</v>
      </c>
      <c r="AZ89" s="54" t="str">
        <f>IFERROR(IF(AND(AX$2&gt;=0,AX$2&lt;=4),VLOOKUP(AX89,'POINT GRIDS'!$A$11:$F$16,2,FALSE),IF(AND(AX$2&gt;=5,AX$2&lt;=15),VLOOKUP(AX89,'POINT GRIDS'!$A$11:$F$16,3,FALSE),IF(AND(AX$2&gt;=16,AX$2&lt;=24),VLOOKUP(AX89,'POINT GRIDS'!$A$11:$F$16,4,FALSE),IF(AND(AX$2&gt;=25,AX$2&lt;=40),VLOOKUP(AX89,'POINT GRIDS'!$A$11:$F$16,5,FALSE),IF(AND(AX$2&gt;=41,AX$2&lt;=99),VLOOKUP(AX89,'POINT GRIDS'!$A$11:$F$16,6,FALSE)))))),"0")</f>
        <v>0</v>
      </c>
      <c r="BA89" s="18"/>
      <c r="BB89" s="27" t="str">
        <f>IFERROR(HLOOKUP(BA89, 'POINT GRIDS'!$B$4:$AE$5, 2, FALSE),"0")</f>
        <v>0</v>
      </c>
      <c r="BC89" s="29" t="str">
        <f>IFERROR(IF(AND(BA$2&gt;=0,BA$2&lt;=4),VLOOKUP(BA89,'POINT GRIDS'!$A$11:$F$16,2,FALSE),IF(AND(BA$2&gt;=5,BA$2&lt;=15),VLOOKUP(BA89,'POINT GRIDS'!$A$11:$F$16,3,FALSE),IF(AND(BA$2&gt;=16,BA$2&lt;=24),VLOOKUP(BA89,'POINT GRIDS'!$A$11:$F$16,4,FALSE),IF(AND(BA$2&gt;=25,BA$2&lt;=40),VLOOKUP(BA89,'POINT GRIDS'!$A$11:$F$16,5,FALSE),IF(AND(BA$2&gt;=41,BA$2&lt;=99),VLOOKUP(BA89,'POINT GRIDS'!$A$11:$F$16,6,FALSE)))))),"0")</f>
        <v>0</v>
      </c>
    </row>
    <row r="90" spans="1:55" ht="18" customHeight="1" x14ac:dyDescent="0.25">
      <c r="A90" s="21">
        <v>87</v>
      </c>
      <c r="B90" s="10" t="s">
        <v>563</v>
      </c>
      <c r="C90" s="10" t="s">
        <v>142</v>
      </c>
      <c r="D90" s="10" t="s">
        <v>36</v>
      </c>
      <c r="E90" s="14">
        <f>SUM(I90,L90,O90,R90,U90,X90,AA90,AD90,AG90,AJ90,AM90,AV90,AP90,AY90,AS90,BB90)</f>
        <v>0</v>
      </c>
      <c r="F90" s="15">
        <f>SUM(BC90,AZ90,AW90,AT90,AQ90,AW90,AN90,AK90,AH90,AE90,AB90,Y90,V90,S90,P90,M90,J90,G90)</f>
        <v>0</v>
      </c>
      <c r="G90" s="13">
        <v>0</v>
      </c>
      <c r="H90" s="46"/>
      <c r="I90" s="47" t="str">
        <f>IFERROR(HLOOKUP(H90, 'POINT GRIDS'!$B$4:$AE$5, 2, FALSE),"0")</f>
        <v>0</v>
      </c>
      <c r="J90" s="48" t="str">
        <f>IFERROR(IF(AND(H$2&gt;=0,H$2&lt;=4),VLOOKUP(H90,'POINT GRIDS'!$A$11:$F$16,2,FALSE),IF(AND(H$2&gt;=5,H$2&lt;=15),VLOOKUP(H90,'POINT GRIDS'!$A$11:$F$16,3,FALSE),IF(AND(H$2&gt;=16,H$2&lt;=24),VLOOKUP(H90,'POINT GRIDS'!$A$11:$F$16,4,FALSE),IF(AND(H$2&gt;=25,H$2&lt;=40),VLOOKUP(H90,'POINT GRIDS'!$A$11:$F$16,5,FALSE),IF(AND(H$2&gt;=41,H$2&lt;=99),VLOOKUP(H90,'POINT GRIDS'!$A$11:$F$16,6,FALSE)))))),"0")</f>
        <v>0</v>
      </c>
      <c r="K90" s="18"/>
      <c r="L90" s="27" t="str">
        <f>IFERROR(HLOOKUP(K90, 'POINT GRIDS'!$B$4:$AE$5, 2, FALSE),"0")</f>
        <v>0</v>
      </c>
      <c r="M90" s="29" t="str">
        <f>IFERROR(IF(AND(K$2&gt;=0,K$2&lt;=4),VLOOKUP(K90,'POINT GRIDS'!$A$11:$F$16,2,FALSE),IF(AND(K$2&gt;=5,K$2&lt;=15),VLOOKUP(K90,'POINT GRIDS'!$A$11:$F$16,3,FALSE),IF(AND(K$2&gt;=16,K$2&lt;=24),VLOOKUP(K90,'POINT GRIDS'!$A$11:$F$16,4,FALSE),IF(AND(K$2&gt;=25,K$2&lt;=40),VLOOKUP(K90,'POINT GRIDS'!$A$11:$F$16,5,FALSE),IF(AND(K$2&gt;=41,K$2&lt;=99),VLOOKUP(K90,'POINT GRIDS'!$A$11:$F$16,6,FALSE)))))),"0")</f>
        <v>0</v>
      </c>
      <c r="N90" s="16"/>
      <c r="O90" s="23" t="str">
        <f>IFERROR(HLOOKUP(N90, 'POINT GRIDS'!$B$4:$AE$5, 2, FALSE),"0")</f>
        <v>0</v>
      </c>
      <c r="P90" s="25" t="str">
        <f>IFERROR(IF(AND(N$2&gt;=0,N$2&lt;=4),VLOOKUP(N90,'POINT GRIDS'!$A$11:$F$16,2,FALSE),IF(AND(N$2&gt;=5,N$2&lt;=15),VLOOKUP(N90,'POINT GRIDS'!$A$11:$F$16,3,FALSE),IF(AND(N$2&gt;=16,N$2&lt;=24),VLOOKUP(N90,'POINT GRIDS'!$A$11:$F$16,4,FALSE),IF(AND(N$2&gt;=25,N$2&lt;=40),VLOOKUP(N90,'POINT GRIDS'!$A$11:$F$16,5,FALSE),IF(AND(N$2&gt;=41,N$2&lt;=99),VLOOKUP(N90,'POINT GRIDS'!$A$11:$F$16,6,FALSE)))))),"0")</f>
        <v>0</v>
      </c>
      <c r="Q90" s="18"/>
      <c r="R90" s="27" t="str">
        <f>IFERROR(HLOOKUP(Q90, 'POINT GRIDS'!$B$4:$AE$5, 2, FALSE),"0")</f>
        <v>0</v>
      </c>
      <c r="S90" s="29" t="str">
        <f>IFERROR(IF(AND(Q$2&gt;=0,Q$2&lt;=4),VLOOKUP(Q90,'POINT GRIDS'!$A$11:$F$16,2,FALSE),IF(AND(Q$2&gt;=5,Q$2&lt;=15),VLOOKUP(Q90,'POINT GRIDS'!$A$11:$F$16,3,FALSE),IF(AND(Q$2&gt;=16,Q$2&lt;=24),VLOOKUP(Q90,'POINT GRIDS'!$A$11:$F$16,4,FALSE),IF(AND(Q$2&gt;=25,Q$2&lt;=40),VLOOKUP(Q90,'POINT GRIDS'!$A$11:$F$16,5,FALSE),IF(AND(Q$2&gt;=41,Q$2&lt;=99),VLOOKUP(Q90,'POINT GRIDS'!$A$11:$F$16,6,FALSE)))))),"0")</f>
        <v>0</v>
      </c>
      <c r="T90" s="16"/>
      <c r="U90" s="23" t="str">
        <f>IFERROR(HLOOKUP(T90, 'POINT GRIDS'!$B$4:$AE$5, 2, FALSE),"0")</f>
        <v>0</v>
      </c>
      <c r="V90" s="25" t="str">
        <f>IFERROR(IF(AND(T$2&gt;=0,T$2&lt;=4),VLOOKUP(T90,'POINT GRIDS'!$A$11:$F$16,2,FALSE),IF(AND(T$2&gt;=5,T$2&lt;=15),VLOOKUP(T90,'POINT GRIDS'!$A$11:$F$16,3,FALSE),IF(AND(T$2&gt;=16,T$2&lt;=24),VLOOKUP(T90,'POINT GRIDS'!$A$11:$F$16,4,FALSE),IF(AND(T$2&gt;=25,T$2&lt;=40),VLOOKUP(T90,'POINT GRIDS'!$A$11:$F$16,5,FALSE),IF(AND(T$2&gt;=41,T$2&lt;=99),VLOOKUP(T90,'POINT GRIDS'!$A$11:$F$16,6,FALSE)))))),"0")</f>
        <v>0</v>
      </c>
      <c r="W90" s="18"/>
      <c r="X90" s="27" t="str">
        <f>IFERROR(HLOOKUP(W90, 'POINT GRIDS'!$B$4:$AE$5, 2, FALSE),"0")</f>
        <v>0</v>
      </c>
      <c r="Y90" s="29" t="str">
        <f>IFERROR(IF(AND(W$2&gt;=0,W$2&lt;=4),VLOOKUP(W90,'POINT GRIDS'!$A$11:$F$16,2,FALSE),IF(AND(W$2&gt;=5,W$2&lt;=15),VLOOKUP(W90,'POINT GRIDS'!$A$11:$F$16,3,FALSE),IF(AND(W$2&gt;=16,W$2&lt;=24),VLOOKUP(W90,'POINT GRIDS'!$A$11:$F$16,4,FALSE),IF(AND(W$2&gt;=25,W$2&lt;=40),VLOOKUP(W90,'POINT GRIDS'!$A$11:$F$16,5,FALSE),IF(AND(W$2&gt;=41,W$2&lt;=99),VLOOKUP(W90,'POINT GRIDS'!$A$11:$F$16,6,FALSE)))))),"0")</f>
        <v>0</v>
      </c>
      <c r="Z90" s="16"/>
      <c r="AA90" s="23" t="str">
        <f>IFERROR(HLOOKUP(Z90, 'POINT GRIDS'!$B$4:$AE$5, 2, FALSE),"0")</f>
        <v>0</v>
      </c>
      <c r="AB90" s="25" t="str">
        <f>IFERROR(IF(AND(Z$2&gt;=0,Z$2&lt;=4),VLOOKUP(Z90,'POINT GRIDS'!$A$11:$F$16,2,FALSE),IF(AND(Z$2&gt;=5,Z$2&lt;=15),VLOOKUP(Z90,'POINT GRIDS'!$A$11:$F$16,3,FALSE),IF(AND(Z$2&gt;=16,Z$2&lt;=24),VLOOKUP(Z90,'POINT GRIDS'!$A$11:$F$16,4,FALSE),IF(AND(Z$2&gt;=25,Z$2&lt;=40),VLOOKUP(Z90,'POINT GRIDS'!$A$11:$F$16,5,FALSE),IF(AND(Z$2&gt;=41,Z$2&lt;=99),VLOOKUP(Z90,'POINT GRIDS'!$A$11:$F$16,6,FALSE)))))),"0")</f>
        <v>0</v>
      </c>
      <c r="AC90" s="18"/>
      <c r="AD90" s="27" t="str">
        <f>IFERROR(HLOOKUP(AC90, 'POINT GRIDS'!$B$4:$AE$5, 2, FALSE),"0")</f>
        <v>0</v>
      </c>
      <c r="AE90" s="29" t="str">
        <f>IFERROR(IF(AND(AC$2&gt;=0,AC$2&lt;=4),VLOOKUP(AC90,'POINT GRIDS'!$A$11:$F$16,2,FALSE),IF(AND(AC$2&gt;=5,AC$2&lt;=15),VLOOKUP(AC90,'POINT GRIDS'!$A$11:$F$16,3,FALSE),IF(AND(AC$2&gt;=16,AC$2&lt;=24),VLOOKUP(AC90,'POINT GRIDS'!$A$11:$F$16,4,FALSE),IF(AND(AC$2&gt;=25,AC$2&lt;=40),VLOOKUP(AC90,'POINT GRIDS'!$A$11:$F$16,5,FALSE),IF(AND(AC$2&gt;=41,AC$2&lt;=99),VLOOKUP(AC90,'POINT GRIDS'!$A$11:$F$16,6,FALSE)))))),"0")</f>
        <v>0</v>
      </c>
      <c r="AF90" s="16"/>
      <c r="AG90" s="23" t="str">
        <f>IFERROR(HLOOKUP(AF90, 'POINT GRIDS'!$B$4:$AE$5, 2, FALSE),"0")</f>
        <v>0</v>
      </c>
      <c r="AH90" s="25" t="str">
        <f>IFERROR(IF(AND(AF$2&gt;=0,AF$2&lt;=4),VLOOKUP(AF90,'POINT GRIDS'!$A$11:$F$16,2,FALSE),IF(AND(AF$2&gt;=5,AF$2&lt;=15),VLOOKUP(AF90,'POINT GRIDS'!$A$11:$F$16,3,FALSE),IF(AND(AF$2&gt;=16,AF$2&lt;=24),VLOOKUP(AF90,'POINT GRIDS'!$A$11:$F$16,4,FALSE),IF(AND(AF$2&gt;=25,AF$2&lt;=40),VLOOKUP(AF90,'POINT GRIDS'!$A$11:$F$16,5,FALSE),IF(AND(AF$2&gt;=41,AF$2&lt;=99),VLOOKUP(AF90,'POINT GRIDS'!$A$11:$F$16,6,FALSE)))))),"0")</f>
        <v>0</v>
      </c>
      <c r="AI90" s="18"/>
      <c r="AJ90" s="27" t="str">
        <f>IFERROR(HLOOKUP(AI90, 'POINT GRIDS'!$B$4:$AE$5, 2, FALSE),"0")</f>
        <v>0</v>
      </c>
      <c r="AK90" s="29" t="str">
        <f>IFERROR(IF(AND(AI$2&gt;=0,AI$2&lt;=4),VLOOKUP(AI90,'POINT GRIDS'!$A$11:$F$16,2,FALSE),IF(AND(AI$2&gt;=5,AI$2&lt;=15),VLOOKUP(AI90,'POINT GRIDS'!$A$11:$F$16,3,FALSE),IF(AND(AI$2&gt;=16,AI$2&lt;=24),VLOOKUP(AI90,'POINT GRIDS'!$A$11:$F$16,4,FALSE),IF(AND(AI$2&gt;=25,AI$2&lt;=40),VLOOKUP(AI90,'POINT GRIDS'!$A$11:$F$16,5,FALSE),IF(AND(AI$2&gt;=41,AI$2&lt;=99),VLOOKUP(AI90,'POINT GRIDS'!$A$11:$F$16,6,FALSE)))))),"0")</f>
        <v>0</v>
      </c>
      <c r="AL90" s="16"/>
      <c r="AM90" s="23" t="str">
        <f>IFERROR(HLOOKUP(AL90, 'POINT GRIDS'!$B$4:$AE$5, 2, FALSE),"0")</f>
        <v>0</v>
      </c>
      <c r="AN90" s="25" t="str">
        <f>IFERROR(IF(AND(AL$2&gt;=0,AL$2&lt;=4),VLOOKUP(AL90,'POINT GRIDS'!$A$11:$F$16,2,FALSE),IF(AND(AL$2&gt;=5,AL$2&lt;=15),VLOOKUP(AL90,'POINT GRIDS'!$A$11:$F$16,3,FALSE),IF(AND(AL$2&gt;=16,AL$2&lt;=24),VLOOKUP(AL90,'POINT GRIDS'!$A$11:$F$16,4,FALSE),IF(AND(AL$2&gt;=25,AL$2&lt;=40),VLOOKUP(AL90,'POINT GRIDS'!$A$11:$F$16,5,FALSE),IF(AND(AL$2&gt;=41,AL$2&lt;=99),VLOOKUP(AL90,'POINT GRIDS'!$A$11:$F$16,6,FALSE)))))),"0")</f>
        <v>0</v>
      </c>
      <c r="AO90" s="18"/>
      <c r="AP90" s="27" t="str">
        <f>IFERROR(HLOOKUP(AO90, 'POINT GRIDS'!$B$4:$AE$5, 2, FALSE),"0")</f>
        <v>0</v>
      </c>
      <c r="AQ90" s="29" t="str">
        <f>IFERROR(IF(AND(AO$2&gt;=0,AO$2&lt;=4),VLOOKUP(AO90,'POINT GRIDS'!$A$11:$F$16,2,FALSE),IF(AND(AO$2&gt;=5,AO$2&lt;=15),VLOOKUP(AO90,'POINT GRIDS'!$A$11:$F$16,3,FALSE),IF(AND(AO$2&gt;=16,AO$2&lt;=24),VLOOKUP(AO90,'POINT GRIDS'!$A$11:$F$16,4,FALSE),IF(AND(AO$2&gt;=25,AO$2&lt;=40),VLOOKUP(AO90,'POINT GRIDS'!$A$11:$F$16,5,FALSE),IF(AND(AO$2&gt;=41,AO$2&lt;=99),VLOOKUP(AO90,'POINT GRIDS'!$A$11:$F$16,6,FALSE)))))),"0")</f>
        <v>0</v>
      </c>
      <c r="AR90" s="16"/>
      <c r="AS90" s="23" t="str">
        <f>IFERROR(HLOOKUP(AR90, 'POINT GRIDS'!$B$4:$AE$5, 2, FALSE),"0")</f>
        <v>0</v>
      </c>
      <c r="AT90" s="25" t="str">
        <f>IFERROR(IF(AND(AR$2&gt;=0,AR$2&lt;=4),VLOOKUP(AR90,'POINT GRIDS'!$A$11:$F$16,2,FALSE),IF(AND(AR$2&gt;=5,AR$2&lt;=15),VLOOKUP(AR90,'POINT GRIDS'!$A$11:$F$16,3,FALSE),IF(AND(AR$2&gt;=16,AR$2&lt;=24),VLOOKUP(AR90,'POINT GRIDS'!$A$11:$F$16,4,FALSE),IF(AND(AR$2&gt;=25,AR$2&lt;=40),VLOOKUP(AR90,'POINT GRIDS'!$A$11:$F$16,5,FALSE),IF(AND(AR$2&gt;=41,AR$2&lt;=99),VLOOKUP(AR90,'POINT GRIDS'!$A$11:$F$16,6,FALSE)))))),"0")</f>
        <v>0</v>
      </c>
      <c r="AU90" s="18"/>
      <c r="AV90" s="27" t="str">
        <f>IFERROR(HLOOKUP(AU90, 'POINT GRIDS'!$B$4:$AE$5, 2, FALSE),"0")</f>
        <v>0</v>
      </c>
      <c r="AW90" s="29" t="str">
        <f>IFERROR(IF(AND(AU$2&gt;=0,AU$2&lt;=4),VLOOKUP(AU90,'POINT GRIDS'!$A$11:$F$16,2,FALSE),IF(AND(AU$2&gt;=5,AU$2&lt;=15),VLOOKUP(AU90,'POINT GRIDS'!$A$11:$F$16,3,FALSE),IF(AND(AU$2&gt;=16,AU$2&lt;=24),VLOOKUP(AU90,'POINT GRIDS'!$A$11:$F$16,4,FALSE),IF(AND(AU$2&gt;=25,AU$2&lt;=40),VLOOKUP(AU90,'POINT GRIDS'!$A$11:$F$16,5,FALSE),IF(AND(AU$2&gt;=41,AU$2&lt;=99),VLOOKUP(AU90,'POINT GRIDS'!$A$11:$F$16,6,FALSE)))))),"0")</f>
        <v>0</v>
      </c>
      <c r="AX90" s="52"/>
      <c r="AY90" s="53" t="str">
        <f>IFERROR(HLOOKUP(AX90, 'POINT GRIDS'!$B$4:$AE$5, 2, FALSE),"0")</f>
        <v>0</v>
      </c>
      <c r="AZ90" s="54" t="str">
        <f>IFERROR(IF(AND(AX$2&gt;=0,AX$2&lt;=4),VLOOKUP(AX90,'POINT GRIDS'!$A$11:$F$16,2,FALSE),IF(AND(AX$2&gt;=5,AX$2&lt;=15),VLOOKUP(AX90,'POINT GRIDS'!$A$11:$F$16,3,FALSE),IF(AND(AX$2&gt;=16,AX$2&lt;=24),VLOOKUP(AX90,'POINT GRIDS'!$A$11:$F$16,4,FALSE),IF(AND(AX$2&gt;=25,AX$2&lt;=40),VLOOKUP(AX90,'POINT GRIDS'!$A$11:$F$16,5,FALSE),IF(AND(AX$2&gt;=41,AX$2&lt;=99),VLOOKUP(AX90,'POINT GRIDS'!$A$11:$F$16,6,FALSE)))))),"0")</f>
        <v>0</v>
      </c>
      <c r="BA90" s="18"/>
      <c r="BB90" s="27" t="str">
        <f>IFERROR(HLOOKUP(BA90, 'POINT GRIDS'!$B$4:$AE$5, 2, FALSE),"0")</f>
        <v>0</v>
      </c>
      <c r="BC90" s="29" t="str">
        <f>IFERROR(IF(AND(BA$2&gt;=0,BA$2&lt;=4),VLOOKUP(BA90,'POINT GRIDS'!$A$11:$F$16,2,FALSE),IF(AND(BA$2&gt;=5,BA$2&lt;=15),VLOOKUP(BA90,'POINT GRIDS'!$A$11:$F$16,3,FALSE),IF(AND(BA$2&gt;=16,BA$2&lt;=24),VLOOKUP(BA90,'POINT GRIDS'!$A$11:$F$16,4,FALSE),IF(AND(BA$2&gt;=25,BA$2&lt;=40),VLOOKUP(BA90,'POINT GRIDS'!$A$11:$F$16,5,FALSE),IF(AND(BA$2&gt;=41,BA$2&lt;=99),VLOOKUP(BA90,'POINT GRIDS'!$A$11:$F$16,6,FALSE)))))),"0")</f>
        <v>0</v>
      </c>
    </row>
    <row r="91" spans="1:55" ht="18" customHeight="1" x14ac:dyDescent="0.25">
      <c r="A91" s="21">
        <v>88</v>
      </c>
      <c r="B91" s="10" t="s">
        <v>638</v>
      </c>
      <c r="C91" s="10" t="s">
        <v>639</v>
      </c>
      <c r="D91" s="10" t="s">
        <v>121</v>
      </c>
      <c r="E91" s="14">
        <f>SUM(I91,L91,O91,R91,U91,X91,AA91,AD91,AG91,AJ91,AM91,AV91,AP91,AY91,AS91,BB91)</f>
        <v>0</v>
      </c>
      <c r="F91" s="15">
        <f>SUM(BC91,AZ91,AW91,AT91,AQ91,AW91,AN91,AK91,AH91,AE91,AB91,Y91,V91,S91,P91,M91,J91,G91)</f>
        <v>0</v>
      </c>
      <c r="G91" s="13">
        <v>0</v>
      </c>
      <c r="H91" s="46"/>
      <c r="I91" s="47" t="str">
        <f>IFERROR(HLOOKUP(H91, 'POINT GRIDS'!$B$4:$AE$5, 2, FALSE),"0")</f>
        <v>0</v>
      </c>
      <c r="J91" s="48" t="str">
        <f>IFERROR(IF(AND(H$2&gt;=0,H$2&lt;=4),VLOOKUP(H91,'POINT GRIDS'!$A$11:$F$16,2,FALSE),IF(AND(H$2&gt;=5,H$2&lt;=15),VLOOKUP(H91,'POINT GRIDS'!$A$11:$F$16,3,FALSE),IF(AND(H$2&gt;=16,H$2&lt;=24),VLOOKUP(H91,'POINT GRIDS'!$A$11:$F$16,4,FALSE),IF(AND(H$2&gt;=25,H$2&lt;=40),VLOOKUP(H91,'POINT GRIDS'!$A$11:$F$16,5,FALSE),IF(AND(H$2&gt;=41,H$2&lt;=99),VLOOKUP(H91,'POINT GRIDS'!$A$11:$F$16,6,FALSE)))))),"0")</f>
        <v>0</v>
      </c>
      <c r="K91" s="18"/>
      <c r="L91" s="27" t="str">
        <f>IFERROR(HLOOKUP(K91, 'POINT GRIDS'!$B$4:$AE$5, 2, FALSE),"0")</f>
        <v>0</v>
      </c>
      <c r="M91" s="29" t="str">
        <f>IFERROR(IF(AND(K$2&gt;=0,K$2&lt;=4),VLOOKUP(K91,'POINT GRIDS'!$A$11:$F$16,2,FALSE),IF(AND(K$2&gt;=5,K$2&lt;=15),VLOOKUP(K91,'POINT GRIDS'!$A$11:$F$16,3,FALSE),IF(AND(K$2&gt;=16,K$2&lt;=24),VLOOKUP(K91,'POINT GRIDS'!$A$11:$F$16,4,FALSE),IF(AND(K$2&gt;=25,K$2&lt;=40),VLOOKUP(K91,'POINT GRIDS'!$A$11:$F$16,5,FALSE),IF(AND(K$2&gt;=41,K$2&lt;=99),VLOOKUP(K91,'POINT GRIDS'!$A$11:$F$16,6,FALSE)))))),"0")</f>
        <v>0</v>
      </c>
      <c r="N91" s="16"/>
      <c r="O91" s="23" t="str">
        <f>IFERROR(HLOOKUP(N91, 'POINT GRIDS'!$B$4:$AE$5, 2, FALSE),"0")</f>
        <v>0</v>
      </c>
      <c r="P91" s="25" t="str">
        <f>IFERROR(IF(AND(N$2&gt;=0,N$2&lt;=4),VLOOKUP(N91,'POINT GRIDS'!$A$11:$F$16,2,FALSE),IF(AND(N$2&gt;=5,N$2&lt;=15),VLOOKUP(N91,'POINT GRIDS'!$A$11:$F$16,3,FALSE),IF(AND(N$2&gt;=16,N$2&lt;=24),VLOOKUP(N91,'POINT GRIDS'!$A$11:$F$16,4,FALSE),IF(AND(N$2&gt;=25,N$2&lt;=40),VLOOKUP(N91,'POINT GRIDS'!$A$11:$F$16,5,FALSE),IF(AND(N$2&gt;=41,N$2&lt;=99),VLOOKUP(N91,'POINT GRIDS'!$A$11:$F$16,6,FALSE)))))),"0")</f>
        <v>0</v>
      </c>
      <c r="Q91" s="18"/>
      <c r="R91" s="27" t="str">
        <f>IFERROR(HLOOKUP(Q91, 'POINT GRIDS'!$B$4:$AE$5, 2, FALSE),"0")</f>
        <v>0</v>
      </c>
      <c r="S91" s="29" t="str">
        <f>IFERROR(IF(AND(Q$2&gt;=0,Q$2&lt;=4),VLOOKUP(Q91,'POINT GRIDS'!$A$11:$F$16,2,FALSE),IF(AND(Q$2&gt;=5,Q$2&lt;=15),VLOOKUP(Q91,'POINT GRIDS'!$A$11:$F$16,3,FALSE),IF(AND(Q$2&gt;=16,Q$2&lt;=24),VLOOKUP(Q91,'POINT GRIDS'!$A$11:$F$16,4,FALSE),IF(AND(Q$2&gt;=25,Q$2&lt;=40),VLOOKUP(Q91,'POINT GRIDS'!$A$11:$F$16,5,FALSE),IF(AND(Q$2&gt;=41,Q$2&lt;=99),VLOOKUP(Q91,'POINT GRIDS'!$A$11:$F$16,6,FALSE)))))),"0")</f>
        <v>0</v>
      </c>
      <c r="T91" s="16"/>
      <c r="U91" s="23" t="str">
        <f>IFERROR(HLOOKUP(T91, 'POINT GRIDS'!$B$4:$AE$5, 2, FALSE),"0")</f>
        <v>0</v>
      </c>
      <c r="V91" s="25" t="str">
        <f>IFERROR(IF(AND(T$2&gt;=0,T$2&lt;=4),VLOOKUP(T91,'POINT GRIDS'!$A$11:$F$16,2,FALSE),IF(AND(T$2&gt;=5,T$2&lt;=15),VLOOKUP(T91,'POINT GRIDS'!$A$11:$F$16,3,FALSE),IF(AND(T$2&gt;=16,T$2&lt;=24),VLOOKUP(T91,'POINT GRIDS'!$A$11:$F$16,4,FALSE),IF(AND(T$2&gt;=25,T$2&lt;=40),VLOOKUP(T91,'POINT GRIDS'!$A$11:$F$16,5,FALSE),IF(AND(T$2&gt;=41,T$2&lt;=99),VLOOKUP(T91,'POINT GRIDS'!$A$11:$F$16,6,FALSE)))))),"0")</f>
        <v>0</v>
      </c>
      <c r="W91" s="18"/>
      <c r="X91" s="27" t="str">
        <f>IFERROR(HLOOKUP(W91, 'POINT GRIDS'!$B$4:$AE$5, 2, FALSE),"0")</f>
        <v>0</v>
      </c>
      <c r="Y91" s="29" t="str">
        <f>IFERROR(IF(AND(W$2&gt;=0,W$2&lt;=4),VLOOKUP(W91,'POINT GRIDS'!$A$11:$F$16,2,FALSE),IF(AND(W$2&gt;=5,W$2&lt;=15),VLOOKUP(W91,'POINT GRIDS'!$A$11:$F$16,3,FALSE),IF(AND(W$2&gt;=16,W$2&lt;=24),VLOOKUP(W91,'POINT GRIDS'!$A$11:$F$16,4,FALSE),IF(AND(W$2&gt;=25,W$2&lt;=40),VLOOKUP(W91,'POINT GRIDS'!$A$11:$F$16,5,FALSE),IF(AND(W$2&gt;=41,W$2&lt;=99),VLOOKUP(W91,'POINT GRIDS'!$A$11:$F$16,6,FALSE)))))),"0")</f>
        <v>0</v>
      </c>
      <c r="Z91" s="16"/>
      <c r="AA91" s="23" t="str">
        <f>IFERROR(HLOOKUP(Z91, 'POINT GRIDS'!$B$4:$AE$5, 2, FALSE),"0")</f>
        <v>0</v>
      </c>
      <c r="AB91" s="25" t="str">
        <f>IFERROR(IF(AND(Z$2&gt;=0,Z$2&lt;=4),VLOOKUP(Z91,'POINT GRIDS'!$A$11:$F$16,2,FALSE),IF(AND(Z$2&gt;=5,Z$2&lt;=15),VLOOKUP(Z91,'POINT GRIDS'!$A$11:$F$16,3,FALSE),IF(AND(Z$2&gt;=16,Z$2&lt;=24),VLOOKUP(Z91,'POINT GRIDS'!$A$11:$F$16,4,FALSE),IF(AND(Z$2&gt;=25,Z$2&lt;=40),VLOOKUP(Z91,'POINT GRIDS'!$A$11:$F$16,5,FALSE),IF(AND(Z$2&gt;=41,Z$2&lt;=99),VLOOKUP(Z91,'POINT GRIDS'!$A$11:$F$16,6,FALSE)))))),"0")</f>
        <v>0</v>
      </c>
      <c r="AC91" s="18"/>
      <c r="AD91" s="27" t="str">
        <f>IFERROR(HLOOKUP(AC91, 'POINT GRIDS'!$B$4:$AE$5, 2, FALSE),"0")</f>
        <v>0</v>
      </c>
      <c r="AE91" s="29" t="str">
        <f>IFERROR(IF(AND(AC$2&gt;=0,AC$2&lt;=4),VLOOKUP(AC91,'POINT GRIDS'!$A$11:$F$16,2,FALSE),IF(AND(AC$2&gt;=5,AC$2&lt;=15),VLOOKUP(AC91,'POINT GRIDS'!$A$11:$F$16,3,FALSE),IF(AND(AC$2&gt;=16,AC$2&lt;=24),VLOOKUP(AC91,'POINT GRIDS'!$A$11:$F$16,4,FALSE),IF(AND(AC$2&gt;=25,AC$2&lt;=40),VLOOKUP(AC91,'POINT GRIDS'!$A$11:$F$16,5,FALSE),IF(AND(AC$2&gt;=41,AC$2&lt;=99),VLOOKUP(AC91,'POINT GRIDS'!$A$11:$F$16,6,FALSE)))))),"0")</f>
        <v>0</v>
      </c>
      <c r="AF91" s="16"/>
      <c r="AG91" s="23" t="str">
        <f>IFERROR(HLOOKUP(AF91, 'POINT GRIDS'!$B$4:$AE$5, 2, FALSE),"0")</f>
        <v>0</v>
      </c>
      <c r="AH91" s="25" t="str">
        <f>IFERROR(IF(AND(AF$2&gt;=0,AF$2&lt;=4),VLOOKUP(AF91,'POINT GRIDS'!$A$11:$F$16,2,FALSE),IF(AND(AF$2&gt;=5,AF$2&lt;=15),VLOOKUP(AF91,'POINT GRIDS'!$A$11:$F$16,3,FALSE),IF(AND(AF$2&gt;=16,AF$2&lt;=24),VLOOKUP(AF91,'POINT GRIDS'!$A$11:$F$16,4,FALSE),IF(AND(AF$2&gt;=25,AF$2&lt;=40),VLOOKUP(AF91,'POINT GRIDS'!$A$11:$F$16,5,FALSE),IF(AND(AF$2&gt;=41,AF$2&lt;=99),VLOOKUP(AF91,'POINT GRIDS'!$A$11:$F$16,6,FALSE)))))),"0")</f>
        <v>0</v>
      </c>
      <c r="AI91" s="18"/>
      <c r="AJ91" s="27" t="str">
        <f>IFERROR(HLOOKUP(AI91, 'POINT GRIDS'!$B$4:$AE$5, 2, FALSE),"0")</f>
        <v>0</v>
      </c>
      <c r="AK91" s="29" t="str">
        <f>IFERROR(IF(AND(AI$2&gt;=0,AI$2&lt;=4),VLOOKUP(AI91,'POINT GRIDS'!$A$11:$F$16,2,FALSE),IF(AND(AI$2&gt;=5,AI$2&lt;=15),VLOOKUP(AI91,'POINT GRIDS'!$A$11:$F$16,3,FALSE),IF(AND(AI$2&gt;=16,AI$2&lt;=24),VLOOKUP(AI91,'POINT GRIDS'!$A$11:$F$16,4,FALSE),IF(AND(AI$2&gt;=25,AI$2&lt;=40),VLOOKUP(AI91,'POINT GRIDS'!$A$11:$F$16,5,FALSE),IF(AND(AI$2&gt;=41,AI$2&lt;=99),VLOOKUP(AI91,'POINT GRIDS'!$A$11:$F$16,6,FALSE)))))),"0")</f>
        <v>0</v>
      </c>
      <c r="AL91" s="16"/>
      <c r="AM91" s="23" t="str">
        <f>IFERROR(HLOOKUP(AL91, 'POINT GRIDS'!$B$4:$AE$5, 2, FALSE),"0")</f>
        <v>0</v>
      </c>
      <c r="AN91" s="25" t="str">
        <f>IFERROR(IF(AND(AL$2&gt;=0,AL$2&lt;=4),VLOOKUP(AL91,'POINT GRIDS'!$A$11:$F$16,2,FALSE),IF(AND(AL$2&gt;=5,AL$2&lt;=15),VLOOKUP(AL91,'POINT GRIDS'!$A$11:$F$16,3,FALSE),IF(AND(AL$2&gt;=16,AL$2&lt;=24),VLOOKUP(AL91,'POINT GRIDS'!$A$11:$F$16,4,FALSE),IF(AND(AL$2&gt;=25,AL$2&lt;=40),VLOOKUP(AL91,'POINT GRIDS'!$A$11:$F$16,5,FALSE),IF(AND(AL$2&gt;=41,AL$2&lt;=99),VLOOKUP(AL91,'POINT GRIDS'!$A$11:$F$16,6,FALSE)))))),"0")</f>
        <v>0</v>
      </c>
      <c r="AO91" s="18"/>
      <c r="AP91" s="27" t="str">
        <f>IFERROR(HLOOKUP(AO91, 'POINT GRIDS'!$B$4:$AE$5, 2, FALSE),"0")</f>
        <v>0</v>
      </c>
      <c r="AQ91" s="29" t="str">
        <f>IFERROR(IF(AND(AO$2&gt;=0,AO$2&lt;=4),VLOOKUP(AO91,'POINT GRIDS'!$A$11:$F$16,2,FALSE),IF(AND(AO$2&gt;=5,AO$2&lt;=15),VLOOKUP(AO91,'POINT GRIDS'!$A$11:$F$16,3,FALSE),IF(AND(AO$2&gt;=16,AO$2&lt;=24),VLOOKUP(AO91,'POINT GRIDS'!$A$11:$F$16,4,FALSE),IF(AND(AO$2&gt;=25,AO$2&lt;=40),VLOOKUP(AO91,'POINT GRIDS'!$A$11:$F$16,5,FALSE),IF(AND(AO$2&gt;=41,AO$2&lt;=99),VLOOKUP(AO91,'POINT GRIDS'!$A$11:$F$16,6,FALSE)))))),"0")</f>
        <v>0</v>
      </c>
      <c r="AR91" s="16"/>
      <c r="AS91" s="23" t="str">
        <f>IFERROR(HLOOKUP(AR91, 'POINT GRIDS'!$B$4:$AE$5, 2, FALSE),"0")</f>
        <v>0</v>
      </c>
      <c r="AT91" s="25" t="str">
        <f>IFERROR(IF(AND(AR$2&gt;=0,AR$2&lt;=4),VLOOKUP(AR91,'POINT GRIDS'!$A$11:$F$16,2,FALSE),IF(AND(AR$2&gt;=5,AR$2&lt;=15),VLOOKUP(AR91,'POINT GRIDS'!$A$11:$F$16,3,FALSE),IF(AND(AR$2&gt;=16,AR$2&lt;=24),VLOOKUP(AR91,'POINT GRIDS'!$A$11:$F$16,4,FALSE),IF(AND(AR$2&gt;=25,AR$2&lt;=40),VLOOKUP(AR91,'POINT GRIDS'!$A$11:$F$16,5,FALSE),IF(AND(AR$2&gt;=41,AR$2&lt;=99),VLOOKUP(AR91,'POINT GRIDS'!$A$11:$F$16,6,FALSE)))))),"0")</f>
        <v>0</v>
      </c>
      <c r="AU91" s="18"/>
      <c r="AV91" s="27" t="str">
        <f>IFERROR(HLOOKUP(AU91, 'POINT GRIDS'!$B$4:$AE$5, 2, FALSE),"0")</f>
        <v>0</v>
      </c>
      <c r="AW91" s="29" t="str">
        <f>IFERROR(IF(AND(AU$2&gt;=0,AU$2&lt;=4),VLOOKUP(AU91,'POINT GRIDS'!$A$11:$F$16,2,FALSE),IF(AND(AU$2&gt;=5,AU$2&lt;=15),VLOOKUP(AU91,'POINT GRIDS'!$A$11:$F$16,3,FALSE),IF(AND(AU$2&gt;=16,AU$2&lt;=24),VLOOKUP(AU91,'POINT GRIDS'!$A$11:$F$16,4,FALSE),IF(AND(AU$2&gt;=25,AU$2&lt;=40),VLOOKUP(AU91,'POINT GRIDS'!$A$11:$F$16,5,FALSE),IF(AND(AU$2&gt;=41,AU$2&lt;=99),VLOOKUP(AU91,'POINT GRIDS'!$A$11:$F$16,6,FALSE)))))),"0")</f>
        <v>0</v>
      </c>
      <c r="AX91" s="52"/>
      <c r="AY91" s="53" t="str">
        <f>IFERROR(HLOOKUP(AX91, 'POINT GRIDS'!$B$4:$AE$5, 2, FALSE),"0")</f>
        <v>0</v>
      </c>
      <c r="AZ91" s="54" t="str">
        <f>IFERROR(IF(AND(AX$2&gt;=0,AX$2&lt;=4),VLOOKUP(AX91,'POINT GRIDS'!$A$11:$F$16,2,FALSE),IF(AND(AX$2&gt;=5,AX$2&lt;=15),VLOOKUP(AX91,'POINT GRIDS'!$A$11:$F$16,3,FALSE),IF(AND(AX$2&gt;=16,AX$2&lt;=24),VLOOKUP(AX91,'POINT GRIDS'!$A$11:$F$16,4,FALSE),IF(AND(AX$2&gt;=25,AX$2&lt;=40),VLOOKUP(AX91,'POINT GRIDS'!$A$11:$F$16,5,FALSE),IF(AND(AX$2&gt;=41,AX$2&lt;=99),VLOOKUP(AX91,'POINT GRIDS'!$A$11:$F$16,6,FALSE)))))),"0")</f>
        <v>0</v>
      </c>
      <c r="BA91" s="18"/>
      <c r="BB91" s="27" t="str">
        <f>IFERROR(HLOOKUP(BA91, 'POINT GRIDS'!$B$4:$AE$5, 2, FALSE),"0")</f>
        <v>0</v>
      </c>
      <c r="BC91" s="29" t="str">
        <f>IFERROR(IF(AND(BA$2&gt;=0,BA$2&lt;=4),VLOOKUP(BA91,'POINT GRIDS'!$A$11:$F$16,2,FALSE),IF(AND(BA$2&gt;=5,BA$2&lt;=15),VLOOKUP(BA91,'POINT GRIDS'!$A$11:$F$16,3,FALSE),IF(AND(BA$2&gt;=16,BA$2&lt;=24),VLOOKUP(BA91,'POINT GRIDS'!$A$11:$F$16,4,FALSE),IF(AND(BA$2&gt;=25,BA$2&lt;=40),VLOOKUP(BA91,'POINT GRIDS'!$A$11:$F$16,5,FALSE),IF(AND(BA$2&gt;=41,BA$2&lt;=99),VLOOKUP(BA91,'POINT GRIDS'!$A$11:$F$16,6,FALSE)))))),"0")</f>
        <v>0</v>
      </c>
    </row>
    <row r="92" spans="1:55" ht="18" customHeight="1" x14ac:dyDescent="0.25">
      <c r="A92" s="21">
        <v>89</v>
      </c>
      <c r="B92" s="10" t="s">
        <v>658</v>
      </c>
      <c r="C92" s="10" t="s">
        <v>68</v>
      </c>
      <c r="D92" s="10" t="s">
        <v>121</v>
      </c>
      <c r="E92" s="14">
        <f>SUM(I92,L92,O92,R92,U92,X92,AA92,AD92,AG92,AJ92,AM92,AV92,AP92,AY92,AS92,BB92)</f>
        <v>0</v>
      </c>
      <c r="F92" s="15">
        <f>SUM(BC92,AZ92,AW92,AT92,AQ92,AW92,AN92,AK92,AH92,AE92,AB92,Y92,V92,S92,P92,M92,J92,G92)</f>
        <v>0</v>
      </c>
      <c r="G92" s="13">
        <v>0</v>
      </c>
      <c r="H92" s="46"/>
      <c r="I92" s="47" t="str">
        <f>IFERROR(HLOOKUP(H92, 'POINT GRIDS'!$B$4:$AE$5, 2, FALSE),"0")</f>
        <v>0</v>
      </c>
      <c r="J92" s="48" t="str">
        <f>IFERROR(IF(AND(H$2&gt;=0,H$2&lt;=4),VLOOKUP(H92,'POINT GRIDS'!$A$11:$F$16,2,FALSE),IF(AND(H$2&gt;=5,H$2&lt;=15),VLOOKUP(H92,'POINT GRIDS'!$A$11:$F$16,3,FALSE),IF(AND(H$2&gt;=16,H$2&lt;=24),VLOOKUP(H92,'POINT GRIDS'!$A$11:$F$16,4,FALSE),IF(AND(H$2&gt;=25,H$2&lt;=40),VLOOKUP(H92,'POINT GRIDS'!$A$11:$F$16,5,FALSE),IF(AND(H$2&gt;=41,H$2&lt;=99),VLOOKUP(H92,'POINT GRIDS'!$A$11:$F$16,6,FALSE)))))),"0")</f>
        <v>0</v>
      </c>
      <c r="K92" s="18"/>
      <c r="L92" s="27" t="str">
        <f>IFERROR(HLOOKUP(K92, 'POINT GRIDS'!$B$4:$AE$5, 2, FALSE),"0")</f>
        <v>0</v>
      </c>
      <c r="M92" s="29" t="str">
        <f>IFERROR(IF(AND(K$2&gt;=0,K$2&lt;=4),VLOOKUP(K92,'POINT GRIDS'!$A$11:$F$16,2,FALSE),IF(AND(K$2&gt;=5,K$2&lt;=15),VLOOKUP(K92,'POINT GRIDS'!$A$11:$F$16,3,FALSE),IF(AND(K$2&gt;=16,K$2&lt;=24),VLOOKUP(K92,'POINT GRIDS'!$A$11:$F$16,4,FALSE),IF(AND(K$2&gt;=25,K$2&lt;=40),VLOOKUP(K92,'POINT GRIDS'!$A$11:$F$16,5,FALSE),IF(AND(K$2&gt;=41,K$2&lt;=99),VLOOKUP(K92,'POINT GRIDS'!$A$11:$F$16,6,FALSE)))))),"0")</f>
        <v>0</v>
      </c>
      <c r="N92" s="16"/>
      <c r="O92" s="23" t="str">
        <f>IFERROR(HLOOKUP(N92, 'POINT GRIDS'!$B$4:$AE$5, 2, FALSE),"0")</f>
        <v>0</v>
      </c>
      <c r="P92" s="25" t="str">
        <f>IFERROR(IF(AND(N$2&gt;=0,N$2&lt;=4),VLOOKUP(N92,'POINT GRIDS'!$A$11:$F$16,2,FALSE),IF(AND(N$2&gt;=5,N$2&lt;=15),VLOOKUP(N92,'POINT GRIDS'!$A$11:$F$16,3,FALSE),IF(AND(N$2&gt;=16,N$2&lt;=24),VLOOKUP(N92,'POINT GRIDS'!$A$11:$F$16,4,FALSE),IF(AND(N$2&gt;=25,N$2&lt;=40),VLOOKUP(N92,'POINT GRIDS'!$A$11:$F$16,5,FALSE),IF(AND(N$2&gt;=41,N$2&lt;=99),VLOOKUP(N92,'POINT GRIDS'!$A$11:$F$16,6,FALSE)))))),"0")</f>
        <v>0</v>
      </c>
      <c r="Q92" s="18"/>
      <c r="R92" s="27" t="str">
        <f>IFERROR(HLOOKUP(Q92, 'POINT GRIDS'!$B$4:$AE$5, 2, FALSE),"0")</f>
        <v>0</v>
      </c>
      <c r="S92" s="29" t="str">
        <f>IFERROR(IF(AND(Q$2&gt;=0,Q$2&lt;=4),VLOOKUP(Q92,'POINT GRIDS'!$A$11:$F$16,2,FALSE),IF(AND(Q$2&gt;=5,Q$2&lt;=15),VLOOKUP(Q92,'POINT GRIDS'!$A$11:$F$16,3,FALSE),IF(AND(Q$2&gt;=16,Q$2&lt;=24),VLOOKUP(Q92,'POINT GRIDS'!$A$11:$F$16,4,FALSE),IF(AND(Q$2&gt;=25,Q$2&lt;=40),VLOOKUP(Q92,'POINT GRIDS'!$A$11:$F$16,5,FALSE),IF(AND(Q$2&gt;=41,Q$2&lt;=99),VLOOKUP(Q92,'POINT GRIDS'!$A$11:$F$16,6,FALSE)))))),"0")</f>
        <v>0</v>
      </c>
      <c r="T92" s="16"/>
      <c r="U92" s="23" t="str">
        <f>IFERROR(HLOOKUP(T92, 'POINT GRIDS'!$B$4:$AE$5, 2, FALSE),"0")</f>
        <v>0</v>
      </c>
      <c r="V92" s="25" t="str">
        <f>IFERROR(IF(AND(T$2&gt;=0,T$2&lt;=4),VLOOKUP(T92,'POINT GRIDS'!$A$11:$F$16,2,FALSE),IF(AND(T$2&gt;=5,T$2&lt;=15),VLOOKUP(T92,'POINT GRIDS'!$A$11:$F$16,3,FALSE),IF(AND(T$2&gt;=16,T$2&lt;=24),VLOOKUP(T92,'POINT GRIDS'!$A$11:$F$16,4,FALSE),IF(AND(T$2&gt;=25,T$2&lt;=40),VLOOKUP(T92,'POINT GRIDS'!$A$11:$F$16,5,FALSE),IF(AND(T$2&gt;=41,T$2&lt;=99),VLOOKUP(T92,'POINT GRIDS'!$A$11:$F$16,6,FALSE)))))),"0")</f>
        <v>0</v>
      </c>
      <c r="W92" s="18"/>
      <c r="X92" s="27" t="str">
        <f>IFERROR(HLOOKUP(W92, 'POINT GRIDS'!$B$4:$AE$5, 2, FALSE),"0")</f>
        <v>0</v>
      </c>
      <c r="Y92" s="29" t="str">
        <f>IFERROR(IF(AND(W$2&gt;=0,W$2&lt;=4),VLOOKUP(W92,'POINT GRIDS'!$A$11:$F$16,2,FALSE),IF(AND(W$2&gt;=5,W$2&lt;=15),VLOOKUP(W92,'POINT GRIDS'!$A$11:$F$16,3,FALSE),IF(AND(W$2&gt;=16,W$2&lt;=24),VLOOKUP(W92,'POINT GRIDS'!$A$11:$F$16,4,FALSE),IF(AND(W$2&gt;=25,W$2&lt;=40),VLOOKUP(W92,'POINT GRIDS'!$A$11:$F$16,5,FALSE),IF(AND(W$2&gt;=41,W$2&lt;=99),VLOOKUP(W92,'POINT GRIDS'!$A$11:$F$16,6,FALSE)))))),"0")</f>
        <v>0</v>
      </c>
      <c r="Z92" s="16"/>
      <c r="AA92" s="23" t="str">
        <f>IFERROR(HLOOKUP(Z92, 'POINT GRIDS'!$B$4:$AE$5, 2, FALSE),"0")</f>
        <v>0</v>
      </c>
      <c r="AB92" s="25" t="str">
        <f>IFERROR(IF(AND(Z$2&gt;=0,Z$2&lt;=4),VLOOKUP(Z92,'POINT GRIDS'!$A$11:$F$16,2,FALSE),IF(AND(Z$2&gt;=5,Z$2&lt;=15),VLOOKUP(Z92,'POINT GRIDS'!$A$11:$F$16,3,FALSE),IF(AND(Z$2&gt;=16,Z$2&lt;=24),VLOOKUP(Z92,'POINT GRIDS'!$A$11:$F$16,4,FALSE),IF(AND(Z$2&gt;=25,Z$2&lt;=40),VLOOKUP(Z92,'POINT GRIDS'!$A$11:$F$16,5,FALSE),IF(AND(Z$2&gt;=41,Z$2&lt;=99),VLOOKUP(Z92,'POINT GRIDS'!$A$11:$F$16,6,FALSE)))))),"0")</f>
        <v>0</v>
      </c>
      <c r="AC92" s="18"/>
      <c r="AD92" s="27" t="str">
        <f>IFERROR(HLOOKUP(AC92, 'POINT GRIDS'!$B$4:$AE$5, 2, FALSE),"0")</f>
        <v>0</v>
      </c>
      <c r="AE92" s="29" t="str">
        <f>IFERROR(IF(AND(AC$2&gt;=0,AC$2&lt;=4),VLOOKUP(AC92,'POINT GRIDS'!$A$11:$F$16,2,FALSE),IF(AND(AC$2&gt;=5,AC$2&lt;=15),VLOOKUP(AC92,'POINT GRIDS'!$A$11:$F$16,3,FALSE),IF(AND(AC$2&gt;=16,AC$2&lt;=24),VLOOKUP(AC92,'POINT GRIDS'!$A$11:$F$16,4,FALSE),IF(AND(AC$2&gt;=25,AC$2&lt;=40),VLOOKUP(AC92,'POINT GRIDS'!$A$11:$F$16,5,FALSE),IF(AND(AC$2&gt;=41,AC$2&lt;=99),VLOOKUP(AC92,'POINT GRIDS'!$A$11:$F$16,6,FALSE)))))),"0")</f>
        <v>0</v>
      </c>
      <c r="AF92" s="16"/>
      <c r="AG92" s="23" t="str">
        <f>IFERROR(HLOOKUP(AF92, 'POINT GRIDS'!$B$4:$AE$5, 2, FALSE),"0")</f>
        <v>0</v>
      </c>
      <c r="AH92" s="25" t="str">
        <f>IFERROR(IF(AND(AF$2&gt;=0,AF$2&lt;=4),VLOOKUP(AF92,'POINT GRIDS'!$A$11:$F$16,2,FALSE),IF(AND(AF$2&gt;=5,AF$2&lt;=15),VLOOKUP(AF92,'POINT GRIDS'!$A$11:$F$16,3,FALSE),IF(AND(AF$2&gt;=16,AF$2&lt;=24),VLOOKUP(AF92,'POINT GRIDS'!$A$11:$F$16,4,FALSE),IF(AND(AF$2&gt;=25,AF$2&lt;=40),VLOOKUP(AF92,'POINT GRIDS'!$A$11:$F$16,5,FALSE),IF(AND(AF$2&gt;=41,AF$2&lt;=99),VLOOKUP(AF92,'POINT GRIDS'!$A$11:$F$16,6,FALSE)))))),"0")</f>
        <v>0</v>
      </c>
      <c r="AI92" s="18"/>
      <c r="AJ92" s="27" t="str">
        <f>IFERROR(HLOOKUP(AI92, 'POINT GRIDS'!$B$4:$AE$5, 2, FALSE),"0")</f>
        <v>0</v>
      </c>
      <c r="AK92" s="29" t="str">
        <f>IFERROR(IF(AND(AI$2&gt;=0,AI$2&lt;=4),VLOOKUP(AI92,'POINT GRIDS'!$A$11:$F$16,2,FALSE),IF(AND(AI$2&gt;=5,AI$2&lt;=15),VLOOKUP(AI92,'POINT GRIDS'!$A$11:$F$16,3,FALSE),IF(AND(AI$2&gt;=16,AI$2&lt;=24),VLOOKUP(AI92,'POINT GRIDS'!$A$11:$F$16,4,FALSE),IF(AND(AI$2&gt;=25,AI$2&lt;=40),VLOOKUP(AI92,'POINT GRIDS'!$A$11:$F$16,5,FALSE),IF(AND(AI$2&gt;=41,AI$2&lt;=99),VLOOKUP(AI92,'POINT GRIDS'!$A$11:$F$16,6,FALSE)))))),"0")</f>
        <v>0</v>
      </c>
      <c r="AL92" s="16"/>
      <c r="AM92" s="23" t="str">
        <f>IFERROR(HLOOKUP(AL92, 'POINT GRIDS'!$B$4:$AE$5, 2, FALSE),"0")</f>
        <v>0</v>
      </c>
      <c r="AN92" s="25" t="str">
        <f>IFERROR(IF(AND(AL$2&gt;=0,AL$2&lt;=4),VLOOKUP(AL92,'POINT GRIDS'!$A$11:$F$16,2,FALSE),IF(AND(AL$2&gt;=5,AL$2&lt;=15),VLOOKUP(AL92,'POINT GRIDS'!$A$11:$F$16,3,FALSE),IF(AND(AL$2&gt;=16,AL$2&lt;=24),VLOOKUP(AL92,'POINT GRIDS'!$A$11:$F$16,4,FALSE),IF(AND(AL$2&gt;=25,AL$2&lt;=40),VLOOKUP(AL92,'POINT GRIDS'!$A$11:$F$16,5,FALSE),IF(AND(AL$2&gt;=41,AL$2&lt;=99),VLOOKUP(AL92,'POINT GRIDS'!$A$11:$F$16,6,FALSE)))))),"0")</f>
        <v>0</v>
      </c>
      <c r="AO92" s="18"/>
      <c r="AP92" s="27" t="str">
        <f>IFERROR(HLOOKUP(AO92, 'POINT GRIDS'!$B$4:$AE$5, 2, FALSE),"0")</f>
        <v>0</v>
      </c>
      <c r="AQ92" s="29" t="str">
        <f>IFERROR(IF(AND(AO$2&gt;=0,AO$2&lt;=4),VLOOKUP(AO92,'POINT GRIDS'!$A$11:$F$16,2,FALSE),IF(AND(AO$2&gt;=5,AO$2&lt;=15),VLOOKUP(AO92,'POINT GRIDS'!$A$11:$F$16,3,FALSE),IF(AND(AO$2&gt;=16,AO$2&lt;=24),VLOOKUP(AO92,'POINT GRIDS'!$A$11:$F$16,4,FALSE),IF(AND(AO$2&gt;=25,AO$2&lt;=40),VLOOKUP(AO92,'POINT GRIDS'!$A$11:$F$16,5,FALSE),IF(AND(AO$2&gt;=41,AO$2&lt;=99),VLOOKUP(AO92,'POINT GRIDS'!$A$11:$F$16,6,FALSE)))))),"0")</f>
        <v>0</v>
      </c>
      <c r="AR92" s="16"/>
      <c r="AS92" s="23" t="str">
        <f>IFERROR(HLOOKUP(AR92, 'POINT GRIDS'!$B$4:$AE$5, 2, FALSE),"0")</f>
        <v>0</v>
      </c>
      <c r="AT92" s="25" t="str">
        <f>IFERROR(IF(AND(AR$2&gt;=0,AR$2&lt;=4),VLOOKUP(AR92,'POINT GRIDS'!$A$11:$F$16,2,FALSE),IF(AND(AR$2&gt;=5,AR$2&lt;=15),VLOOKUP(AR92,'POINT GRIDS'!$A$11:$F$16,3,FALSE),IF(AND(AR$2&gt;=16,AR$2&lt;=24),VLOOKUP(AR92,'POINT GRIDS'!$A$11:$F$16,4,FALSE),IF(AND(AR$2&gt;=25,AR$2&lt;=40),VLOOKUP(AR92,'POINT GRIDS'!$A$11:$F$16,5,FALSE),IF(AND(AR$2&gt;=41,AR$2&lt;=99),VLOOKUP(AR92,'POINT GRIDS'!$A$11:$F$16,6,FALSE)))))),"0")</f>
        <v>0</v>
      </c>
      <c r="AU92" s="18"/>
      <c r="AV92" s="27" t="str">
        <f>IFERROR(HLOOKUP(AU92, 'POINT GRIDS'!$B$4:$AE$5, 2, FALSE),"0")</f>
        <v>0</v>
      </c>
      <c r="AW92" s="29" t="str">
        <f>IFERROR(IF(AND(AU$2&gt;=0,AU$2&lt;=4),VLOOKUP(AU92,'POINT GRIDS'!$A$11:$F$16,2,FALSE),IF(AND(AU$2&gt;=5,AU$2&lt;=15),VLOOKUP(AU92,'POINT GRIDS'!$A$11:$F$16,3,FALSE),IF(AND(AU$2&gt;=16,AU$2&lt;=24),VLOOKUP(AU92,'POINT GRIDS'!$A$11:$F$16,4,FALSE),IF(AND(AU$2&gt;=25,AU$2&lt;=40),VLOOKUP(AU92,'POINT GRIDS'!$A$11:$F$16,5,FALSE),IF(AND(AU$2&gt;=41,AU$2&lt;=99),VLOOKUP(AU92,'POINT GRIDS'!$A$11:$F$16,6,FALSE)))))),"0")</f>
        <v>0</v>
      </c>
      <c r="AX92" s="52"/>
      <c r="AY92" s="53" t="str">
        <f>IFERROR(HLOOKUP(AX92, 'POINT GRIDS'!$B$4:$AE$5, 2, FALSE),"0")</f>
        <v>0</v>
      </c>
      <c r="AZ92" s="54" t="str">
        <f>IFERROR(IF(AND(AX$2&gt;=0,AX$2&lt;=4),VLOOKUP(AX92,'POINT GRIDS'!$A$11:$F$16,2,FALSE),IF(AND(AX$2&gt;=5,AX$2&lt;=15),VLOOKUP(AX92,'POINT GRIDS'!$A$11:$F$16,3,FALSE),IF(AND(AX$2&gt;=16,AX$2&lt;=24),VLOOKUP(AX92,'POINT GRIDS'!$A$11:$F$16,4,FALSE),IF(AND(AX$2&gt;=25,AX$2&lt;=40),VLOOKUP(AX92,'POINT GRIDS'!$A$11:$F$16,5,FALSE),IF(AND(AX$2&gt;=41,AX$2&lt;=99),VLOOKUP(AX92,'POINT GRIDS'!$A$11:$F$16,6,FALSE)))))),"0")</f>
        <v>0</v>
      </c>
      <c r="BA92" s="18"/>
      <c r="BB92" s="27" t="str">
        <f>IFERROR(HLOOKUP(BA92, 'POINT GRIDS'!$B$4:$AE$5, 2, FALSE),"0")</f>
        <v>0</v>
      </c>
      <c r="BC92" s="29" t="str">
        <f>IFERROR(IF(AND(BA$2&gt;=0,BA$2&lt;=4),VLOOKUP(BA92,'POINT GRIDS'!$A$11:$F$16,2,FALSE),IF(AND(BA$2&gt;=5,BA$2&lt;=15),VLOOKUP(BA92,'POINT GRIDS'!$A$11:$F$16,3,FALSE),IF(AND(BA$2&gt;=16,BA$2&lt;=24),VLOOKUP(BA92,'POINT GRIDS'!$A$11:$F$16,4,FALSE),IF(AND(BA$2&gt;=25,BA$2&lt;=40),VLOOKUP(BA92,'POINT GRIDS'!$A$11:$F$16,5,FALSE),IF(AND(BA$2&gt;=41,BA$2&lt;=99),VLOOKUP(BA92,'POINT GRIDS'!$A$11:$F$16,6,FALSE)))))),"0")</f>
        <v>0</v>
      </c>
    </row>
    <row r="93" spans="1:55" ht="18" customHeight="1" x14ac:dyDescent="0.25">
      <c r="A93" s="21">
        <v>90</v>
      </c>
      <c r="B93" s="10" t="s">
        <v>310</v>
      </c>
      <c r="C93" s="10" t="s">
        <v>211</v>
      </c>
      <c r="D93" s="10" t="s">
        <v>259</v>
      </c>
      <c r="E93" s="14">
        <f>SUM(I93,L93,O93,R93,U93,X93,AA93,AD93,AG93,AJ93,AM93,AV93,AP93,AY93,AS93,BB93)</f>
        <v>0</v>
      </c>
      <c r="F93" s="15">
        <f>SUM(BC93,AZ93,AW93,AT93,AQ93,AW93,AN93,AK93,AH93,AE93,AB93,Y93,V93,S93,P93,M93,J93,G93)</f>
        <v>0</v>
      </c>
      <c r="G93" s="13">
        <v>0</v>
      </c>
      <c r="H93" s="46"/>
      <c r="I93" s="47" t="str">
        <f>IFERROR(HLOOKUP(H93, 'POINT GRIDS'!$B$4:$AE$5, 2, FALSE),"0")</f>
        <v>0</v>
      </c>
      <c r="J93" s="48" t="str">
        <f>IFERROR(IF(AND(H$2&gt;=0,H$2&lt;=4),VLOOKUP(H93,'POINT GRIDS'!$A$11:$F$16,2,FALSE),IF(AND(H$2&gt;=5,H$2&lt;=15),VLOOKUP(H93,'POINT GRIDS'!$A$11:$F$16,3,FALSE),IF(AND(H$2&gt;=16,H$2&lt;=24),VLOOKUP(H93,'POINT GRIDS'!$A$11:$F$16,4,FALSE),IF(AND(H$2&gt;=25,H$2&lt;=40),VLOOKUP(H93,'POINT GRIDS'!$A$11:$F$16,5,FALSE),IF(AND(H$2&gt;=41,H$2&lt;=99),VLOOKUP(H93,'POINT GRIDS'!$A$11:$F$16,6,FALSE)))))),"0")</f>
        <v>0</v>
      </c>
      <c r="K93" s="18"/>
      <c r="L93" s="27" t="str">
        <f>IFERROR(HLOOKUP(K93, 'POINT GRIDS'!$B$4:$AE$5, 2, FALSE),"0")</f>
        <v>0</v>
      </c>
      <c r="M93" s="29" t="str">
        <f>IFERROR(IF(AND(K$2&gt;=0,K$2&lt;=4),VLOOKUP(K93,'POINT GRIDS'!$A$11:$F$16,2,FALSE),IF(AND(K$2&gt;=5,K$2&lt;=15),VLOOKUP(K93,'POINT GRIDS'!$A$11:$F$16,3,FALSE),IF(AND(K$2&gt;=16,K$2&lt;=24),VLOOKUP(K93,'POINT GRIDS'!$A$11:$F$16,4,FALSE),IF(AND(K$2&gt;=25,K$2&lt;=40),VLOOKUP(K93,'POINT GRIDS'!$A$11:$F$16,5,FALSE),IF(AND(K$2&gt;=41,K$2&lt;=99),VLOOKUP(K93,'POINT GRIDS'!$A$11:$F$16,6,FALSE)))))),"0")</f>
        <v>0</v>
      </c>
      <c r="N93" s="16"/>
      <c r="O93" s="23" t="str">
        <f>IFERROR(HLOOKUP(N93, 'POINT GRIDS'!$B$4:$AE$5, 2, FALSE),"0")</f>
        <v>0</v>
      </c>
      <c r="P93" s="25" t="str">
        <f>IFERROR(IF(AND(N$2&gt;=0,N$2&lt;=4),VLOOKUP(N93,'POINT GRIDS'!$A$11:$F$16,2,FALSE),IF(AND(N$2&gt;=5,N$2&lt;=15),VLOOKUP(N93,'POINT GRIDS'!$A$11:$F$16,3,FALSE),IF(AND(N$2&gt;=16,N$2&lt;=24),VLOOKUP(N93,'POINT GRIDS'!$A$11:$F$16,4,FALSE),IF(AND(N$2&gt;=25,N$2&lt;=40),VLOOKUP(N93,'POINT GRIDS'!$A$11:$F$16,5,FALSE),IF(AND(N$2&gt;=41,N$2&lt;=99),VLOOKUP(N93,'POINT GRIDS'!$A$11:$F$16,6,FALSE)))))),"0")</f>
        <v>0</v>
      </c>
      <c r="Q93" s="18"/>
      <c r="R93" s="27" t="str">
        <f>IFERROR(HLOOKUP(Q93, 'POINT GRIDS'!$B$4:$AE$5, 2, FALSE),"0")</f>
        <v>0</v>
      </c>
      <c r="S93" s="29" t="str">
        <f>IFERROR(IF(AND(Q$2&gt;=0,Q$2&lt;=4),VLOOKUP(Q93,'POINT GRIDS'!$A$11:$F$16,2,FALSE),IF(AND(Q$2&gt;=5,Q$2&lt;=15),VLOOKUP(Q93,'POINT GRIDS'!$A$11:$F$16,3,FALSE),IF(AND(Q$2&gt;=16,Q$2&lt;=24),VLOOKUP(Q93,'POINT GRIDS'!$A$11:$F$16,4,FALSE),IF(AND(Q$2&gt;=25,Q$2&lt;=40),VLOOKUP(Q93,'POINT GRIDS'!$A$11:$F$16,5,FALSE),IF(AND(Q$2&gt;=41,Q$2&lt;=99),VLOOKUP(Q93,'POINT GRIDS'!$A$11:$F$16,6,FALSE)))))),"0")</f>
        <v>0</v>
      </c>
      <c r="T93" s="16"/>
      <c r="U93" s="23" t="str">
        <f>IFERROR(HLOOKUP(T93, 'POINT GRIDS'!$B$4:$AE$5, 2, FALSE),"0")</f>
        <v>0</v>
      </c>
      <c r="V93" s="25" t="str">
        <f>IFERROR(IF(AND(T$2&gt;=0,T$2&lt;=4),VLOOKUP(T93,'POINT GRIDS'!$A$11:$F$16,2,FALSE),IF(AND(T$2&gt;=5,T$2&lt;=15),VLOOKUP(T93,'POINT GRIDS'!$A$11:$F$16,3,FALSE),IF(AND(T$2&gt;=16,T$2&lt;=24),VLOOKUP(T93,'POINT GRIDS'!$A$11:$F$16,4,FALSE),IF(AND(T$2&gt;=25,T$2&lt;=40),VLOOKUP(T93,'POINT GRIDS'!$A$11:$F$16,5,FALSE),IF(AND(T$2&gt;=41,T$2&lt;=99),VLOOKUP(T93,'POINT GRIDS'!$A$11:$F$16,6,FALSE)))))),"0")</f>
        <v>0</v>
      </c>
      <c r="W93" s="18"/>
      <c r="X93" s="27" t="str">
        <f>IFERROR(HLOOKUP(W93, 'POINT GRIDS'!$B$4:$AE$5, 2, FALSE),"0")</f>
        <v>0</v>
      </c>
      <c r="Y93" s="29" t="str">
        <f>IFERROR(IF(AND(W$2&gt;=0,W$2&lt;=4),VLOOKUP(W93,'POINT GRIDS'!$A$11:$F$16,2,FALSE),IF(AND(W$2&gt;=5,W$2&lt;=15),VLOOKUP(W93,'POINT GRIDS'!$A$11:$F$16,3,FALSE),IF(AND(W$2&gt;=16,W$2&lt;=24),VLOOKUP(W93,'POINT GRIDS'!$A$11:$F$16,4,FALSE),IF(AND(W$2&gt;=25,W$2&lt;=40),VLOOKUP(W93,'POINT GRIDS'!$A$11:$F$16,5,FALSE),IF(AND(W$2&gt;=41,W$2&lt;=99),VLOOKUP(W93,'POINT GRIDS'!$A$11:$F$16,6,FALSE)))))),"0")</f>
        <v>0</v>
      </c>
      <c r="Z93" s="16"/>
      <c r="AA93" s="23" t="str">
        <f>IFERROR(HLOOKUP(Z93, 'POINT GRIDS'!$B$4:$AE$5, 2, FALSE),"0")</f>
        <v>0</v>
      </c>
      <c r="AB93" s="25" t="str">
        <f>IFERROR(IF(AND(Z$2&gt;=0,Z$2&lt;=4),VLOOKUP(Z93,'POINT GRIDS'!$A$11:$F$16,2,FALSE),IF(AND(Z$2&gt;=5,Z$2&lt;=15),VLOOKUP(Z93,'POINT GRIDS'!$A$11:$F$16,3,FALSE),IF(AND(Z$2&gt;=16,Z$2&lt;=24),VLOOKUP(Z93,'POINT GRIDS'!$A$11:$F$16,4,FALSE),IF(AND(Z$2&gt;=25,Z$2&lt;=40),VLOOKUP(Z93,'POINT GRIDS'!$A$11:$F$16,5,FALSE),IF(AND(Z$2&gt;=41,Z$2&lt;=99),VLOOKUP(Z93,'POINT GRIDS'!$A$11:$F$16,6,FALSE)))))),"0")</f>
        <v>0</v>
      </c>
      <c r="AC93" s="18"/>
      <c r="AD93" s="27" t="str">
        <f>IFERROR(HLOOKUP(AC93, 'POINT GRIDS'!$B$4:$AE$5, 2, FALSE),"0")</f>
        <v>0</v>
      </c>
      <c r="AE93" s="29" t="str">
        <f>IFERROR(IF(AND(AC$2&gt;=0,AC$2&lt;=4),VLOOKUP(AC93,'POINT GRIDS'!$A$11:$F$16,2,FALSE),IF(AND(AC$2&gt;=5,AC$2&lt;=15),VLOOKUP(AC93,'POINT GRIDS'!$A$11:$F$16,3,FALSE),IF(AND(AC$2&gt;=16,AC$2&lt;=24),VLOOKUP(AC93,'POINT GRIDS'!$A$11:$F$16,4,FALSE),IF(AND(AC$2&gt;=25,AC$2&lt;=40),VLOOKUP(AC93,'POINT GRIDS'!$A$11:$F$16,5,FALSE),IF(AND(AC$2&gt;=41,AC$2&lt;=99),VLOOKUP(AC93,'POINT GRIDS'!$A$11:$F$16,6,FALSE)))))),"0")</f>
        <v>0</v>
      </c>
      <c r="AF93" s="16"/>
      <c r="AG93" s="23" t="str">
        <f>IFERROR(HLOOKUP(AF93, 'POINT GRIDS'!$B$4:$AE$5, 2, FALSE),"0")</f>
        <v>0</v>
      </c>
      <c r="AH93" s="25" t="str">
        <f>IFERROR(IF(AND(AF$2&gt;=0,AF$2&lt;=4),VLOOKUP(AF93,'POINT GRIDS'!$A$11:$F$16,2,FALSE),IF(AND(AF$2&gt;=5,AF$2&lt;=15),VLOOKUP(AF93,'POINT GRIDS'!$A$11:$F$16,3,FALSE),IF(AND(AF$2&gt;=16,AF$2&lt;=24),VLOOKUP(AF93,'POINT GRIDS'!$A$11:$F$16,4,FALSE),IF(AND(AF$2&gt;=25,AF$2&lt;=40),VLOOKUP(AF93,'POINT GRIDS'!$A$11:$F$16,5,FALSE),IF(AND(AF$2&gt;=41,AF$2&lt;=99),VLOOKUP(AF93,'POINT GRIDS'!$A$11:$F$16,6,FALSE)))))),"0")</f>
        <v>0</v>
      </c>
      <c r="AI93" s="18"/>
      <c r="AJ93" s="27" t="str">
        <f>IFERROR(HLOOKUP(AI93, 'POINT GRIDS'!$B$4:$AE$5, 2, FALSE),"0")</f>
        <v>0</v>
      </c>
      <c r="AK93" s="29" t="str">
        <f>IFERROR(IF(AND(AI$2&gt;=0,AI$2&lt;=4),VLOOKUP(AI93,'POINT GRIDS'!$A$11:$F$16,2,FALSE),IF(AND(AI$2&gt;=5,AI$2&lt;=15),VLOOKUP(AI93,'POINT GRIDS'!$A$11:$F$16,3,FALSE),IF(AND(AI$2&gt;=16,AI$2&lt;=24),VLOOKUP(AI93,'POINT GRIDS'!$A$11:$F$16,4,FALSE),IF(AND(AI$2&gt;=25,AI$2&lt;=40),VLOOKUP(AI93,'POINT GRIDS'!$A$11:$F$16,5,FALSE),IF(AND(AI$2&gt;=41,AI$2&lt;=99),VLOOKUP(AI93,'POINT GRIDS'!$A$11:$F$16,6,FALSE)))))),"0")</f>
        <v>0</v>
      </c>
      <c r="AL93" s="16"/>
      <c r="AM93" s="23" t="str">
        <f>IFERROR(HLOOKUP(AL93, 'POINT GRIDS'!$B$4:$AE$5, 2, FALSE),"0")</f>
        <v>0</v>
      </c>
      <c r="AN93" s="25" t="str">
        <f>IFERROR(IF(AND(AL$2&gt;=0,AL$2&lt;=4),VLOOKUP(AL93,'POINT GRIDS'!$A$11:$F$16,2,FALSE),IF(AND(AL$2&gt;=5,AL$2&lt;=15),VLOOKUP(AL93,'POINT GRIDS'!$A$11:$F$16,3,FALSE),IF(AND(AL$2&gt;=16,AL$2&lt;=24),VLOOKUP(AL93,'POINT GRIDS'!$A$11:$F$16,4,FALSE),IF(AND(AL$2&gt;=25,AL$2&lt;=40),VLOOKUP(AL93,'POINT GRIDS'!$A$11:$F$16,5,FALSE),IF(AND(AL$2&gt;=41,AL$2&lt;=99),VLOOKUP(AL93,'POINT GRIDS'!$A$11:$F$16,6,FALSE)))))),"0")</f>
        <v>0</v>
      </c>
      <c r="AO93" s="18"/>
      <c r="AP93" s="27" t="str">
        <f>IFERROR(HLOOKUP(AO93, 'POINT GRIDS'!$B$4:$AE$5, 2, FALSE),"0")</f>
        <v>0</v>
      </c>
      <c r="AQ93" s="29" t="str">
        <f>IFERROR(IF(AND(AO$2&gt;=0,AO$2&lt;=4),VLOOKUP(AO93,'POINT GRIDS'!$A$11:$F$16,2,FALSE),IF(AND(AO$2&gt;=5,AO$2&lt;=15),VLOOKUP(AO93,'POINT GRIDS'!$A$11:$F$16,3,FALSE),IF(AND(AO$2&gt;=16,AO$2&lt;=24),VLOOKUP(AO93,'POINT GRIDS'!$A$11:$F$16,4,FALSE),IF(AND(AO$2&gt;=25,AO$2&lt;=40),VLOOKUP(AO93,'POINT GRIDS'!$A$11:$F$16,5,FALSE),IF(AND(AO$2&gt;=41,AO$2&lt;=99),VLOOKUP(AO93,'POINT GRIDS'!$A$11:$F$16,6,FALSE)))))),"0")</f>
        <v>0</v>
      </c>
      <c r="AR93" s="16"/>
      <c r="AS93" s="23" t="str">
        <f>IFERROR(HLOOKUP(AR93, 'POINT GRIDS'!$B$4:$AE$5, 2, FALSE),"0")</f>
        <v>0</v>
      </c>
      <c r="AT93" s="25" t="str">
        <f>IFERROR(IF(AND(AR$2&gt;=0,AR$2&lt;=4),VLOOKUP(AR93,'POINT GRIDS'!$A$11:$F$16,2,FALSE),IF(AND(AR$2&gt;=5,AR$2&lt;=15),VLOOKUP(AR93,'POINT GRIDS'!$A$11:$F$16,3,FALSE),IF(AND(AR$2&gt;=16,AR$2&lt;=24),VLOOKUP(AR93,'POINT GRIDS'!$A$11:$F$16,4,FALSE),IF(AND(AR$2&gt;=25,AR$2&lt;=40),VLOOKUP(AR93,'POINT GRIDS'!$A$11:$F$16,5,FALSE),IF(AND(AR$2&gt;=41,AR$2&lt;=99),VLOOKUP(AR93,'POINT GRIDS'!$A$11:$F$16,6,FALSE)))))),"0")</f>
        <v>0</v>
      </c>
      <c r="AU93" s="18"/>
      <c r="AV93" s="27" t="str">
        <f>IFERROR(HLOOKUP(AU93, 'POINT GRIDS'!$B$4:$AE$5, 2, FALSE),"0")</f>
        <v>0</v>
      </c>
      <c r="AW93" s="29" t="str">
        <f>IFERROR(IF(AND(AU$2&gt;=0,AU$2&lt;=4),VLOOKUP(AU93,'POINT GRIDS'!$A$11:$F$16,2,FALSE),IF(AND(AU$2&gt;=5,AU$2&lt;=15),VLOOKUP(AU93,'POINT GRIDS'!$A$11:$F$16,3,FALSE),IF(AND(AU$2&gt;=16,AU$2&lt;=24),VLOOKUP(AU93,'POINT GRIDS'!$A$11:$F$16,4,FALSE),IF(AND(AU$2&gt;=25,AU$2&lt;=40),VLOOKUP(AU93,'POINT GRIDS'!$A$11:$F$16,5,FALSE),IF(AND(AU$2&gt;=41,AU$2&lt;=99),VLOOKUP(AU93,'POINT GRIDS'!$A$11:$F$16,6,FALSE)))))),"0")</f>
        <v>0</v>
      </c>
      <c r="AX93" s="52"/>
      <c r="AY93" s="53" t="str">
        <f>IFERROR(HLOOKUP(AX93, 'POINT GRIDS'!$B$4:$AE$5, 2, FALSE),"0")</f>
        <v>0</v>
      </c>
      <c r="AZ93" s="54" t="str">
        <f>IFERROR(IF(AND(AX$2&gt;=0,AX$2&lt;=4),VLOOKUP(AX93,'POINT GRIDS'!$A$11:$F$16,2,FALSE),IF(AND(AX$2&gt;=5,AX$2&lt;=15),VLOOKUP(AX93,'POINT GRIDS'!$A$11:$F$16,3,FALSE),IF(AND(AX$2&gt;=16,AX$2&lt;=24),VLOOKUP(AX93,'POINT GRIDS'!$A$11:$F$16,4,FALSE),IF(AND(AX$2&gt;=25,AX$2&lt;=40),VLOOKUP(AX93,'POINT GRIDS'!$A$11:$F$16,5,FALSE),IF(AND(AX$2&gt;=41,AX$2&lt;=99),VLOOKUP(AX93,'POINT GRIDS'!$A$11:$F$16,6,FALSE)))))),"0")</f>
        <v>0</v>
      </c>
      <c r="BA93" s="18"/>
      <c r="BB93" s="27" t="str">
        <f>IFERROR(HLOOKUP(BA93, 'POINT GRIDS'!$B$4:$AE$5, 2, FALSE),"0")</f>
        <v>0</v>
      </c>
      <c r="BC93" s="29" t="str">
        <f>IFERROR(IF(AND(BA$2&gt;=0,BA$2&lt;=4),VLOOKUP(BA93,'POINT GRIDS'!$A$11:$F$16,2,FALSE),IF(AND(BA$2&gt;=5,BA$2&lt;=15),VLOOKUP(BA93,'POINT GRIDS'!$A$11:$F$16,3,FALSE),IF(AND(BA$2&gt;=16,BA$2&lt;=24),VLOOKUP(BA93,'POINT GRIDS'!$A$11:$F$16,4,FALSE),IF(AND(BA$2&gt;=25,BA$2&lt;=40),VLOOKUP(BA93,'POINT GRIDS'!$A$11:$F$16,5,FALSE),IF(AND(BA$2&gt;=41,BA$2&lt;=99),VLOOKUP(BA93,'POINT GRIDS'!$A$11:$F$16,6,FALSE)))))),"0")</f>
        <v>0</v>
      </c>
    </row>
    <row r="94" spans="1:55" ht="18" customHeight="1" x14ac:dyDescent="0.25">
      <c r="A94" s="21">
        <v>91</v>
      </c>
      <c r="B94" s="10" t="s">
        <v>640</v>
      </c>
      <c r="C94" s="10" t="s">
        <v>46</v>
      </c>
      <c r="D94" s="10" t="s">
        <v>125</v>
      </c>
      <c r="E94" s="14">
        <f>SUM(I94,L94,O94,R94,U94,X94,AA94,AD94,AG94,AJ94,AM94,AV94,AP94,AY94,AS94,BB94)</f>
        <v>0</v>
      </c>
      <c r="F94" s="15">
        <f>SUM(BC94,AZ94,AW94,AT94,AQ94,AW94,AN94,AK94,AH94,AE94,AB94,Y94,V94,S94,P94,M94,J94,G94)</f>
        <v>0</v>
      </c>
      <c r="G94" s="13">
        <v>0</v>
      </c>
      <c r="H94" s="46"/>
      <c r="I94" s="47" t="str">
        <f>IFERROR(HLOOKUP(H94, 'POINT GRIDS'!$B$4:$AE$5, 2, FALSE),"0")</f>
        <v>0</v>
      </c>
      <c r="J94" s="48" t="str">
        <f>IFERROR(IF(AND(H$2&gt;=0,H$2&lt;=4),VLOOKUP(H94,'POINT GRIDS'!$A$11:$F$16,2,FALSE),IF(AND(H$2&gt;=5,H$2&lt;=15),VLOOKUP(H94,'POINT GRIDS'!$A$11:$F$16,3,FALSE),IF(AND(H$2&gt;=16,H$2&lt;=24),VLOOKUP(H94,'POINT GRIDS'!$A$11:$F$16,4,FALSE),IF(AND(H$2&gt;=25,H$2&lt;=40),VLOOKUP(H94,'POINT GRIDS'!$A$11:$F$16,5,FALSE),IF(AND(H$2&gt;=41,H$2&lt;=99),VLOOKUP(H94,'POINT GRIDS'!$A$11:$F$16,6,FALSE)))))),"0")</f>
        <v>0</v>
      </c>
      <c r="K94" s="18"/>
      <c r="L94" s="27" t="str">
        <f>IFERROR(HLOOKUP(K94, 'POINT GRIDS'!$B$4:$AE$5, 2, FALSE),"0")</f>
        <v>0</v>
      </c>
      <c r="M94" s="29" t="str">
        <f>IFERROR(IF(AND(K$2&gt;=0,K$2&lt;=4),VLOOKUP(K94,'POINT GRIDS'!$A$11:$F$16,2,FALSE),IF(AND(K$2&gt;=5,K$2&lt;=15),VLOOKUP(K94,'POINT GRIDS'!$A$11:$F$16,3,FALSE),IF(AND(K$2&gt;=16,K$2&lt;=24),VLOOKUP(K94,'POINT GRIDS'!$A$11:$F$16,4,FALSE),IF(AND(K$2&gt;=25,K$2&lt;=40),VLOOKUP(K94,'POINT GRIDS'!$A$11:$F$16,5,FALSE),IF(AND(K$2&gt;=41,K$2&lt;=99),VLOOKUP(K94,'POINT GRIDS'!$A$11:$F$16,6,FALSE)))))),"0")</f>
        <v>0</v>
      </c>
      <c r="N94" s="16"/>
      <c r="O94" s="23" t="str">
        <f>IFERROR(HLOOKUP(N94, 'POINT GRIDS'!$B$4:$AE$5, 2, FALSE),"0")</f>
        <v>0</v>
      </c>
      <c r="P94" s="25" t="str">
        <f>IFERROR(IF(AND(N$2&gt;=0,N$2&lt;=4),VLOOKUP(N94,'POINT GRIDS'!$A$11:$F$16,2,FALSE),IF(AND(N$2&gt;=5,N$2&lt;=15),VLOOKUP(N94,'POINT GRIDS'!$A$11:$F$16,3,FALSE),IF(AND(N$2&gt;=16,N$2&lt;=24),VLOOKUP(N94,'POINT GRIDS'!$A$11:$F$16,4,FALSE),IF(AND(N$2&gt;=25,N$2&lt;=40),VLOOKUP(N94,'POINT GRIDS'!$A$11:$F$16,5,FALSE),IF(AND(N$2&gt;=41,N$2&lt;=99),VLOOKUP(N94,'POINT GRIDS'!$A$11:$F$16,6,FALSE)))))),"0")</f>
        <v>0</v>
      </c>
      <c r="Q94" s="18"/>
      <c r="R94" s="27" t="str">
        <f>IFERROR(HLOOKUP(Q94, 'POINT GRIDS'!$B$4:$AE$5, 2, FALSE),"0")</f>
        <v>0</v>
      </c>
      <c r="S94" s="29" t="str">
        <f>IFERROR(IF(AND(Q$2&gt;=0,Q$2&lt;=4),VLOOKUP(Q94,'POINT GRIDS'!$A$11:$F$16,2,FALSE),IF(AND(Q$2&gt;=5,Q$2&lt;=15),VLOOKUP(Q94,'POINT GRIDS'!$A$11:$F$16,3,FALSE),IF(AND(Q$2&gt;=16,Q$2&lt;=24),VLOOKUP(Q94,'POINT GRIDS'!$A$11:$F$16,4,FALSE),IF(AND(Q$2&gt;=25,Q$2&lt;=40),VLOOKUP(Q94,'POINT GRIDS'!$A$11:$F$16,5,FALSE),IF(AND(Q$2&gt;=41,Q$2&lt;=99),VLOOKUP(Q94,'POINT GRIDS'!$A$11:$F$16,6,FALSE)))))),"0")</f>
        <v>0</v>
      </c>
      <c r="T94" s="16"/>
      <c r="U94" s="23" t="str">
        <f>IFERROR(HLOOKUP(T94, 'POINT GRIDS'!$B$4:$AE$5, 2, FALSE),"0")</f>
        <v>0</v>
      </c>
      <c r="V94" s="25" t="str">
        <f>IFERROR(IF(AND(T$2&gt;=0,T$2&lt;=4),VLOOKUP(T94,'POINT GRIDS'!$A$11:$F$16,2,FALSE),IF(AND(T$2&gt;=5,T$2&lt;=15),VLOOKUP(T94,'POINT GRIDS'!$A$11:$F$16,3,FALSE),IF(AND(T$2&gt;=16,T$2&lt;=24),VLOOKUP(T94,'POINT GRIDS'!$A$11:$F$16,4,FALSE),IF(AND(T$2&gt;=25,T$2&lt;=40),VLOOKUP(T94,'POINT GRIDS'!$A$11:$F$16,5,FALSE),IF(AND(T$2&gt;=41,T$2&lt;=99),VLOOKUP(T94,'POINT GRIDS'!$A$11:$F$16,6,FALSE)))))),"0")</f>
        <v>0</v>
      </c>
      <c r="W94" s="18"/>
      <c r="X94" s="27" t="str">
        <f>IFERROR(HLOOKUP(W94, 'POINT GRIDS'!$B$4:$AE$5, 2, FALSE),"0")</f>
        <v>0</v>
      </c>
      <c r="Y94" s="29" t="str">
        <f>IFERROR(IF(AND(W$2&gt;=0,W$2&lt;=4),VLOOKUP(W94,'POINT GRIDS'!$A$11:$F$16,2,FALSE),IF(AND(W$2&gt;=5,W$2&lt;=15),VLOOKUP(W94,'POINT GRIDS'!$A$11:$F$16,3,FALSE),IF(AND(W$2&gt;=16,W$2&lt;=24),VLOOKUP(W94,'POINT GRIDS'!$A$11:$F$16,4,FALSE),IF(AND(W$2&gt;=25,W$2&lt;=40),VLOOKUP(W94,'POINT GRIDS'!$A$11:$F$16,5,FALSE),IF(AND(W$2&gt;=41,W$2&lt;=99),VLOOKUP(W94,'POINT GRIDS'!$A$11:$F$16,6,FALSE)))))),"0")</f>
        <v>0</v>
      </c>
      <c r="Z94" s="16"/>
      <c r="AA94" s="23" t="str">
        <f>IFERROR(HLOOKUP(Z94, 'POINT GRIDS'!$B$4:$AE$5, 2, FALSE),"0")</f>
        <v>0</v>
      </c>
      <c r="AB94" s="25" t="str">
        <f>IFERROR(IF(AND(Z$2&gt;=0,Z$2&lt;=4),VLOOKUP(Z94,'POINT GRIDS'!$A$11:$F$16,2,FALSE),IF(AND(Z$2&gt;=5,Z$2&lt;=15),VLOOKUP(Z94,'POINT GRIDS'!$A$11:$F$16,3,FALSE),IF(AND(Z$2&gt;=16,Z$2&lt;=24),VLOOKUP(Z94,'POINT GRIDS'!$A$11:$F$16,4,FALSE),IF(AND(Z$2&gt;=25,Z$2&lt;=40),VLOOKUP(Z94,'POINT GRIDS'!$A$11:$F$16,5,FALSE),IF(AND(Z$2&gt;=41,Z$2&lt;=99),VLOOKUP(Z94,'POINT GRIDS'!$A$11:$F$16,6,FALSE)))))),"0")</f>
        <v>0</v>
      </c>
      <c r="AC94" s="18"/>
      <c r="AD94" s="27" t="str">
        <f>IFERROR(HLOOKUP(AC94, 'POINT GRIDS'!$B$4:$AE$5, 2, FALSE),"0")</f>
        <v>0</v>
      </c>
      <c r="AE94" s="29" t="str">
        <f>IFERROR(IF(AND(AC$2&gt;=0,AC$2&lt;=4),VLOOKUP(AC94,'POINT GRIDS'!$A$11:$F$16,2,FALSE),IF(AND(AC$2&gt;=5,AC$2&lt;=15),VLOOKUP(AC94,'POINT GRIDS'!$A$11:$F$16,3,FALSE),IF(AND(AC$2&gt;=16,AC$2&lt;=24),VLOOKUP(AC94,'POINT GRIDS'!$A$11:$F$16,4,FALSE),IF(AND(AC$2&gt;=25,AC$2&lt;=40),VLOOKUP(AC94,'POINT GRIDS'!$A$11:$F$16,5,FALSE),IF(AND(AC$2&gt;=41,AC$2&lt;=99),VLOOKUP(AC94,'POINT GRIDS'!$A$11:$F$16,6,FALSE)))))),"0")</f>
        <v>0</v>
      </c>
      <c r="AF94" s="16"/>
      <c r="AG94" s="23" t="str">
        <f>IFERROR(HLOOKUP(AF94, 'POINT GRIDS'!$B$4:$AE$5, 2, FALSE),"0")</f>
        <v>0</v>
      </c>
      <c r="AH94" s="25" t="str">
        <f>IFERROR(IF(AND(AF$2&gt;=0,AF$2&lt;=4),VLOOKUP(AF94,'POINT GRIDS'!$A$11:$F$16,2,FALSE),IF(AND(AF$2&gt;=5,AF$2&lt;=15),VLOOKUP(AF94,'POINT GRIDS'!$A$11:$F$16,3,FALSE),IF(AND(AF$2&gt;=16,AF$2&lt;=24),VLOOKUP(AF94,'POINT GRIDS'!$A$11:$F$16,4,FALSE),IF(AND(AF$2&gt;=25,AF$2&lt;=40),VLOOKUP(AF94,'POINT GRIDS'!$A$11:$F$16,5,FALSE),IF(AND(AF$2&gt;=41,AF$2&lt;=99),VLOOKUP(AF94,'POINT GRIDS'!$A$11:$F$16,6,FALSE)))))),"0")</f>
        <v>0</v>
      </c>
      <c r="AI94" s="18"/>
      <c r="AJ94" s="27" t="str">
        <f>IFERROR(HLOOKUP(AI94, 'POINT GRIDS'!$B$4:$AE$5, 2, FALSE),"0")</f>
        <v>0</v>
      </c>
      <c r="AK94" s="29" t="str">
        <f>IFERROR(IF(AND(AI$2&gt;=0,AI$2&lt;=4),VLOOKUP(AI94,'POINT GRIDS'!$A$11:$F$16,2,FALSE),IF(AND(AI$2&gt;=5,AI$2&lt;=15),VLOOKUP(AI94,'POINT GRIDS'!$A$11:$F$16,3,FALSE),IF(AND(AI$2&gt;=16,AI$2&lt;=24),VLOOKUP(AI94,'POINT GRIDS'!$A$11:$F$16,4,FALSE),IF(AND(AI$2&gt;=25,AI$2&lt;=40),VLOOKUP(AI94,'POINT GRIDS'!$A$11:$F$16,5,FALSE),IF(AND(AI$2&gt;=41,AI$2&lt;=99),VLOOKUP(AI94,'POINT GRIDS'!$A$11:$F$16,6,FALSE)))))),"0")</f>
        <v>0</v>
      </c>
      <c r="AL94" s="16"/>
      <c r="AM94" s="23" t="str">
        <f>IFERROR(HLOOKUP(AL94, 'POINT GRIDS'!$B$4:$AE$5, 2, FALSE),"0")</f>
        <v>0</v>
      </c>
      <c r="AN94" s="25" t="str">
        <f>IFERROR(IF(AND(AL$2&gt;=0,AL$2&lt;=4),VLOOKUP(AL94,'POINT GRIDS'!$A$11:$F$16,2,FALSE),IF(AND(AL$2&gt;=5,AL$2&lt;=15),VLOOKUP(AL94,'POINT GRIDS'!$A$11:$F$16,3,FALSE),IF(AND(AL$2&gt;=16,AL$2&lt;=24),VLOOKUP(AL94,'POINT GRIDS'!$A$11:$F$16,4,FALSE),IF(AND(AL$2&gt;=25,AL$2&lt;=40),VLOOKUP(AL94,'POINT GRIDS'!$A$11:$F$16,5,FALSE),IF(AND(AL$2&gt;=41,AL$2&lt;=99),VLOOKUP(AL94,'POINT GRIDS'!$A$11:$F$16,6,FALSE)))))),"0")</f>
        <v>0</v>
      </c>
      <c r="AO94" s="18"/>
      <c r="AP94" s="27" t="str">
        <f>IFERROR(HLOOKUP(AO94, 'POINT GRIDS'!$B$4:$AE$5, 2, FALSE),"0")</f>
        <v>0</v>
      </c>
      <c r="AQ94" s="29" t="str">
        <f>IFERROR(IF(AND(AO$2&gt;=0,AO$2&lt;=4),VLOOKUP(AO94,'POINT GRIDS'!$A$11:$F$16,2,FALSE),IF(AND(AO$2&gt;=5,AO$2&lt;=15),VLOOKUP(AO94,'POINT GRIDS'!$A$11:$F$16,3,FALSE),IF(AND(AO$2&gt;=16,AO$2&lt;=24),VLOOKUP(AO94,'POINT GRIDS'!$A$11:$F$16,4,FALSE),IF(AND(AO$2&gt;=25,AO$2&lt;=40),VLOOKUP(AO94,'POINT GRIDS'!$A$11:$F$16,5,FALSE),IF(AND(AO$2&gt;=41,AO$2&lt;=99),VLOOKUP(AO94,'POINT GRIDS'!$A$11:$F$16,6,FALSE)))))),"0")</f>
        <v>0</v>
      </c>
      <c r="AR94" s="16"/>
      <c r="AS94" s="23" t="str">
        <f>IFERROR(HLOOKUP(AR94, 'POINT GRIDS'!$B$4:$AE$5, 2, FALSE),"0")</f>
        <v>0</v>
      </c>
      <c r="AT94" s="25" t="str">
        <f>IFERROR(IF(AND(AR$2&gt;=0,AR$2&lt;=4),VLOOKUP(AR94,'POINT GRIDS'!$A$11:$F$16,2,FALSE),IF(AND(AR$2&gt;=5,AR$2&lt;=15),VLOOKUP(AR94,'POINT GRIDS'!$A$11:$F$16,3,FALSE),IF(AND(AR$2&gt;=16,AR$2&lt;=24),VLOOKUP(AR94,'POINT GRIDS'!$A$11:$F$16,4,FALSE),IF(AND(AR$2&gt;=25,AR$2&lt;=40),VLOOKUP(AR94,'POINT GRIDS'!$A$11:$F$16,5,FALSE),IF(AND(AR$2&gt;=41,AR$2&lt;=99),VLOOKUP(AR94,'POINT GRIDS'!$A$11:$F$16,6,FALSE)))))),"0")</f>
        <v>0</v>
      </c>
      <c r="AU94" s="18"/>
      <c r="AV94" s="27" t="str">
        <f>IFERROR(HLOOKUP(AU94, 'POINT GRIDS'!$B$4:$AE$5, 2, FALSE),"0")</f>
        <v>0</v>
      </c>
      <c r="AW94" s="29" t="str">
        <f>IFERROR(IF(AND(AU$2&gt;=0,AU$2&lt;=4),VLOOKUP(AU94,'POINT GRIDS'!$A$11:$F$16,2,FALSE),IF(AND(AU$2&gt;=5,AU$2&lt;=15),VLOOKUP(AU94,'POINT GRIDS'!$A$11:$F$16,3,FALSE),IF(AND(AU$2&gt;=16,AU$2&lt;=24),VLOOKUP(AU94,'POINT GRIDS'!$A$11:$F$16,4,FALSE),IF(AND(AU$2&gt;=25,AU$2&lt;=40),VLOOKUP(AU94,'POINT GRIDS'!$A$11:$F$16,5,FALSE),IF(AND(AU$2&gt;=41,AU$2&lt;=99),VLOOKUP(AU94,'POINT GRIDS'!$A$11:$F$16,6,FALSE)))))),"0")</f>
        <v>0</v>
      </c>
      <c r="AX94" s="52"/>
      <c r="AY94" s="53" t="str">
        <f>IFERROR(HLOOKUP(AX94, 'POINT GRIDS'!$B$4:$AE$5, 2, FALSE),"0")</f>
        <v>0</v>
      </c>
      <c r="AZ94" s="54" t="str">
        <f>IFERROR(IF(AND(AX$2&gt;=0,AX$2&lt;=4),VLOOKUP(AX94,'POINT GRIDS'!$A$11:$F$16,2,FALSE),IF(AND(AX$2&gt;=5,AX$2&lt;=15),VLOOKUP(AX94,'POINT GRIDS'!$A$11:$F$16,3,FALSE),IF(AND(AX$2&gt;=16,AX$2&lt;=24),VLOOKUP(AX94,'POINT GRIDS'!$A$11:$F$16,4,FALSE),IF(AND(AX$2&gt;=25,AX$2&lt;=40),VLOOKUP(AX94,'POINT GRIDS'!$A$11:$F$16,5,FALSE),IF(AND(AX$2&gt;=41,AX$2&lt;=99),VLOOKUP(AX94,'POINT GRIDS'!$A$11:$F$16,6,FALSE)))))),"0")</f>
        <v>0</v>
      </c>
      <c r="BA94" s="18"/>
      <c r="BB94" s="27" t="str">
        <f>IFERROR(HLOOKUP(BA94, 'POINT GRIDS'!$B$4:$AE$5, 2, FALSE),"0")</f>
        <v>0</v>
      </c>
      <c r="BC94" s="29" t="str">
        <f>IFERROR(IF(AND(BA$2&gt;=0,BA$2&lt;=4),VLOOKUP(BA94,'POINT GRIDS'!$A$11:$F$16,2,FALSE),IF(AND(BA$2&gt;=5,BA$2&lt;=15),VLOOKUP(BA94,'POINT GRIDS'!$A$11:$F$16,3,FALSE),IF(AND(BA$2&gt;=16,BA$2&lt;=24),VLOOKUP(BA94,'POINT GRIDS'!$A$11:$F$16,4,FALSE),IF(AND(BA$2&gt;=25,BA$2&lt;=40),VLOOKUP(BA94,'POINT GRIDS'!$A$11:$F$16,5,FALSE),IF(AND(BA$2&gt;=41,BA$2&lt;=99),VLOOKUP(BA94,'POINT GRIDS'!$A$11:$F$16,6,FALSE)))))),"0")</f>
        <v>0</v>
      </c>
    </row>
    <row r="95" spans="1:55" ht="18" customHeight="1" x14ac:dyDescent="0.25">
      <c r="A95" s="21">
        <v>92</v>
      </c>
      <c r="B95" s="10" t="s">
        <v>301</v>
      </c>
      <c r="C95" s="10" t="s">
        <v>128</v>
      </c>
      <c r="D95" s="10" t="s">
        <v>72</v>
      </c>
      <c r="E95" s="14">
        <f>SUM(I95,L95,O95,R95,U95,X95,AA95,AD95,AG95,AJ95,AM95,AV95,AP95,AY95,AS95,BB95)</f>
        <v>0</v>
      </c>
      <c r="F95" s="15">
        <f>SUM(BC95,AZ95,AW95,AT95,AQ95,AW95,AN95,AK95,AH95,AE95,AB95,Y95,V95,S95,P95,M95,J95,G95)</f>
        <v>0</v>
      </c>
      <c r="G95" s="13">
        <v>0</v>
      </c>
      <c r="H95" s="46"/>
      <c r="I95" s="47" t="str">
        <f>IFERROR(HLOOKUP(H95, 'POINT GRIDS'!$B$4:$AE$5, 2, FALSE),"0")</f>
        <v>0</v>
      </c>
      <c r="J95" s="48" t="str">
        <f>IFERROR(IF(AND(H$2&gt;=0,H$2&lt;=4),VLOOKUP(H95,'POINT GRIDS'!$A$11:$F$16,2,FALSE),IF(AND(H$2&gt;=5,H$2&lt;=15),VLOOKUP(H95,'POINT GRIDS'!$A$11:$F$16,3,FALSE),IF(AND(H$2&gt;=16,H$2&lt;=24),VLOOKUP(H95,'POINT GRIDS'!$A$11:$F$16,4,FALSE),IF(AND(H$2&gt;=25,H$2&lt;=40),VLOOKUP(H95,'POINT GRIDS'!$A$11:$F$16,5,FALSE),IF(AND(H$2&gt;=41,H$2&lt;=99),VLOOKUP(H95,'POINT GRIDS'!$A$11:$F$16,6,FALSE)))))),"0")</f>
        <v>0</v>
      </c>
      <c r="K95" s="18"/>
      <c r="L95" s="27" t="str">
        <f>IFERROR(HLOOKUP(K95, 'POINT GRIDS'!$B$4:$AE$5, 2, FALSE),"0")</f>
        <v>0</v>
      </c>
      <c r="M95" s="29" t="str">
        <f>IFERROR(IF(AND(K$2&gt;=0,K$2&lt;=4),VLOOKUP(K95,'POINT GRIDS'!$A$11:$F$16,2,FALSE),IF(AND(K$2&gt;=5,K$2&lt;=15),VLOOKUP(K95,'POINT GRIDS'!$A$11:$F$16,3,FALSE),IF(AND(K$2&gt;=16,K$2&lt;=24),VLOOKUP(K95,'POINT GRIDS'!$A$11:$F$16,4,FALSE),IF(AND(K$2&gt;=25,K$2&lt;=40),VLOOKUP(K95,'POINT GRIDS'!$A$11:$F$16,5,FALSE),IF(AND(K$2&gt;=41,K$2&lt;=99),VLOOKUP(K95,'POINT GRIDS'!$A$11:$F$16,6,FALSE)))))),"0")</f>
        <v>0</v>
      </c>
      <c r="N95" s="16"/>
      <c r="O95" s="23" t="str">
        <f>IFERROR(HLOOKUP(N95, 'POINT GRIDS'!$B$4:$AE$5, 2, FALSE),"0")</f>
        <v>0</v>
      </c>
      <c r="P95" s="25" t="str">
        <f>IFERROR(IF(AND(N$2&gt;=0,N$2&lt;=4),VLOOKUP(N95,'POINT GRIDS'!$A$11:$F$16,2,FALSE),IF(AND(N$2&gt;=5,N$2&lt;=15),VLOOKUP(N95,'POINT GRIDS'!$A$11:$F$16,3,FALSE),IF(AND(N$2&gt;=16,N$2&lt;=24),VLOOKUP(N95,'POINT GRIDS'!$A$11:$F$16,4,FALSE),IF(AND(N$2&gt;=25,N$2&lt;=40),VLOOKUP(N95,'POINT GRIDS'!$A$11:$F$16,5,FALSE),IF(AND(N$2&gt;=41,N$2&lt;=99),VLOOKUP(N95,'POINT GRIDS'!$A$11:$F$16,6,FALSE)))))),"0")</f>
        <v>0</v>
      </c>
      <c r="Q95" s="18"/>
      <c r="R95" s="27" t="str">
        <f>IFERROR(HLOOKUP(Q95, 'POINT GRIDS'!$B$4:$AE$5, 2, FALSE),"0")</f>
        <v>0</v>
      </c>
      <c r="S95" s="29" t="str">
        <f>IFERROR(IF(AND(Q$2&gt;=0,Q$2&lt;=4),VLOOKUP(Q95,'POINT GRIDS'!$A$11:$F$16,2,FALSE),IF(AND(Q$2&gt;=5,Q$2&lt;=15),VLOOKUP(Q95,'POINT GRIDS'!$A$11:$F$16,3,FALSE),IF(AND(Q$2&gt;=16,Q$2&lt;=24),VLOOKUP(Q95,'POINT GRIDS'!$A$11:$F$16,4,FALSE),IF(AND(Q$2&gt;=25,Q$2&lt;=40),VLOOKUP(Q95,'POINT GRIDS'!$A$11:$F$16,5,FALSE),IF(AND(Q$2&gt;=41,Q$2&lt;=99),VLOOKUP(Q95,'POINT GRIDS'!$A$11:$F$16,6,FALSE)))))),"0")</f>
        <v>0</v>
      </c>
      <c r="T95" s="16"/>
      <c r="U95" s="23" t="str">
        <f>IFERROR(HLOOKUP(T95, 'POINT GRIDS'!$B$4:$AE$5, 2, FALSE),"0")</f>
        <v>0</v>
      </c>
      <c r="V95" s="25" t="str">
        <f>IFERROR(IF(AND(T$2&gt;=0,T$2&lt;=4),VLOOKUP(T95,'POINT GRIDS'!$A$11:$F$16,2,FALSE),IF(AND(T$2&gt;=5,T$2&lt;=15),VLOOKUP(T95,'POINT GRIDS'!$A$11:$F$16,3,FALSE),IF(AND(T$2&gt;=16,T$2&lt;=24),VLOOKUP(T95,'POINT GRIDS'!$A$11:$F$16,4,FALSE),IF(AND(T$2&gt;=25,T$2&lt;=40),VLOOKUP(T95,'POINT GRIDS'!$A$11:$F$16,5,FALSE),IF(AND(T$2&gt;=41,T$2&lt;=99),VLOOKUP(T95,'POINT GRIDS'!$A$11:$F$16,6,FALSE)))))),"0")</f>
        <v>0</v>
      </c>
      <c r="W95" s="18"/>
      <c r="X95" s="27" t="str">
        <f>IFERROR(HLOOKUP(W95, 'POINT GRIDS'!$B$4:$AE$5, 2, FALSE),"0")</f>
        <v>0</v>
      </c>
      <c r="Y95" s="29" t="str">
        <f>IFERROR(IF(AND(W$2&gt;=0,W$2&lt;=4),VLOOKUP(W95,'POINT GRIDS'!$A$11:$F$16,2,FALSE),IF(AND(W$2&gt;=5,W$2&lt;=15),VLOOKUP(W95,'POINT GRIDS'!$A$11:$F$16,3,FALSE),IF(AND(W$2&gt;=16,W$2&lt;=24),VLOOKUP(W95,'POINT GRIDS'!$A$11:$F$16,4,FALSE),IF(AND(W$2&gt;=25,W$2&lt;=40),VLOOKUP(W95,'POINT GRIDS'!$A$11:$F$16,5,FALSE),IF(AND(W$2&gt;=41,W$2&lt;=99),VLOOKUP(W95,'POINT GRIDS'!$A$11:$F$16,6,FALSE)))))),"0")</f>
        <v>0</v>
      </c>
      <c r="Z95" s="16"/>
      <c r="AA95" s="23" t="str">
        <f>IFERROR(HLOOKUP(Z95, 'POINT GRIDS'!$B$4:$AE$5, 2, FALSE),"0")</f>
        <v>0</v>
      </c>
      <c r="AB95" s="25" t="str">
        <f>IFERROR(IF(AND(Z$2&gt;=0,Z$2&lt;=4),VLOOKUP(Z95,'POINT GRIDS'!$A$11:$F$16,2,FALSE),IF(AND(Z$2&gt;=5,Z$2&lt;=15),VLOOKUP(Z95,'POINT GRIDS'!$A$11:$F$16,3,FALSE),IF(AND(Z$2&gt;=16,Z$2&lt;=24),VLOOKUP(Z95,'POINT GRIDS'!$A$11:$F$16,4,FALSE),IF(AND(Z$2&gt;=25,Z$2&lt;=40),VLOOKUP(Z95,'POINT GRIDS'!$A$11:$F$16,5,FALSE),IF(AND(Z$2&gt;=41,Z$2&lt;=99),VLOOKUP(Z95,'POINT GRIDS'!$A$11:$F$16,6,FALSE)))))),"0")</f>
        <v>0</v>
      </c>
      <c r="AC95" s="18"/>
      <c r="AD95" s="27" t="str">
        <f>IFERROR(HLOOKUP(AC95, 'POINT GRIDS'!$B$4:$AE$5, 2, FALSE),"0")</f>
        <v>0</v>
      </c>
      <c r="AE95" s="29" t="str">
        <f>IFERROR(IF(AND(AC$2&gt;=0,AC$2&lt;=4),VLOOKUP(AC95,'POINT GRIDS'!$A$11:$F$16,2,FALSE),IF(AND(AC$2&gt;=5,AC$2&lt;=15),VLOOKUP(AC95,'POINT GRIDS'!$A$11:$F$16,3,FALSE),IF(AND(AC$2&gt;=16,AC$2&lt;=24),VLOOKUP(AC95,'POINT GRIDS'!$A$11:$F$16,4,FALSE),IF(AND(AC$2&gt;=25,AC$2&lt;=40),VLOOKUP(AC95,'POINT GRIDS'!$A$11:$F$16,5,FALSE),IF(AND(AC$2&gt;=41,AC$2&lt;=99),VLOOKUP(AC95,'POINT GRIDS'!$A$11:$F$16,6,FALSE)))))),"0")</f>
        <v>0</v>
      </c>
      <c r="AF95" s="16"/>
      <c r="AG95" s="23" t="str">
        <f>IFERROR(HLOOKUP(AF95, 'POINT GRIDS'!$B$4:$AE$5, 2, FALSE),"0")</f>
        <v>0</v>
      </c>
      <c r="AH95" s="25" t="str">
        <f>IFERROR(IF(AND(AF$2&gt;=0,AF$2&lt;=4),VLOOKUP(AF95,'POINT GRIDS'!$A$11:$F$16,2,FALSE),IF(AND(AF$2&gt;=5,AF$2&lt;=15),VLOOKUP(AF95,'POINT GRIDS'!$A$11:$F$16,3,FALSE),IF(AND(AF$2&gt;=16,AF$2&lt;=24),VLOOKUP(AF95,'POINT GRIDS'!$A$11:$F$16,4,FALSE),IF(AND(AF$2&gt;=25,AF$2&lt;=40),VLOOKUP(AF95,'POINT GRIDS'!$A$11:$F$16,5,FALSE),IF(AND(AF$2&gt;=41,AF$2&lt;=99),VLOOKUP(AF95,'POINT GRIDS'!$A$11:$F$16,6,FALSE)))))),"0")</f>
        <v>0</v>
      </c>
      <c r="AI95" s="18"/>
      <c r="AJ95" s="27" t="str">
        <f>IFERROR(HLOOKUP(AI95, 'POINT GRIDS'!$B$4:$AE$5, 2, FALSE),"0")</f>
        <v>0</v>
      </c>
      <c r="AK95" s="29" t="str">
        <f>IFERROR(IF(AND(AI$2&gt;=0,AI$2&lt;=4),VLOOKUP(AI95,'POINT GRIDS'!$A$11:$F$16,2,FALSE),IF(AND(AI$2&gt;=5,AI$2&lt;=15),VLOOKUP(AI95,'POINT GRIDS'!$A$11:$F$16,3,FALSE),IF(AND(AI$2&gt;=16,AI$2&lt;=24),VLOOKUP(AI95,'POINT GRIDS'!$A$11:$F$16,4,FALSE),IF(AND(AI$2&gt;=25,AI$2&lt;=40),VLOOKUP(AI95,'POINT GRIDS'!$A$11:$F$16,5,FALSE),IF(AND(AI$2&gt;=41,AI$2&lt;=99),VLOOKUP(AI95,'POINT GRIDS'!$A$11:$F$16,6,FALSE)))))),"0")</f>
        <v>0</v>
      </c>
      <c r="AL95" s="16"/>
      <c r="AM95" s="23" t="str">
        <f>IFERROR(HLOOKUP(AL95, 'POINT GRIDS'!$B$4:$AE$5, 2, FALSE),"0")</f>
        <v>0</v>
      </c>
      <c r="AN95" s="25" t="str">
        <f>IFERROR(IF(AND(AL$2&gt;=0,AL$2&lt;=4),VLOOKUP(AL95,'POINT GRIDS'!$A$11:$F$16,2,FALSE),IF(AND(AL$2&gt;=5,AL$2&lt;=15),VLOOKUP(AL95,'POINT GRIDS'!$A$11:$F$16,3,FALSE),IF(AND(AL$2&gt;=16,AL$2&lt;=24),VLOOKUP(AL95,'POINT GRIDS'!$A$11:$F$16,4,FALSE),IF(AND(AL$2&gt;=25,AL$2&lt;=40),VLOOKUP(AL95,'POINT GRIDS'!$A$11:$F$16,5,FALSE),IF(AND(AL$2&gt;=41,AL$2&lt;=99),VLOOKUP(AL95,'POINT GRIDS'!$A$11:$F$16,6,FALSE)))))),"0")</f>
        <v>0</v>
      </c>
      <c r="AO95" s="18"/>
      <c r="AP95" s="27" t="str">
        <f>IFERROR(HLOOKUP(AO95, 'POINT GRIDS'!$B$4:$AE$5, 2, FALSE),"0")</f>
        <v>0</v>
      </c>
      <c r="AQ95" s="29" t="str">
        <f>IFERROR(IF(AND(AO$2&gt;=0,AO$2&lt;=4),VLOOKUP(AO95,'POINT GRIDS'!$A$11:$F$16,2,FALSE),IF(AND(AO$2&gt;=5,AO$2&lt;=15),VLOOKUP(AO95,'POINT GRIDS'!$A$11:$F$16,3,FALSE),IF(AND(AO$2&gt;=16,AO$2&lt;=24),VLOOKUP(AO95,'POINT GRIDS'!$A$11:$F$16,4,FALSE),IF(AND(AO$2&gt;=25,AO$2&lt;=40),VLOOKUP(AO95,'POINT GRIDS'!$A$11:$F$16,5,FALSE),IF(AND(AO$2&gt;=41,AO$2&lt;=99),VLOOKUP(AO95,'POINT GRIDS'!$A$11:$F$16,6,FALSE)))))),"0")</f>
        <v>0</v>
      </c>
      <c r="AR95" s="16"/>
      <c r="AS95" s="23" t="str">
        <f>IFERROR(HLOOKUP(AR95, 'POINT GRIDS'!$B$4:$AE$5, 2, FALSE),"0")</f>
        <v>0</v>
      </c>
      <c r="AT95" s="25" t="str">
        <f>IFERROR(IF(AND(AR$2&gt;=0,AR$2&lt;=4),VLOOKUP(AR95,'POINT GRIDS'!$A$11:$F$16,2,FALSE),IF(AND(AR$2&gt;=5,AR$2&lt;=15),VLOOKUP(AR95,'POINT GRIDS'!$A$11:$F$16,3,FALSE),IF(AND(AR$2&gt;=16,AR$2&lt;=24),VLOOKUP(AR95,'POINT GRIDS'!$A$11:$F$16,4,FALSE),IF(AND(AR$2&gt;=25,AR$2&lt;=40),VLOOKUP(AR95,'POINT GRIDS'!$A$11:$F$16,5,FALSE),IF(AND(AR$2&gt;=41,AR$2&lt;=99),VLOOKUP(AR95,'POINT GRIDS'!$A$11:$F$16,6,FALSE)))))),"0")</f>
        <v>0</v>
      </c>
      <c r="AU95" s="18"/>
      <c r="AV95" s="27" t="str">
        <f>IFERROR(HLOOKUP(AU95, 'POINT GRIDS'!$B$4:$AE$5, 2, FALSE),"0")</f>
        <v>0</v>
      </c>
      <c r="AW95" s="29" t="str">
        <f>IFERROR(IF(AND(AU$2&gt;=0,AU$2&lt;=4),VLOOKUP(AU95,'POINT GRIDS'!$A$11:$F$16,2,FALSE),IF(AND(AU$2&gt;=5,AU$2&lt;=15),VLOOKUP(AU95,'POINT GRIDS'!$A$11:$F$16,3,FALSE),IF(AND(AU$2&gt;=16,AU$2&lt;=24),VLOOKUP(AU95,'POINT GRIDS'!$A$11:$F$16,4,FALSE),IF(AND(AU$2&gt;=25,AU$2&lt;=40),VLOOKUP(AU95,'POINT GRIDS'!$A$11:$F$16,5,FALSE),IF(AND(AU$2&gt;=41,AU$2&lt;=99),VLOOKUP(AU95,'POINT GRIDS'!$A$11:$F$16,6,FALSE)))))),"0")</f>
        <v>0</v>
      </c>
      <c r="AX95" s="52"/>
      <c r="AY95" s="53" t="str">
        <f>IFERROR(HLOOKUP(AX95, 'POINT GRIDS'!$B$4:$AE$5, 2, FALSE),"0")</f>
        <v>0</v>
      </c>
      <c r="AZ95" s="54" t="str">
        <f>IFERROR(IF(AND(AX$2&gt;=0,AX$2&lt;=4),VLOOKUP(AX95,'POINT GRIDS'!$A$11:$F$16,2,FALSE),IF(AND(AX$2&gt;=5,AX$2&lt;=15),VLOOKUP(AX95,'POINT GRIDS'!$A$11:$F$16,3,FALSE),IF(AND(AX$2&gt;=16,AX$2&lt;=24),VLOOKUP(AX95,'POINT GRIDS'!$A$11:$F$16,4,FALSE),IF(AND(AX$2&gt;=25,AX$2&lt;=40),VLOOKUP(AX95,'POINT GRIDS'!$A$11:$F$16,5,FALSE),IF(AND(AX$2&gt;=41,AX$2&lt;=99),VLOOKUP(AX95,'POINT GRIDS'!$A$11:$F$16,6,FALSE)))))),"0")</f>
        <v>0</v>
      </c>
      <c r="BA95" s="18"/>
      <c r="BB95" s="27" t="str">
        <f>IFERROR(HLOOKUP(BA95, 'POINT GRIDS'!$B$4:$AE$5, 2, FALSE),"0")</f>
        <v>0</v>
      </c>
      <c r="BC95" s="29" t="str">
        <f>IFERROR(IF(AND(BA$2&gt;=0,BA$2&lt;=4),VLOOKUP(BA95,'POINT GRIDS'!$A$11:$F$16,2,FALSE),IF(AND(BA$2&gt;=5,BA$2&lt;=15),VLOOKUP(BA95,'POINT GRIDS'!$A$11:$F$16,3,FALSE),IF(AND(BA$2&gt;=16,BA$2&lt;=24),VLOOKUP(BA95,'POINT GRIDS'!$A$11:$F$16,4,FALSE),IF(AND(BA$2&gt;=25,BA$2&lt;=40),VLOOKUP(BA95,'POINT GRIDS'!$A$11:$F$16,5,FALSE),IF(AND(BA$2&gt;=41,BA$2&lt;=99),VLOOKUP(BA95,'POINT GRIDS'!$A$11:$F$16,6,FALSE)))))),"0")</f>
        <v>0</v>
      </c>
    </row>
    <row r="96" spans="1:55" ht="18" customHeight="1" x14ac:dyDescent="0.25">
      <c r="A96" s="21">
        <v>93</v>
      </c>
      <c r="B96" s="10" t="s">
        <v>303</v>
      </c>
      <c r="C96" s="10" t="s">
        <v>139</v>
      </c>
      <c r="D96" s="10" t="s">
        <v>258</v>
      </c>
      <c r="E96" s="14">
        <f>SUM(I96,L96,O96,R96,U96,X96,AA96,AD96,AG96,AJ96,AM96,AV96,AP96,AY96,AS96,BB96)</f>
        <v>0</v>
      </c>
      <c r="F96" s="15">
        <f>SUM(BC96,AZ96,AW96,AT96,AQ96,AW96,AN96,AK96,AH96,AE96,AB96,Y96,V96,S96,P96,M96,J96,G96)</f>
        <v>0</v>
      </c>
      <c r="G96" s="13">
        <v>0</v>
      </c>
      <c r="H96" s="46"/>
      <c r="I96" s="47" t="str">
        <f>IFERROR(HLOOKUP(H96, 'POINT GRIDS'!$B$4:$AE$5, 2, FALSE),"0")</f>
        <v>0</v>
      </c>
      <c r="J96" s="48" t="str">
        <f>IFERROR(IF(AND(H$2&gt;=0,H$2&lt;=4),VLOOKUP(H96,'POINT GRIDS'!$A$11:$F$16,2,FALSE),IF(AND(H$2&gt;=5,H$2&lt;=15),VLOOKUP(H96,'POINT GRIDS'!$A$11:$F$16,3,FALSE),IF(AND(H$2&gt;=16,H$2&lt;=24),VLOOKUP(H96,'POINT GRIDS'!$A$11:$F$16,4,FALSE),IF(AND(H$2&gt;=25,H$2&lt;=40),VLOOKUP(H96,'POINT GRIDS'!$A$11:$F$16,5,FALSE),IF(AND(H$2&gt;=41,H$2&lt;=99),VLOOKUP(H96,'POINT GRIDS'!$A$11:$F$16,6,FALSE)))))),"0")</f>
        <v>0</v>
      </c>
      <c r="K96" s="18"/>
      <c r="L96" s="27" t="str">
        <f>IFERROR(HLOOKUP(K96, 'POINT GRIDS'!$B$4:$AE$5, 2, FALSE),"0")</f>
        <v>0</v>
      </c>
      <c r="M96" s="29" t="str">
        <f>IFERROR(IF(AND(K$2&gt;=0,K$2&lt;=4),VLOOKUP(K96,'POINT GRIDS'!$A$11:$F$16,2,FALSE),IF(AND(K$2&gt;=5,K$2&lt;=15),VLOOKUP(K96,'POINT GRIDS'!$A$11:$F$16,3,FALSE),IF(AND(K$2&gt;=16,K$2&lt;=24),VLOOKUP(K96,'POINT GRIDS'!$A$11:$F$16,4,FALSE),IF(AND(K$2&gt;=25,K$2&lt;=40),VLOOKUP(K96,'POINT GRIDS'!$A$11:$F$16,5,FALSE),IF(AND(K$2&gt;=41,K$2&lt;=99),VLOOKUP(K96,'POINT GRIDS'!$A$11:$F$16,6,FALSE)))))),"0")</f>
        <v>0</v>
      </c>
      <c r="N96" s="16"/>
      <c r="O96" s="23" t="str">
        <f>IFERROR(HLOOKUP(N96, 'POINT GRIDS'!$B$4:$AE$5, 2, FALSE),"0")</f>
        <v>0</v>
      </c>
      <c r="P96" s="25" t="str">
        <f>IFERROR(IF(AND(N$2&gt;=0,N$2&lt;=4),VLOOKUP(N96,'POINT GRIDS'!$A$11:$F$16,2,FALSE),IF(AND(N$2&gt;=5,N$2&lt;=15),VLOOKUP(N96,'POINT GRIDS'!$A$11:$F$16,3,FALSE),IF(AND(N$2&gt;=16,N$2&lt;=24),VLOOKUP(N96,'POINT GRIDS'!$A$11:$F$16,4,FALSE),IF(AND(N$2&gt;=25,N$2&lt;=40),VLOOKUP(N96,'POINT GRIDS'!$A$11:$F$16,5,FALSE),IF(AND(N$2&gt;=41,N$2&lt;=99),VLOOKUP(N96,'POINT GRIDS'!$A$11:$F$16,6,FALSE)))))),"0")</f>
        <v>0</v>
      </c>
      <c r="Q96" s="18"/>
      <c r="R96" s="27" t="str">
        <f>IFERROR(HLOOKUP(Q96, 'POINT GRIDS'!$B$4:$AE$5, 2, FALSE),"0")</f>
        <v>0</v>
      </c>
      <c r="S96" s="29" t="str">
        <f>IFERROR(IF(AND(Q$2&gt;=0,Q$2&lt;=4),VLOOKUP(Q96,'POINT GRIDS'!$A$11:$F$16,2,FALSE),IF(AND(Q$2&gt;=5,Q$2&lt;=15),VLOOKUP(Q96,'POINT GRIDS'!$A$11:$F$16,3,FALSE),IF(AND(Q$2&gt;=16,Q$2&lt;=24),VLOOKUP(Q96,'POINT GRIDS'!$A$11:$F$16,4,FALSE),IF(AND(Q$2&gt;=25,Q$2&lt;=40),VLOOKUP(Q96,'POINT GRIDS'!$A$11:$F$16,5,FALSE),IF(AND(Q$2&gt;=41,Q$2&lt;=99),VLOOKUP(Q96,'POINT GRIDS'!$A$11:$F$16,6,FALSE)))))),"0")</f>
        <v>0</v>
      </c>
      <c r="T96" s="16"/>
      <c r="U96" s="23" t="str">
        <f>IFERROR(HLOOKUP(T96, 'POINT GRIDS'!$B$4:$AE$5, 2, FALSE),"0")</f>
        <v>0</v>
      </c>
      <c r="V96" s="25" t="str">
        <f>IFERROR(IF(AND(T$2&gt;=0,T$2&lt;=4),VLOOKUP(T96,'POINT GRIDS'!$A$11:$F$16,2,FALSE),IF(AND(T$2&gt;=5,T$2&lt;=15),VLOOKUP(T96,'POINT GRIDS'!$A$11:$F$16,3,FALSE),IF(AND(T$2&gt;=16,T$2&lt;=24),VLOOKUP(T96,'POINT GRIDS'!$A$11:$F$16,4,FALSE),IF(AND(T$2&gt;=25,T$2&lt;=40),VLOOKUP(T96,'POINT GRIDS'!$A$11:$F$16,5,FALSE),IF(AND(T$2&gt;=41,T$2&lt;=99),VLOOKUP(T96,'POINT GRIDS'!$A$11:$F$16,6,FALSE)))))),"0")</f>
        <v>0</v>
      </c>
      <c r="W96" s="18"/>
      <c r="X96" s="27" t="str">
        <f>IFERROR(HLOOKUP(W96, 'POINT GRIDS'!$B$4:$AE$5, 2, FALSE),"0")</f>
        <v>0</v>
      </c>
      <c r="Y96" s="29" t="str">
        <f>IFERROR(IF(AND(W$2&gt;=0,W$2&lt;=4),VLOOKUP(W96,'POINT GRIDS'!$A$11:$F$16,2,FALSE),IF(AND(W$2&gt;=5,W$2&lt;=15),VLOOKUP(W96,'POINT GRIDS'!$A$11:$F$16,3,FALSE),IF(AND(W$2&gt;=16,W$2&lt;=24),VLOOKUP(W96,'POINT GRIDS'!$A$11:$F$16,4,FALSE),IF(AND(W$2&gt;=25,W$2&lt;=40),VLOOKUP(W96,'POINT GRIDS'!$A$11:$F$16,5,FALSE),IF(AND(W$2&gt;=41,W$2&lt;=99),VLOOKUP(W96,'POINT GRIDS'!$A$11:$F$16,6,FALSE)))))),"0")</f>
        <v>0</v>
      </c>
      <c r="Z96" s="16"/>
      <c r="AA96" s="23" t="str">
        <f>IFERROR(HLOOKUP(Z96, 'POINT GRIDS'!$B$4:$AE$5, 2, FALSE),"0")</f>
        <v>0</v>
      </c>
      <c r="AB96" s="25" t="str">
        <f>IFERROR(IF(AND(Z$2&gt;=0,Z$2&lt;=4),VLOOKUP(Z96,'POINT GRIDS'!$A$11:$F$16,2,FALSE),IF(AND(Z$2&gt;=5,Z$2&lt;=15),VLOOKUP(Z96,'POINT GRIDS'!$A$11:$F$16,3,FALSE),IF(AND(Z$2&gt;=16,Z$2&lt;=24),VLOOKUP(Z96,'POINT GRIDS'!$A$11:$F$16,4,FALSE),IF(AND(Z$2&gt;=25,Z$2&lt;=40),VLOOKUP(Z96,'POINT GRIDS'!$A$11:$F$16,5,FALSE),IF(AND(Z$2&gt;=41,Z$2&lt;=99),VLOOKUP(Z96,'POINT GRIDS'!$A$11:$F$16,6,FALSE)))))),"0")</f>
        <v>0</v>
      </c>
      <c r="AC96" s="18"/>
      <c r="AD96" s="27" t="str">
        <f>IFERROR(HLOOKUP(AC96, 'POINT GRIDS'!$B$4:$AE$5, 2, FALSE),"0")</f>
        <v>0</v>
      </c>
      <c r="AE96" s="29" t="str">
        <f>IFERROR(IF(AND(AC$2&gt;=0,AC$2&lt;=4),VLOOKUP(AC96,'POINT GRIDS'!$A$11:$F$16,2,FALSE),IF(AND(AC$2&gt;=5,AC$2&lt;=15),VLOOKUP(AC96,'POINT GRIDS'!$A$11:$F$16,3,FALSE),IF(AND(AC$2&gt;=16,AC$2&lt;=24),VLOOKUP(AC96,'POINT GRIDS'!$A$11:$F$16,4,FALSE),IF(AND(AC$2&gt;=25,AC$2&lt;=40),VLOOKUP(AC96,'POINT GRIDS'!$A$11:$F$16,5,FALSE),IF(AND(AC$2&gt;=41,AC$2&lt;=99),VLOOKUP(AC96,'POINT GRIDS'!$A$11:$F$16,6,FALSE)))))),"0")</f>
        <v>0</v>
      </c>
      <c r="AF96" s="16"/>
      <c r="AG96" s="23" t="str">
        <f>IFERROR(HLOOKUP(AF96, 'POINT GRIDS'!$B$4:$AE$5, 2, FALSE),"0")</f>
        <v>0</v>
      </c>
      <c r="AH96" s="25" t="str">
        <f>IFERROR(IF(AND(AF$2&gt;=0,AF$2&lt;=4),VLOOKUP(AF96,'POINT GRIDS'!$A$11:$F$16,2,FALSE),IF(AND(AF$2&gt;=5,AF$2&lt;=15),VLOOKUP(AF96,'POINT GRIDS'!$A$11:$F$16,3,FALSE),IF(AND(AF$2&gt;=16,AF$2&lt;=24),VLOOKUP(AF96,'POINT GRIDS'!$A$11:$F$16,4,FALSE),IF(AND(AF$2&gt;=25,AF$2&lt;=40),VLOOKUP(AF96,'POINT GRIDS'!$A$11:$F$16,5,FALSE),IF(AND(AF$2&gt;=41,AF$2&lt;=99),VLOOKUP(AF96,'POINT GRIDS'!$A$11:$F$16,6,FALSE)))))),"0")</f>
        <v>0</v>
      </c>
      <c r="AI96" s="18"/>
      <c r="AJ96" s="27" t="str">
        <f>IFERROR(HLOOKUP(AI96, 'POINT GRIDS'!$B$4:$AE$5, 2, FALSE),"0")</f>
        <v>0</v>
      </c>
      <c r="AK96" s="29" t="str">
        <f>IFERROR(IF(AND(AI$2&gt;=0,AI$2&lt;=4),VLOOKUP(AI96,'POINT GRIDS'!$A$11:$F$16,2,FALSE),IF(AND(AI$2&gt;=5,AI$2&lt;=15),VLOOKUP(AI96,'POINT GRIDS'!$A$11:$F$16,3,FALSE),IF(AND(AI$2&gt;=16,AI$2&lt;=24),VLOOKUP(AI96,'POINT GRIDS'!$A$11:$F$16,4,FALSE),IF(AND(AI$2&gt;=25,AI$2&lt;=40),VLOOKUP(AI96,'POINT GRIDS'!$A$11:$F$16,5,FALSE),IF(AND(AI$2&gt;=41,AI$2&lt;=99),VLOOKUP(AI96,'POINT GRIDS'!$A$11:$F$16,6,FALSE)))))),"0")</f>
        <v>0</v>
      </c>
      <c r="AL96" s="16"/>
      <c r="AM96" s="23" t="str">
        <f>IFERROR(HLOOKUP(AL96, 'POINT GRIDS'!$B$4:$AE$5, 2, FALSE),"0")</f>
        <v>0</v>
      </c>
      <c r="AN96" s="25" t="str">
        <f>IFERROR(IF(AND(AL$2&gt;=0,AL$2&lt;=4),VLOOKUP(AL96,'POINT GRIDS'!$A$11:$F$16,2,FALSE),IF(AND(AL$2&gt;=5,AL$2&lt;=15),VLOOKUP(AL96,'POINT GRIDS'!$A$11:$F$16,3,FALSE),IF(AND(AL$2&gt;=16,AL$2&lt;=24),VLOOKUP(AL96,'POINT GRIDS'!$A$11:$F$16,4,FALSE),IF(AND(AL$2&gt;=25,AL$2&lt;=40),VLOOKUP(AL96,'POINT GRIDS'!$A$11:$F$16,5,FALSE),IF(AND(AL$2&gt;=41,AL$2&lt;=99),VLOOKUP(AL96,'POINT GRIDS'!$A$11:$F$16,6,FALSE)))))),"0")</f>
        <v>0</v>
      </c>
      <c r="AO96" s="18"/>
      <c r="AP96" s="27" t="str">
        <f>IFERROR(HLOOKUP(AO96, 'POINT GRIDS'!$B$4:$AE$5, 2, FALSE),"0")</f>
        <v>0</v>
      </c>
      <c r="AQ96" s="29" t="str">
        <f>IFERROR(IF(AND(AO$2&gt;=0,AO$2&lt;=4),VLOOKUP(AO96,'POINT GRIDS'!$A$11:$F$16,2,FALSE),IF(AND(AO$2&gt;=5,AO$2&lt;=15),VLOOKUP(AO96,'POINT GRIDS'!$A$11:$F$16,3,FALSE),IF(AND(AO$2&gt;=16,AO$2&lt;=24),VLOOKUP(AO96,'POINT GRIDS'!$A$11:$F$16,4,FALSE),IF(AND(AO$2&gt;=25,AO$2&lt;=40),VLOOKUP(AO96,'POINT GRIDS'!$A$11:$F$16,5,FALSE),IF(AND(AO$2&gt;=41,AO$2&lt;=99),VLOOKUP(AO96,'POINT GRIDS'!$A$11:$F$16,6,FALSE)))))),"0")</f>
        <v>0</v>
      </c>
      <c r="AR96" s="16"/>
      <c r="AS96" s="23" t="str">
        <f>IFERROR(HLOOKUP(AR96, 'POINT GRIDS'!$B$4:$AE$5, 2, FALSE),"0")</f>
        <v>0</v>
      </c>
      <c r="AT96" s="25" t="str">
        <f>IFERROR(IF(AND(AR$2&gt;=0,AR$2&lt;=4),VLOOKUP(AR96,'POINT GRIDS'!$A$11:$F$16,2,FALSE),IF(AND(AR$2&gt;=5,AR$2&lt;=15),VLOOKUP(AR96,'POINT GRIDS'!$A$11:$F$16,3,FALSE),IF(AND(AR$2&gt;=16,AR$2&lt;=24),VLOOKUP(AR96,'POINT GRIDS'!$A$11:$F$16,4,FALSE),IF(AND(AR$2&gt;=25,AR$2&lt;=40),VLOOKUP(AR96,'POINT GRIDS'!$A$11:$F$16,5,FALSE),IF(AND(AR$2&gt;=41,AR$2&lt;=99),VLOOKUP(AR96,'POINT GRIDS'!$A$11:$F$16,6,FALSE)))))),"0")</f>
        <v>0</v>
      </c>
      <c r="AU96" s="18"/>
      <c r="AV96" s="27" t="str">
        <f>IFERROR(HLOOKUP(AU96, 'POINT GRIDS'!$B$4:$AE$5, 2, FALSE),"0")</f>
        <v>0</v>
      </c>
      <c r="AW96" s="29" t="str">
        <f>IFERROR(IF(AND(AU$2&gt;=0,AU$2&lt;=4),VLOOKUP(AU96,'POINT GRIDS'!$A$11:$F$16,2,FALSE),IF(AND(AU$2&gt;=5,AU$2&lt;=15),VLOOKUP(AU96,'POINT GRIDS'!$A$11:$F$16,3,FALSE),IF(AND(AU$2&gt;=16,AU$2&lt;=24),VLOOKUP(AU96,'POINT GRIDS'!$A$11:$F$16,4,FALSE),IF(AND(AU$2&gt;=25,AU$2&lt;=40),VLOOKUP(AU96,'POINT GRIDS'!$A$11:$F$16,5,FALSE),IF(AND(AU$2&gt;=41,AU$2&lt;=99),VLOOKUP(AU96,'POINT GRIDS'!$A$11:$F$16,6,FALSE)))))),"0")</f>
        <v>0</v>
      </c>
      <c r="AX96" s="52"/>
      <c r="AY96" s="53" t="str">
        <f>IFERROR(HLOOKUP(AX96, 'POINT GRIDS'!$B$4:$AE$5, 2, FALSE),"0")</f>
        <v>0</v>
      </c>
      <c r="AZ96" s="54" t="str">
        <f>IFERROR(IF(AND(AX$2&gt;=0,AX$2&lt;=4),VLOOKUP(AX96,'POINT GRIDS'!$A$11:$F$16,2,FALSE),IF(AND(AX$2&gt;=5,AX$2&lt;=15),VLOOKUP(AX96,'POINT GRIDS'!$A$11:$F$16,3,FALSE),IF(AND(AX$2&gt;=16,AX$2&lt;=24),VLOOKUP(AX96,'POINT GRIDS'!$A$11:$F$16,4,FALSE),IF(AND(AX$2&gt;=25,AX$2&lt;=40),VLOOKUP(AX96,'POINT GRIDS'!$A$11:$F$16,5,FALSE),IF(AND(AX$2&gt;=41,AX$2&lt;=99),VLOOKUP(AX96,'POINT GRIDS'!$A$11:$F$16,6,FALSE)))))),"0")</f>
        <v>0</v>
      </c>
      <c r="BA96" s="18"/>
      <c r="BB96" s="27" t="str">
        <f>IFERROR(HLOOKUP(BA96, 'POINT GRIDS'!$B$4:$AE$5, 2, FALSE),"0")</f>
        <v>0</v>
      </c>
      <c r="BC96" s="29" t="str">
        <f>IFERROR(IF(AND(BA$2&gt;=0,BA$2&lt;=4),VLOOKUP(BA96,'POINT GRIDS'!$A$11:$F$16,2,FALSE),IF(AND(BA$2&gt;=5,BA$2&lt;=15),VLOOKUP(BA96,'POINT GRIDS'!$A$11:$F$16,3,FALSE),IF(AND(BA$2&gt;=16,BA$2&lt;=24),VLOOKUP(BA96,'POINT GRIDS'!$A$11:$F$16,4,FALSE),IF(AND(BA$2&gt;=25,BA$2&lt;=40),VLOOKUP(BA96,'POINT GRIDS'!$A$11:$F$16,5,FALSE),IF(AND(BA$2&gt;=41,BA$2&lt;=99),VLOOKUP(BA96,'POINT GRIDS'!$A$11:$F$16,6,FALSE)))))),"0")</f>
        <v>0</v>
      </c>
    </row>
    <row r="97" spans="1:55" ht="18" customHeight="1" x14ac:dyDescent="0.25">
      <c r="A97" s="21">
        <v>94</v>
      </c>
      <c r="B97" s="10" t="s">
        <v>307</v>
      </c>
      <c r="C97" s="10" t="s">
        <v>77</v>
      </c>
      <c r="D97" s="10" t="s">
        <v>121</v>
      </c>
      <c r="E97" s="14">
        <f>SUM(I97,L97,O97,R97,U97,X97,AA97,AD97,AG97,AJ97,AM97,AV97,AP97,AY97,AS97,BB97)</f>
        <v>0</v>
      </c>
      <c r="F97" s="15">
        <f>SUM(BC97,AZ97,AW97,AT97,AQ97,AW97,AN97,AK97,AH97,AE97,AB97,Y97,V97,S97,P97,M97,J97,G97)</f>
        <v>0</v>
      </c>
      <c r="G97" s="13">
        <v>0</v>
      </c>
      <c r="H97" s="46"/>
      <c r="I97" s="47" t="str">
        <f>IFERROR(HLOOKUP(H97, 'POINT GRIDS'!$B$4:$AE$5, 2, FALSE),"0")</f>
        <v>0</v>
      </c>
      <c r="J97" s="48" t="str">
        <f>IFERROR(IF(AND(H$2&gt;=0,H$2&lt;=4),VLOOKUP(H97,'POINT GRIDS'!$A$11:$F$16,2,FALSE),IF(AND(H$2&gt;=5,H$2&lt;=15),VLOOKUP(H97,'POINT GRIDS'!$A$11:$F$16,3,FALSE),IF(AND(H$2&gt;=16,H$2&lt;=24),VLOOKUP(H97,'POINT GRIDS'!$A$11:$F$16,4,FALSE),IF(AND(H$2&gt;=25,H$2&lt;=40),VLOOKUP(H97,'POINT GRIDS'!$A$11:$F$16,5,FALSE),IF(AND(H$2&gt;=41,H$2&lt;=99),VLOOKUP(H97,'POINT GRIDS'!$A$11:$F$16,6,FALSE)))))),"0")</f>
        <v>0</v>
      </c>
      <c r="K97" s="18"/>
      <c r="L97" s="27" t="str">
        <f>IFERROR(HLOOKUP(K97, 'POINT GRIDS'!$B$4:$AE$5, 2, FALSE),"0")</f>
        <v>0</v>
      </c>
      <c r="M97" s="29" t="str">
        <f>IFERROR(IF(AND(K$2&gt;=0,K$2&lt;=4),VLOOKUP(K97,'POINT GRIDS'!$A$11:$F$16,2,FALSE),IF(AND(K$2&gt;=5,K$2&lt;=15),VLOOKUP(K97,'POINT GRIDS'!$A$11:$F$16,3,FALSE),IF(AND(K$2&gt;=16,K$2&lt;=24),VLOOKUP(K97,'POINT GRIDS'!$A$11:$F$16,4,FALSE),IF(AND(K$2&gt;=25,K$2&lt;=40),VLOOKUP(K97,'POINT GRIDS'!$A$11:$F$16,5,FALSE),IF(AND(K$2&gt;=41,K$2&lt;=99),VLOOKUP(K97,'POINT GRIDS'!$A$11:$F$16,6,FALSE)))))),"0")</f>
        <v>0</v>
      </c>
      <c r="N97" s="16"/>
      <c r="O97" s="23" t="str">
        <f>IFERROR(HLOOKUP(N97, 'POINT GRIDS'!$B$4:$AE$5, 2, FALSE),"0")</f>
        <v>0</v>
      </c>
      <c r="P97" s="25" t="str">
        <f>IFERROR(IF(AND(N$2&gt;=0,N$2&lt;=4),VLOOKUP(N97,'POINT GRIDS'!$A$11:$F$16,2,FALSE),IF(AND(N$2&gt;=5,N$2&lt;=15),VLOOKUP(N97,'POINT GRIDS'!$A$11:$F$16,3,FALSE),IF(AND(N$2&gt;=16,N$2&lt;=24),VLOOKUP(N97,'POINT GRIDS'!$A$11:$F$16,4,FALSE),IF(AND(N$2&gt;=25,N$2&lt;=40),VLOOKUP(N97,'POINT GRIDS'!$A$11:$F$16,5,FALSE),IF(AND(N$2&gt;=41,N$2&lt;=99),VLOOKUP(N97,'POINT GRIDS'!$A$11:$F$16,6,FALSE)))))),"0")</f>
        <v>0</v>
      </c>
      <c r="Q97" s="18"/>
      <c r="R97" s="27" t="str">
        <f>IFERROR(HLOOKUP(Q97, 'POINT GRIDS'!$B$4:$AE$5, 2, FALSE),"0")</f>
        <v>0</v>
      </c>
      <c r="S97" s="29" t="str">
        <f>IFERROR(IF(AND(Q$2&gt;=0,Q$2&lt;=4),VLOOKUP(Q97,'POINT GRIDS'!$A$11:$F$16,2,FALSE),IF(AND(Q$2&gt;=5,Q$2&lt;=15),VLOOKUP(Q97,'POINT GRIDS'!$A$11:$F$16,3,FALSE),IF(AND(Q$2&gt;=16,Q$2&lt;=24),VLOOKUP(Q97,'POINT GRIDS'!$A$11:$F$16,4,FALSE),IF(AND(Q$2&gt;=25,Q$2&lt;=40),VLOOKUP(Q97,'POINT GRIDS'!$A$11:$F$16,5,FALSE),IF(AND(Q$2&gt;=41,Q$2&lt;=99),VLOOKUP(Q97,'POINT GRIDS'!$A$11:$F$16,6,FALSE)))))),"0")</f>
        <v>0</v>
      </c>
      <c r="T97" s="16"/>
      <c r="U97" s="23" t="str">
        <f>IFERROR(HLOOKUP(T97, 'POINT GRIDS'!$B$4:$AE$5, 2, FALSE),"0")</f>
        <v>0</v>
      </c>
      <c r="V97" s="25" t="str">
        <f>IFERROR(IF(AND(T$2&gt;=0,T$2&lt;=4),VLOOKUP(T97,'POINT GRIDS'!$A$11:$F$16,2,FALSE),IF(AND(T$2&gt;=5,T$2&lt;=15),VLOOKUP(T97,'POINT GRIDS'!$A$11:$F$16,3,FALSE),IF(AND(T$2&gt;=16,T$2&lt;=24),VLOOKUP(T97,'POINT GRIDS'!$A$11:$F$16,4,FALSE),IF(AND(T$2&gt;=25,T$2&lt;=40),VLOOKUP(T97,'POINT GRIDS'!$A$11:$F$16,5,FALSE),IF(AND(T$2&gt;=41,T$2&lt;=99),VLOOKUP(T97,'POINT GRIDS'!$A$11:$F$16,6,FALSE)))))),"0")</f>
        <v>0</v>
      </c>
      <c r="W97" s="18"/>
      <c r="X97" s="27" t="str">
        <f>IFERROR(HLOOKUP(W97, 'POINT GRIDS'!$B$4:$AE$5, 2, FALSE),"0")</f>
        <v>0</v>
      </c>
      <c r="Y97" s="29" t="str">
        <f>IFERROR(IF(AND(W$2&gt;=0,W$2&lt;=4),VLOOKUP(W97,'POINT GRIDS'!$A$11:$F$16,2,FALSE),IF(AND(W$2&gt;=5,W$2&lt;=15),VLOOKUP(W97,'POINT GRIDS'!$A$11:$F$16,3,FALSE),IF(AND(W$2&gt;=16,W$2&lt;=24),VLOOKUP(W97,'POINT GRIDS'!$A$11:$F$16,4,FALSE),IF(AND(W$2&gt;=25,W$2&lt;=40),VLOOKUP(W97,'POINT GRIDS'!$A$11:$F$16,5,FALSE),IF(AND(W$2&gt;=41,W$2&lt;=99),VLOOKUP(W97,'POINT GRIDS'!$A$11:$F$16,6,FALSE)))))),"0")</f>
        <v>0</v>
      </c>
      <c r="Z97" s="16"/>
      <c r="AA97" s="23" t="str">
        <f>IFERROR(HLOOKUP(Z97, 'POINT GRIDS'!$B$4:$AE$5, 2, FALSE),"0")</f>
        <v>0</v>
      </c>
      <c r="AB97" s="25" t="str">
        <f>IFERROR(IF(AND(Z$2&gt;=0,Z$2&lt;=4),VLOOKUP(Z97,'POINT GRIDS'!$A$11:$F$16,2,FALSE),IF(AND(Z$2&gt;=5,Z$2&lt;=15),VLOOKUP(Z97,'POINT GRIDS'!$A$11:$F$16,3,FALSE),IF(AND(Z$2&gt;=16,Z$2&lt;=24),VLOOKUP(Z97,'POINT GRIDS'!$A$11:$F$16,4,FALSE),IF(AND(Z$2&gt;=25,Z$2&lt;=40),VLOOKUP(Z97,'POINT GRIDS'!$A$11:$F$16,5,FALSE),IF(AND(Z$2&gt;=41,Z$2&lt;=99),VLOOKUP(Z97,'POINT GRIDS'!$A$11:$F$16,6,FALSE)))))),"0")</f>
        <v>0</v>
      </c>
      <c r="AC97" s="18"/>
      <c r="AD97" s="27" t="str">
        <f>IFERROR(HLOOKUP(AC97, 'POINT GRIDS'!$B$4:$AE$5, 2, FALSE),"0")</f>
        <v>0</v>
      </c>
      <c r="AE97" s="29" t="str">
        <f>IFERROR(IF(AND(AC$2&gt;=0,AC$2&lt;=4),VLOOKUP(AC97,'POINT GRIDS'!$A$11:$F$16,2,FALSE),IF(AND(AC$2&gt;=5,AC$2&lt;=15),VLOOKUP(AC97,'POINT GRIDS'!$A$11:$F$16,3,FALSE),IF(AND(AC$2&gt;=16,AC$2&lt;=24),VLOOKUP(AC97,'POINT GRIDS'!$A$11:$F$16,4,FALSE),IF(AND(AC$2&gt;=25,AC$2&lt;=40),VLOOKUP(AC97,'POINT GRIDS'!$A$11:$F$16,5,FALSE),IF(AND(AC$2&gt;=41,AC$2&lt;=99),VLOOKUP(AC97,'POINT GRIDS'!$A$11:$F$16,6,FALSE)))))),"0")</f>
        <v>0</v>
      </c>
      <c r="AF97" s="16"/>
      <c r="AG97" s="23" t="str">
        <f>IFERROR(HLOOKUP(AF97, 'POINT GRIDS'!$B$4:$AE$5, 2, FALSE),"0")</f>
        <v>0</v>
      </c>
      <c r="AH97" s="25" t="str">
        <f>IFERROR(IF(AND(AF$2&gt;=0,AF$2&lt;=4),VLOOKUP(AF97,'POINT GRIDS'!$A$11:$F$16,2,FALSE),IF(AND(AF$2&gt;=5,AF$2&lt;=15),VLOOKUP(AF97,'POINT GRIDS'!$A$11:$F$16,3,FALSE),IF(AND(AF$2&gt;=16,AF$2&lt;=24),VLOOKUP(AF97,'POINT GRIDS'!$A$11:$F$16,4,FALSE),IF(AND(AF$2&gt;=25,AF$2&lt;=40),VLOOKUP(AF97,'POINT GRIDS'!$A$11:$F$16,5,FALSE),IF(AND(AF$2&gt;=41,AF$2&lt;=99),VLOOKUP(AF97,'POINT GRIDS'!$A$11:$F$16,6,FALSE)))))),"0")</f>
        <v>0</v>
      </c>
      <c r="AI97" s="18"/>
      <c r="AJ97" s="27" t="str">
        <f>IFERROR(HLOOKUP(AI97, 'POINT GRIDS'!$B$4:$AE$5, 2, FALSE),"0")</f>
        <v>0</v>
      </c>
      <c r="AK97" s="29" t="str">
        <f>IFERROR(IF(AND(AI$2&gt;=0,AI$2&lt;=4),VLOOKUP(AI97,'POINT GRIDS'!$A$11:$F$16,2,FALSE),IF(AND(AI$2&gt;=5,AI$2&lt;=15),VLOOKUP(AI97,'POINT GRIDS'!$A$11:$F$16,3,FALSE),IF(AND(AI$2&gt;=16,AI$2&lt;=24),VLOOKUP(AI97,'POINT GRIDS'!$A$11:$F$16,4,FALSE),IF(AND(AI$2&gt;=25,AI$2&lt;=40),VLOOKUP(AI97,'POINT GRIDS'!$A$11:$F$16,5,FALSE),IF(AND(AI$2&gt;=41,AI$2&lt;=99),VLOOKUP(AI97,'POINT GRIDS'!$A$11:$F$16,6,FALSE)))))),"0")</f>
        <v>0</v>
      </c>
      <c r="AL97" s="16"/>
      <c r="AM97" s="23" t="str">
        <f>IFERROR(HLOOKUP(AL97, 'POINT GRIDS'!$B$4:$AE$5, 2, FALSE),"0")</f>
        <v>0</v>
      </c>
      <c r="AN97" s="25" t="str">
        <f>IFERROR(IF(AND(AL$2&gt;=0,AL$2&lt;=4),VLOOKUP(AL97,'POINT GRIDS'!$A$11:$F$16,2,FALSE),IF(AND(AL$2&gt;=5,AL$2&lt;=15),VLOOKUP(AL97,'POINT GRIDS'!$A$11:$F$16,3,FALSE),IF(AND(AL$2&gt;=16,AL$2&lt;=24),VLOOKUP(AL97,'POINT GRIDS'!$A$11:$F$16,4,FALSE),IF(AND(AL$2&gt;=25,AL$2&lt;=40),VLOOKUP(AL97,'POINT GRIDS'!$A$11:$F$16,5,FALSE),IF(AND(AL$2&gt;=41,AL$2&lt;=99),VLOOKUP(AL97,'POINT GRIDS'!$A$11:$F$16,6,FALSE)))))),"0")</f>
        <v>0</v>
      </c>
      <c r="AO97" s="18"/>
      <c r="AP97" s="27" t="str">
        <f>IFERROR(HLOOKUP(AO97, 'POINT GRIDS'!$B$4:$AE$5, 2, FALSE),"0")</f>
        <v>0</v>
      </c>
      <c r="AQ97" s="29" t="str">
        <f>IFERROR(IF(AND(AO$2&gt;=0,AO$2&lt;=4),VLOOKUP(AO97,'POINT GRIDS'!$A$11:$F$16,2,FALSE),IF(AND(AO$2&gt;=5,AO$2&lt;=15),VLOOKUP(AO97,'POINT GRIDS'!$A$11:$F$16,3,FALSE),IF(AND(AO$2&gt;=16,AO$2&lt;=24),VLOOKUP(AO97,'POINT GRIDS'!$A$11:$F$16,4,FALSE),IF(AND(AO$2&gt;=25,AO$2&lt;=40),VLOOKUP(AO97,'POINT GRIDS'!$A$11:$F$16,5,FALSE),IF(AND(AO$2&gt;=41,AO$2&lt;=99),VLOOKUP(AO97,'POINT GRIDS'!$A$11:$F$16,6,FALSE)))))),"0")</f>
        <v>0</v>
      </c>
      <c r="AR97" s="16"/>
      <c r="AS97" s="23" t="str">
        <f>IFERROR(HLOOKUP(AR97, 'POINT GRIDS'!$B$4:$AE$5, 2, FALSE),"0")</f>
        <v>0</v>
      </c>
      <c r="AT97" s="25" t="str">
        <f>IFERROR(IF(AND(AR$2&gt;=0,AR$2&lt;=4),VLOOKUP(AR97,'POINT GRIDS'!$A$11:$F$16,2,FALSE),IF(AND(AR$2&gt;=5,AR$2&lt;=15),VLOOKUP(AR97,'POINT GRIDS'!$A$11:$F$16,3,FALSE),IF(AND(AR$2&gt;=16,AR$2&lt;=24),VLOOKUP(AR97,'POINT GRIDS'!$A$11:$F$16,4,FALSE),IF(AND(AR$2&gt;=25,AR$2&lt;=40),VLOOKUP(AR97,'POINT GRIDS'!$A$11:$F$16,5,FALSE),IF(AND(AR$2&gt;=41,AR$2&lt;=99),VLOOKUP(AR97,'POINT GRIDS'!$A$11:$F$16,6,FALSE)))))),"0")</f>
        <v>0</v>
      </c>
      <c r="AU97" s="18"/>
      <c r="AV97" s="27" t="str">
        <f>IFERROR(HLOOKUP(AU97, 'POINT GRIDS'!$B$4:$AE$5, 2, FALSE),"0")</f>
        <v>0</v>
      </c>
      <c r="AW97" s="29" t="str">
        <f>IFERROR(IF(AND(AU$2&gt;=0,AU$2&lt;=4),VLOOKUP(AU97,'POINT GRIDS'!$A$11:$F$16,2,FALSE),IF(AND(AU$2&gt;=5,AU$2&lt;=15),VLOOKUP(AU97,'POINT GRIDS'!$A$11:$F$16,3,FALSE),IF(AND(AU$2&gt;=16,AU$2&lt;=24),VLOOKUP(AU97,'POINT GRIDS'!$A$11:$F$16,4,FALSE),IF(AND(AU$2&gt;=25,AU$2&lt;=40),VLOOKUP(AU97,'POINT GRIDS'!$A$11:$F$16,5,FALSE),IF(AND(AU$2&gt;=41,AU$2&lt;=99),VLOOKUP(AU97,'POINT GRIDS'!$A$11:$F$16,6,FALSE)))))),"0")</f>
        <v>0</v>
      </c>
      <c r="AX97" s="52"/>
      <c r="AY97" s="53" t="str">
        <f>IFERROR(HLOOKUP(AX97, 'POINT GRIDS'!$B$4:$AE$5, 2, FALSE),"0")</f>
        <v>0</v>
      </c>
      <c r="AZ97" s="54" t="str">
        <f>IFERROR(IF(AND(AX$2&gt;=0,AX$2&lt;=4),VLOOKUP(AX97,'POINT GRIDS'!$A$11:$F$16,2,FALSE),IF(AND(AX$2&gt;=5,AX$2&lt;=15),VLOOKUP(AX97,'POINT GRIDS'!$A$11:$F$16,3,FALSE),IF(AND(AX$2&gt;=16,AX$2&lt;=24),VLOOKUP(AX97,'POINT GRIDS'!$A$11:$F$16,4,FALSE),IF(AND(AX$2&gt;=25,AX$2&lt;=40),VLOOKUP(AX97,'POINT GRIDS'!$A$11:$F$16,5,FALSE),IF(AND(AX$2&gt;=41,AX$2&lt;=99),VLOOKUP(AX97,'POINT GRIDS'!$A$11:$F$16,6,FALSE)))))),"0")</f>
        <v>0</v>
      </c>
      <c r="BA97" s="18"/>
      <c r="BB97" s="27" t="str">
        <f>IFERROR(HLOOKUP(BA97, 'POINT GRIDS'!$B$4:$AE$5, 2, FALSE),"0")</f>
        <v>0</v>
      </c>
      <c r="BC97" s="29" t="str">
        <f>IFERROR(IF(AND(BA$2&gt;=0,BA$2&lt;=4),VLOOKUP(BA97,'POINT GRIDS'!$A$11:$F$16,2,FALSE),IF(AND(BA$2&gt;=5,BA$2&lt;=15),VLOOKUP(BA97,'POINT GRIDS'!$A$11:$F$16,3,FALSE),IF(AND(BA$2&gt;=16,BA$2&lt;=24),VLOOKUP(BA97,'POINT GRIDS'!$A$11:$F$16,4,FALSE),IF(AND(BA$2&gt;=25,BA$2&lt;=40),VLOOKUP(BA97,'POINT GRIDS'!$A$11:$F$16,5,FALSE),IF(AND(BA$2&gt;=41,BA$2&lt;=99),VLOOKUP(BA97,'POINT GRIDS'!$A$11:$F$16,6,FALSE)))))),"0")</f>
        <v>0</v>
      </c>
    </row>
    <row r="98" spans="1:55" ht="18" customHeight="1" x14ac:dyDescent="0.25">
      <c r="A98" s="21">
        <v>95</v>
      </c>
      <c r="B98" s="10" t="s">
        <v>520</v>
      </c>
      <c r="C98" s="10" t="s">
        <v>521</v>
      </c>
      <c r="D98" s="10" t="s">
        <v>45</v>
      </c>
      <c r="E98" s="14">
        <f>SUM(I98,L98,O98,R98,U98,X98,AA98,AD98,AG98,AJ98,AM98,AV98,AP98,AY98,AS98,BB98)</f>
        <v>0</v>
      </c>
      <c r="F98" s="15">
        <f>SUM(BC98,AZ98,AW98,AT98,AQ98,AW98,AN98,AK98,AH98,AE98,AB98,Y98,V98,S98,P98,M98,J98,G98)</f>
        <v>0</v>
      </c>
      <c r="G98" s="13">
        <v>0</v>
      </c>
      <c r="H98" s="46"/>
      <c r="I98" s="47" t="str">
        <f>IFERROR(HLOOKUP(H98, 'POINT GRIDS'!$B$4:$AE$5, 2, FALSE),"0")</f>
        <v>0</v>
      </c>
      <c r="J98" s="48" t="str">
        <f>IFERROR(IF(AND(H$2&gt;=0,H$2&lt;=4),VLOOKUP(H98,'POINT GRIDS'!$A$11:$F$16,2,FALSE),IF(AND(H$2&gt;=5,H$2&lt;=15),VLOOKUP(H98,'POINT GRIDS'!$A$11:$F$16,3,FALSE),IF(AND(H$2&gt;=16,H$2&lt;=24),VLOOKUP(H98,'POINT GRIDS'!$A$11:$F$16,4,FALSE),IF(AND(H$2&gt;=25,H$2&lt;=40),VLOOKUP(H98,'POINT GRIDS'!$A$11:$F$16,5,FALSE),IF(AND(H$2&gt;=41,H$2&lt;=99),VLOOKUP(H98,'POINT GRIDS'!$A$11:$F$16,6,FALSE)))))),"0")</f>
        <v>0</v>
      </c>
      <c r="K98" s="18"/>
      <c r="L98" s="27" t="str">
        <f>IFERROR(HLOOKUP(K98, 'POINT GRIDS'!$B$4:$AE$5, 2, FALSE),"0")</f>
        <v>0</v>
      </c>
      <c r="M98" s="29" t="str">
        <f>IFERROR(IF(AND(K$2&gt;=0,K$2&lt;=4),VLOOKUP(K98,'POINT GRIDS'!$A$11:$F$16,2,FALSE),IF(AND(K$2&gt;=5,K$2&lt;=15),VLOOKUP(K98,'POINT GRIDS'!$A$11:$F$16,3,FALSE),IF(AND(K$2&gt;=16,K$2&lt;=24),VLOOKUP(K98,'POINT GRIDS'!$A$11:$F$16,4,FALSE),IF(AND(K$2&gt;=25,K$2&lt;=40),VLOOKUP(K98,'POINT GRIDS'!$A$11:$F$16,5,FALSE),IF(AND(K$2&gt;=41,K$2&lt;=99),VLOOKUP(K98,'POINT GRIDS'!$A$11:$F$16,6,FALSE)))))),"0")</f>
        <v>0</v>
      </c>
      <c r="N98" s="16"/>
      <c r="O98" s="23" t="str">
        <f>IFERROR(HLOOKUP(N98, 'POINT GRIDS'!$B$4:$AE$5, 2, FALSE),"0")</f>
        <v>0</v>
      </c>
      <c r="P98" s="25" t="str">
        <f>IFERROR(IF(AND(N$2&gt;=0,N$2&lt;=4),VLOOKUP(N98,'POINT GRIDS'!$A$11:$F$16,2,FALSE),IF(AND(N$2&gt;=5,N$2&lt;=15),VLOOKUP(N98,'POINT GRIDS'!$A$11:$F$16,3,FALSE),IF(AND(N$2&gt;=16,N$2&lt;=24),VLOOKUP(N98,'POINT GRIDS'!$A$11:$F$16,4,FALSE),IF(AND(N$2&gt;=25,N$2&lt;=40),VLOOKUP(N98,'POINT GRIDS'!$A$11:$F$16,5,FALSE),IF(AND(N$2&gt;=41,N$2&lt;=99),VLOOKUP(N98,'POINT GRIDS'!$A$11:$F$16,6,FALSE)))))),"0")</f>
        <v>0</v>
      </c>
      <c r="Q98" s="18"/>
      <c r="R98" s="27" t="str">
        <f>IFERROR(HLOOKUP(Q98, 'POINT GRIDS'!$B$4:$AE$5, 2, FALSE),"0")</f>
        <v>0</v>
      </c>
      <c r="S98" s="29" t="str">
        <f>IFERROR(IF(AND(Q$2&gt;=0,Q$2&lt;=4),VLOOKUP(Q98,'POINT GRIDS'!$A$11:$F$16,2,FALSE),IF(AND(Q$2&gt;=5,Q$2&lt;=15),VLOOKUP(Q98,'POINT GRIDS'!$A$11:$F$16,3,FALSE),IF(AND(Q$2&gt;=16,Q$2&lt;=24),VLOOKUP(Q98,'POINT GRIDS'!$A$11:$F$16,4,FALSE),IF(AND(Q$2&gt;=25,Q$2&lt;=40),VLOOKUP(Q98,'POINT GRIDS'!$A$11:$F$16,5,FALSE),IF(AND(Q$2&gt;=41,Q$2&lt;=99),VLOOKUP(Q98,'POINT GRIDS'!$A$11:$F$16,6,FALSE)))))),"0")</f>
        <v>0</v>
      </c>
      <c r="T98" s="16"/>
      <c r="U98" s="23" t="str">
        <f>IFERROR(HLOOKUP(T98, 'POINT GRIDS'!$B$4:$AE$5, 2, FALSE),"0")</f>
        <v>0</v>
      </c>
      <c r="V98" s="25" t="str">
        <f>IFERROR(IF(AND(T$2&gt;=0,T$2&lt;=4),VLOOKUP(T98,'POINT GRIDS'!$A$11:$F$16,2,FALSE),IF(AND(T$2&gt;=5,T$2&lt;=15),VLOOKUP(T98,'POINT GRIDS'!$A$11:$F$16,3,FALSE),IF(AND(T$2&gt;=16,T$2&lt;=24),VLOOKUP(T98,'POINT GRIDS'!$A$11:$F$16,4,FALSE),IF(AND(T$2&gt;=25,T$2&lt;=40),VLOOKUP(T98,'POINT GRIDS'!$A$11:$F$16,5,FALSE),IF(AND(T$2&gt;=41,T$2&lt;=99),VLOOKUP(T98,'POINT GRIDS'!$A$11:$F$16,6,FALSE)))))),"0")</f>
        <v>0</v>
      </c>
      <c r="W98" s="18"/>
      <c r="X98" s="27" t="str">
        <f>IFERROR(HLOOKUP(W98, 'POINT GRIDS'!$B$4:$AE$5, 2, FALSE),"0")</f>
        <v>0</v>
      </c>
      <c r="Y98" s="29" t="str">
        <f>IFERROR(IF(AND(W$2&gt;=0,W$2&lt;=4),VLOOKUP(W98,'POINT GRIDS'!$A$11:$F$16,2,FALSE),IF(AND(W$2&gt;=5,W$2&lt;=15),VLOOKUP(W98,'POINT GRIDS'!$A$11:$F$16,3,FALSE),IF(AND(W$2&gt;=16,W$2&lt;=24),VLOOKUP(W98,'POINT GRIDS'!$A$11:$F$16,4,FALSE),IF(AND(W$2&gt;=25,W$2&lt;=40),VLOOKUP(W98,'POINT GRIDS'!$A$11:$F$16,5,FALSE),IF(AND(W$2&gt;=41,W$2&lt;=99),VLOOKUP(W98,'POINT GRIDS'!$A$11:$F$16,6,FALSE)))))),"0")</f>
        <v>0</v>
      </c>
      <c r="Z98" s="16"/>
      <c r="AA98" s="23" t="str">
        <f>IFERROR(HLOOKUP(Z98, 'POINT GRIDS'!$B$4:$AE$5, 2, FALSE),"0")</f>
        <v>0</v>
      </c>
      <c r="AB98" s="25" t="str">
        <f>IFERROR(IF(AND(Z$2&gt;=0,Z$2&lt;=4),VLOOKUP(Z98,'POINT GRIDS'!$A$11:$F$16,2,FALSE),IF(AND(Z$2&gt;=5,Z$2&lt;=15),VLOOKUP(Z98,'POINT GRIDS'!$A$11:$F$16,3,FALSE),IF(AND(Z$2&gt;=16,Z$2&lt;=24),VLOOKUP(Z98,'POINT GRIDS'!$A$11:$F$16,4,FALSE),IF(AND(Z$2&gt;=25,Z$2&lt;=40),VLOOKUP(Z98,'POINT GRIDS'!$A$11:$F$16,5,FALSE),IF(AND(Z$2&gt;=41,Z$2&lt;=99),VLOOKUP(Z98,'POINT GRIDS'!$A$11:$F$16,6,FALSE)))))),"0")</f>
        <v>0</v>
      </c>
      <c r="AC98" s="18"/>
      <c r="AD98" s="27" t="str">
        <f>IFERROR(HLOOKUP(AC98, 'POINT GRIDS'!$B$4:$AE$5, 2, FALSE),"0")</f>
        <v>0</v>
      </c>
      <c r="AE98" s="29" t="str">
        <f>IFERROR(IF(AND(AC$2&gt;=0,AC$2&lt;=4),VLOOKUP(AC98,'POINT GRIDS'!$A$11:$F$16,2,FALSE),IF(AND(AC$2&gt;=5,AC$2&lt;=15),VLOOKUP(AC98,'POINT GRIDS'!$A$11:$F$16,3,FALSE),IF(AND(AC$2&gt;=16,AC$2&lt;=24),VLOOKUP(AC98,'POINT GRIDS'!$A$11:$F$16,4,FALSE),IF(AND(AC$2&gt;=25,AC$2&lt;=40),VLOOKUP(AC98,'POINT GRIDS'!$A$11:$F$16,5,FALSE),IF(AND(AC$2&gt;=41,AC$2&lt;=99),VLOOKUP(AC98,'POINT GRIDS'!$A$11:$F$16,6,FALSE)))))),"0")</f>
        <v>0</v>
      </c>
      <c r="AF98" s="16"/>
      <c r="AG98" s="23" t="str">
        <f>IFERROR(HLOOKUP(AF98, 'POINT GRIDS'!$B$4:$AE$5, 2, FALSE),"0")</f>
        <v>0</v>
      </c>
      <c r="AH98" s="25" t="str">
        <f>IFERROR(IF(AND(AF$2&gt;=0,AF$2&lt;=4),VLOOKUP(AF98,'POINT GRIDS'!$A$11:$F$16,2,FALSE),IF(AND(AF$2&gt;=5,AF$2&lt;=15),VLOOKUP(AF98,'POINT GRIDS'!$A$11:$F$16,3,FALSE),IF(AND(AF$2&gt;=16,AF$2&lt;=24),VLOOKUP(AF98,'POINT GRIDS'!$A$11:$F$16,4,FALSE),IF(AND(AF$2&gt;=25,AF$2&lt;=40),VLOOKUP(AF98,'POINT GRIDS'!$A$11:$F$16,5,FALSE),IF(AND(AF$2&gt;=41,AF$2&lt;=99),VLOOKUP(AF98,'POINT GRIDS'!$A$11:$F$16,6,FALSE)))))),"0")</f>
        <v>0</v>
      </c>
      <c r="AI98" s="18"/>
      <c r="AJ98" s="27" t="str">
        <f>IFERROR(HLOOKUP(AI98, 'POINT GRIDS'!$B$4:$AE$5, 2, FALSE),"0")</f>
        <v>0</v>
      </c>
      <c r="AK98" s="29" t="str">
        <f>IFERROR(IF(AND(AI$2&gt;=0,AI$2&lt;=4),VLOOKUP(AI98,'POINT GRIDS'!$A$11:$F$16,2,FALSE),IF(AND(AI$2&gt;=5,AI$2&lt;=15),VLOOKUP(AI98,'POINT GRIDS'!$A$11:$F$16,3,FALSE),IF(AND(AI$2&gt;=16,AI$2&lt;=24),VLOOKUP(AI98,'POINT GRIDS'!$A$11:$F$16,4,FALSE),IF(AND(AI$2&gt;=25,AI$2&lt;=40),VLOOKUP(AI98,'POINT GRIDS'!$A$11:$F$16,5,FALSE),IF(AND(AI$2&gt;=41,AI$2&lt;=99),VLOOKUP(AI98,'POINT GRIDS'!$A$11:$F$16,6,FALSE)))))),"0")</f>
        <v>0</v>
      </c>
      <c r="AL98" s="16"/>
      <c r="AM98" s="23" t="str">
        <f>IFERROR(HLOOKUP(AL98, 'POINT GRIDS'!$B$4:$AE$5, 2, FALSE),"0")</f>
        <v>0</v>
      </c>
      <c r="AN98" s="25" t="str">
        <f>IFERROR(IF(AND(AL$2&gt;=0,AL$2&lt;=4),VLOOKUP(AL98,'POINT GRIDS'!$A$11:$F$16,2,FALSE),IF(AND(AL$2&gt;=5,AL$2&lt;=15),VLOOKUP(AL98,'POINT GRIDS'!$A$11:$F$16,3,FALSE),IF(AND(AL$2&gt;=16,AL$2&lt;=24),VLOOKUP(AL98,'POINT GRIDS'!$A$11:$F$16,4,FALSE),IF(AND(AL$2&gt;=25,AL$2&lt;=40),VLOOKUP(AL98,'POINT GRIDS'!$A$11:$F$16,5,FALSE),IF(AND(AL$2&gt;=41,AL$2&lt;=99),VLOOKUP(AL98,'POINT GRIDS'!$A$11:$F$16,6,FALSE)))))),"0")</f>
        <v>0</v>
      </c>
      <c r="AO98" s="18"/>
      <c r="AP98" s="27" t="str">
        <f>IFERROR(HLOOKUP(AO98, 'POINT GRIDS'!$B$4:$AE$5, 2, FALSE),"0")</f>
        <v>0</v>
      </c>
      <c r="AQ98" s="29" t="str">
        <f>IFERROR(IF(AND(AO$2&gt;=0,AO$2&lt;=4),VLOOKUP(AO98,'POINT GRIDS'!$A$11:$F$16,2,FALSE),IF(AND(AO$2&gt;=5,AO$2&lt;=15),VLOOKUP(AO98,'POINT GRIDS'!$A$11:$F$16,3,FALSE),IF(AND(AO$2&gt;=16,AO$2&lt;=24),VLOOKUP(AO98,'POINT GRIDS'!$A$11:$F$16,4,FALSE),IF(AND(AO$2&gt;=25,AO$2&lt;=40),VLOOKUP(AO98,'POINT GRIDS'!$A$11:$F$16,5,FALSE),IF(AND(AO$2&gt;=41,AO$2&lt;=99),VLOOKUP(AO98,'POINT GRIDS'!$A$11:$F$16,6,FALSE)))))),"0")</f>
        <v>0</v>
      </c>
      <c r="AR98" s="16"/>
      <c r="AS98" s="23" t="str">
        <f>IFERROR(HLOOKUP(AR98, 'POINT GRIDS'!$B$4:$AE$5, 2, FALSE),"0")</f>
        <v>0</v>
      </c>
      <c r="AT98" s="25" t="str">
        <f>IFERROR(IF(AND(AR$2&gt;=0,AR$2&lt;=4),VLOOKUP(AR98,'POINT GRIDS'!$A$11:$F$16,2,FALSE),IF(AND(AR$2&gt;=5,AR$2&lt;=15),VLOOKUP(AR98,'POINT GRIDS'!$A$11:$F$16,3,FALSE),IF(AND(AR$2&gt;=16,AR$2&lt;=24),VLOOKUP(AR98,'POINT GRIDS'!$A$11:$F$16,4,FALSE),IF(AND(AR$2&gt;=25,AR$2&lt;=40),VLOOKUP(AR98,'POINT GRIDS'!$A$11:$F$16,5,FALSE),IF(AND(AR$2&gt;=41,AR$2&lt;=99),VLOOKUP(AR98,'POINT GRIDS'!$A$11:$F$16,6,FALSE)))))),"0")</f>
        <v>0</v>
      </c>
      <c r="AU98" s="18"/>
      <c r="AV98" s="27" t="str">
        <f>IFERROR(HLOOKUP(AU98, 'POINT GRIDS'!$B$4:$AE$5, 2, FALSE),"0")</f>
        <v>0</v>
      </c>
      <c r="AW98" s="29" t="str">
        <f>IFERROR(IF(AND(AU$2&gt;=0,AU$2&lt;=4),VLOOKUP(AU98,'POINT GRIDS'!$A$11:$F$16,2,FALSE),IF(AND(AU$2&gt;=5,AU$2&lt;=15),VLOOKUP(AU98,'POINT GRIDS'!$A$11:$F$16,3,FALSE),IF(AND(AU$2&gt;=16,AU$2&lt;=24),VLOOKUP(AU98,'POINT GRIDS'!$A$11:$F$16,4,FALSE),IF(AND(AU$2&gt;=25,AU$2&lt;=40),VLOOKUP(AU98,'POINT GRIDS'!$A$11:$F$16,5,FALSE),IF(AND(AU$2&gt;=41,AU$2&lt;=99),VLOOKUP(AU98,'POINT GRIDS'!$A$11:$F$16,6,FALSE)))))),"0")</f>
        <v>0</v>
      </c>
      <c r="AX98" s="52"/>
      <c r="AY98" s="53" t="str">
        <f>IFERROR(HLOOKUP(AX98, 'POINT GRIDS'!$B$4:$AE$5, 2, FALSE),"0")</f>
        <v>0</v>
      </c>
      <c r="AZ98" s="54" t="str">
        <f>IFERROR(IF(AND(AX$2&gt;=0,AX$2&lt;=4),VLOOKUP(AX98,'POINT GRIDS'!$A$11:$F$16,2,FALSE),IF(AND(AX$2&gt;=5,AX$2&lt;=15),VLOOKUP(AX98,'POINT GRIDS'!$A$11:$F$16,3,FALSE),IF(AND(AX$2&gt;=16,AX$2&lt;=24),VLOOKUP(AX98,'POINT GRIDS'!$A$11:$F$16,4,FALSE),IF(AND(AX$2&gt;=25,AX$2&lt;=40),VLOOKUP(AX98,'POINT GRIDS'!$A$11:$F$16,5,FALSE),IF(AND(AX$2&gt;=41,AX$2&lt;=99),VLOOKUP(AX98,'POINT GRIDS'!$A$11:$F$16,6,FALSE)))))),"0")</f>
        <v>0</v>
      </c>
      <c r="BA98" s="18"/>
      <c r="BB98" s="27" t="str">
        <f>IFERROR(HLOOKUP(BA98, 'POINT GRIDS'!$B$4:$AE$5, 2, FALSE),"0")</f>
        <v>0</v>
      </c>
      <c r="BC98" s="29" t="str">
        <f>IFERROR(IF(AND(BA$2&gt;=0,BA$2&lt;=4),VLOOKUP(BA98,'POINT GRIDS'!$A$11:$F$16,2,FALSE),IF(AND(BA$2&gt;=5,BA$2&lt;=15),VLOOKUP(BA98,'POINT GRIDS'!$A$11:$F$16,3,FALSE),IF(AND(BA$2&gt;=16,BA$2&lt;=24),VLOOKUP(BA98,'POINT GRIDS'!$A$11:$F$16,4,FALSE),IF(AND(BA$2&gt;=25,BA$2&lt;=40),VLOOKUP(BA98,'POINT GRIDS'!$A$11:$F$16,5,FALSE),IF(AND(BA$2&gt;=41,BA$2&lt;=99),VLOOKUP(BA98,'POINT GRIDS'!$A$11:$F$16,6,FALSE)))))),"0")</f>
        <v>0</v>
      </c>
    </row>
    <row r="99" spans="1:55" ht="18" customHeight="1" x14ac:dyDescent="0.25">
      <c r="A99" s="21">
        <v>96</v>
      </c>
      <c r="B99" s="10" t="s">
        <v>312</v>
      </c>
      <c r="C99" s="10" t="s">
        <v>132</v>
      </c>
      <c r="D99" s="10" t="s">
        <v>121</v>
      </c>
      <c r="E99" s="14">
        <f>SUM(I99,L99,O99,R99,U99,X99,AA99,AD99,AG99,AJ99,AM99,AV99,AP99,AY99,AS99,BB99)</f>
        <v>0</v>
      </c>
      <c r="F99" s="15">
        <f>SUM(BC99,AZ99,AW99,AT99,AQ99,AW99,AN99,AK99,AH99,AE99,AB99,Y99,V99,S99,P99,M99,J99,G99)</f>
        <v>0</v>
      </c>
      <c r="G99" s="13">
        <v>0</v>
      </c>
      <c r="H99" s="46"/>
      <c r="I99" s="47" t="str">
        <f>IFERROR(HLOOKUP(H99, 'POINT GRIDS'!$B$4:$AE$5, 2, FALSE),"0")</f>
        <v>0</v>
      </c>
      <c r="J99" s="48" t="str">
        <f>IFERROR(IF(AND(H$2&gt;=0,H$2&lt;=4),VLOOKUP(H99,'POINT GRIDS'!$A$11:$F$16,2,FALSE),IF(AND(H$2&gt;=5,H$2&lt;=15),VLOOKUP(H99,'POINT GRIDS'!$A$11:$F$16,3,FALSE),IF(AND(H$2&gt;=16,H$2&lt;=24),VLOOKUP(H99,'POINT GRIDS'!$A$11:$F$16,4,FALSE),IF(AND(H$2&gt;=25,H$2&lt;=40),VLOOKUP(H99,'POINT GRIDS'!$A$11:$F$16,5,FALSE),IF(AND(H$2&gt;=41,H$2&lt;=99),VLOOKUP(H99,'POINT GRIDS'!$A$11:$F$16,6,FALSE)))))),"0")</f>
        <v>0</v>
      </c>
      <c r="K99" s="18"/>
      <c r="L99" s="27" t="str">
        <f>IFERROR(HLOOKUP(K99, 'POINT GRIDS'!$B$4:$AE$5, 2, FALSE),"0")</f>
        <v>0</v>
      </c>
      <c r="M99" s="29" t="str">
        <f>IFERROR(IF(AND(K$2&gt;=0,K$2&lt;=4),VLOOKUP(K99,'POINT GRIDS'!$A$11:$F$16,2,FALSE),IF(AND(K$2&gt;=5,K$2&lt;=15),VLOOKUP(K99,'POINT GRIDS'!$A$11:$F$16,3,FALSE),IF(AND(K$2&gt;=16,K$2&lt;=24),VLOOKUP(K99,'POINT GRIDS'!$A$11:$F$16,4,FALSE),IF(AND(K$2&gt;=25,K$2&lt;=40),VLOOKUP(K99,'POINT GRIDS'!$A$11:$F$16,5,FALSE),IF(AND(K$2&gt;=41,K$2&lt;=99),VLOOKUP(K99,'POINT GRIDS'!$A$11:$F$16,6,FALSE)))))),"0")</f>
        <v>0</v>
      </c>
      <c r="N99" s="16"/>
      <c r="O99" s="23" t="str">
        <f>IFERROR(HLOOKUP(N99, 'POINT GRIDS'!$B$4:$AE$5, 2, FALSE),"0")</f>
        <v>0</v>
      </c>
      <c r="P99" s="25" t="str">
        <f>IFERROR(IF(AND(N$2&gt;=0,N$2&lt;=4),VLOOKUP(N99,'POINT GRIDS'!$A$11:$F$16,2,FALSE),IF(AND(N$2&gt;=5,N$2&lt;=15),VLOOKUP(N99,'POINT GRIDS'!$A$11:$F$16,3,FALSE),IF(AND(N$2&gt;=16,N$2&lt;=24),VLOOKUP(N99,'POINT GRIDS'!$A$11:$F$16,4,FALSE),IF(AND(N$2&gt;=25,N$2&lt;=40),VLOOKUP(N99,'POINT GRIDS'!$A$11:$F$16,5,FALSE),IF(AND(N$2&gt;=41,N$2&lt;=99),VLOOKUP(N99,'POINT GRIDS'!$A$11:$F$16,6,FALSE)))))),"0")</f>
        <v>0</v>
      </c>
      <c r="Q99" s="18"/>
      <c r="R99" s="27" t="str">
        <f>IFERROR(HLOOKUP(Q99, 'POINT GRIDS'!$B$4:$AE$5, 2, FALSE),"0")</f>
        <v>0</v>
      </c>
      <c r="S99" s="29" t="str">
        <f>IFERROR(IF(AND(Q$2&gt;=0,Q$2&lt;=4),VLOOKUP(Q99,'POINT GRIDS'!$A$11:$F$16,2,FALSE),IF(AND(Q$2&gt;=5,Q$2&lt;=15),VLOOKUP(Q99,'POINT GRIDS'!$A$11:$F$16,3,FALSE),IF(AND(Q$2&gt;=16,Q$2&lt;=24),VLOOKUP(Q99,'POINT GRIDS'!$A$11:$F$16,4,FALSE),IF(AND(Q$2&gt;=25,Q$2&lt;=40),VLOOKUP(Q99,'POINT GRIDS'!$A$11:$F$16,5,FALSE),IF(AND(Q$2&gt;=41,Q$2&lt;=99),VLOOKUP(Q99,'POINT GRIDS'!$A$11:$F$16,6,FALSE)))))),"0")</f>
        <v>0</v>
      </c>
      <c r="T99" s="16"/>
      <c r="U99" s="23" t="str">
        <f>IFERROR(HLOOKUP(T99, 'POINT GRIDS'!$B$4:$AE$5, 2, FALSE),"0")</f>
        <v>0</v>
      </c>
      <c r="V99" s="25" t="str">
        <f>IFERROR(IF(AND(T$2&gt;=0,T$2&lt;=4),VLOOKUP(T99,'POINT GRIDS'!$A$11:$F$16,2,FALSE),IF(AND(T$2&gt;=5,T$2&lt;=15),VLOOKUP(T99,'POINT GRIDS'!$A$11:$F$16,3,FALSE),IF(AND(T$2&gt;=16,T$2&lt;=24),VLOOKUP(T99,'POINT GRIDS'!$A$11:$F$16,4,FALSE),IF(AND(T$2&gt;=25,T$2&lt;=40),VLOOKUP(T99,'POINT GRIDS'!$A$11:$F$16,5,FALSE),IF(AND(T$2&gt;=41,T$2&lt;=99),VLOOKUP(T99,'POINT GRIDS'!$A$11:$F$16,6,FALSE)))))),"0")</f>
        <v>0</v>
      </c>
      <c r="W99" s="18"/>
      <c r="X99" s="27" t="str">
        <f>IFERROR(HLOOKUP(W99, 'POINT GRIDS'!$B$4:$AE$5, 2, FALSE),"0")</f>
        <v>0</v>
      </c>
      <c r="Y99" s="29" t="str">
        <f>IFERROR(IF(AND(W$2&gt;=0,W$2&lt;=4),VLOOKUP(W99,'POINT GRIDS'!$A$11:$F$16,2,FALSE),IF(AND(W$2&gt;=5,W$2&lt;=15),VLOOKUP(W99,'POINT GRIDS'!$A$11:$F$16,3,FALSE),IF(AND(W$2&gt;=16,W$2&lt;=24),VLOOKUP(W99,'POINT GRIDS'!$A$11:$F$16,4,FALSE),IF(AND(W$2&gt;=25,W$2&lt;=40),VLOOKUP(W99,'POINT GRIDS'!$A$11:$F$16,5,FALSE),IF(AND(W$2&gt;=41,W$2&lt;=99),VLOOKUP(W99,'POINT GRIDS'!$A$11:$F$16,6,FALSE)))))),"0")</f>
        <v>0</v>
      </c>
      <c r="Z99" s="16"/>
      <c r="AA99" s="23" t="str">
        <f>IFERROR(HLOOKUP(Z99, 'POINT GRIDS'!$B$4:$AE$5, 2, FALSE),"0")</f>
        <v>0</v>
      </c>
      <c r="AB99" s="25" t="str">
        <f>IFERROR(IF(AND(Z$2&gt;=0,Z$2&lt;=4),VLOOKUP(Z99,'POINT GRIDS'!$A$11:$F$16,2,FALSE),IF(AND(Z$2&gt;=5,Z$2&lt;=15),VLOOKUP(Z99,'POINT GRIDS'!$A$11:$F$16,3,FALSE),IF(AND(Z$2&gt;=16,Z$2&lt;=24),VLOOKUP(Z99,'POINT GRIDS'!$A$11:$F$16,4,FALSE),IF(AND(Z$2&gt;=25,Z$2&lt;=40),VLOOKUP(Z99,'POINT GRIDS'!$A$11:$F$16,5,FALSE),IF(AND(Z$2&gt;=41,Z$2&lt;=99),VLOOKUP(Z99,'POINT GRIDS'!$A$11:$F$16,6,FALSE)))))),"0")</f>
        <v>0</v>
      </c>
      <c r="AC99" s="18"/>
      <c r="AD99" s="27" t="str">
        <f>IFERROR(HLOOKUP(AC99, 'POINT GRIDS'!$B$4:$AE$5, 2, FALSE),"0")</f>
        <v>0</v>
      </c>
      <c r="AE99" s="29" t="str">
        <f>IFERROR(IF(AND(AC$2&gt;=0,AC$2&lt;=4),VLOOKUP(AC99,'POINT GRIDS'!$A$11:$F$16,2,FALSE),IF(AND(AC$2&gt;=5,AC$2&lt;=15),VLOOKUP(AC99,'POINT GRIDS'!$A$11:$F$16,3,FALSE),IF(AND(AC$2&gt;=16,AC$2&lt;=24),VLOOKUP(AC99,'POINT GRIDS'!$A$11:$F$16,4,FALSE),IF(AND(AC$2&gt;=25,AC$2&lt;=40),VLOOKUP(AC99,'POINT GRIDS'!$A$11:$F$16,5,FALSE),IF(AND(AC$2&gt;=41,AC$2&lt;=99),VLOOKUP(AC99,'POINT GRIDS'!$A$11:$F$16,6,FALSE)))))),"0")</f>
        <v>0</v>
      </c>
      <c r="AF99" s="16"/>
      <c r="AG99" s="23" t="str">
        <f>IFERROR(HLOOKUP(AF99, 'POINT GRIDS'!$B$4:$AE$5, 2, FALSE),"0")</f>
        <v>0</v>
      </c>
      <c r="AH99" s="25" t="str">
        <f>IFERROR(IF(AND(AF$2&gt;=0,AF$2&lt;=4),VLOOKUP(AF99,'POINT GRIDS'!$A$11:$F$16,2,FALSE),IF(AND(AF$2&gt;=5,AF$2&lt;=15),VLOOKUP(AF99,'POINT GRIDS'!$A$11:$F$16,3,FALSE),IF(AND(AF$2&gt;=16,AF$2&lt;=24),VLOOKUP(AF99,'POINT GRIDS'!$A$11:$F$16,4,FALSE),IF(AND(AF$2&gt;=25,AF$2&lt;=40),VLOOKUP(AF99,'POINT GRIDS'!$A$11:$F$16,5,FALSE),IF(AND(AF$2&gt;=41,AF$2&lt;=99),VLOOKUP(AF99,'POINT GRIDS'!$A$11:$F$16,6,FALSE)))))),"0")</f>
        <v>0</v>
      </c>
      <c r="AI99" s="18"/>
      <c r="AJ99" s="27" t="str">
        <f>IFERROR(HLOOKUP(AI99, 'POINT GRIDS'!$B$4:$AE$5, 2, FALSE),"0")</f>
        <v>0</v>
      </c>
      <c r="AK99" s="29" t="str">
        <f>IFERROR(IF(AND(AI$2&gt;=0,AI$2&lt;=4),VLOOKUP(AI99,'POINT GRIDS'!$A$11:$F$16,2,FALSE),IF(AND(AI$2&gt;=5,AI$2&lt;=15),VLOOKUP(AI99,'POINT GRIDS'!$A$11:$F$16,3,FALSE),IF(AND(AI$2&gt;=16,AI$2&lt;=24),VLOOKUP(AI99,'POINT GRIDS'!$A$11:$F$16,4,FALSE),IF(AND(AI$2&gt;=25,AI$2&lt;=40),VLOOKUP(AI99,'POINT GRIDS'!$A$11:$F$16,5,FALSE),IF(AND(AI$2&gt;=41,AI$2&lt;=99),VLOOKUP(AI99,'POINT GRIDS'!$A$11:$F$16,6,FALSE)))))),"0")</f>
        <v>0</v>
      </c>
      <c r="AL99" s="16"/>
      <c r="AM99" s="23" t="str">
        <f>IFERROR(HLOOKUP(AL99, 'POINT GRIDS'!$B$4:$AE$5, 2, FALSE),"0")</f>
        <v>0</v>
      </c>
      <c r="AN99" s="25" t="str">
        <f>IFERROR(IF(AND(AL$2&gt;=0,AL$2&lt;=4),VLOOKUP(AL99,'POINT GRIDS'!$A$11:$F$16,2,FALSE),IF(AND(AL$2&gt;=5,AL$2&lt;=15),VLOOKUP(AL99,'POINT GRIDS'!$A$11:$F$16,3,FALSE),IF(AND(AL$2&gt;=16,AL$2&lt;=24),VLOOKUP(AL99,'POINT GRIDS'!$A$11:$F$16,4,FALSE),IF(AND(AL$2&gt;=25,AL$2&lt;=40),VLOOKUP(AL99,'POINT GRIDS'!$A$11:$F$16,5,FALSE),IF(AND(AL$2&gt;=41,AL$2&lt;=99),VLOOKUP(AL99,'POINT GRIDS'!$A$11:$F$16,6,FALSE)))))),"0")</f>
        <v>0</v>
      </c>
      <c r="AO99" s="18"/>
      <c r="AP99" s="27" t="str">
        <f>IFERROR(HLOOKUP(AO99, 'POINT GRIDS'!$B$4:$AE$5, 2, FALSE),"0")</f>
        <v>0</v>
      </c>
      <c r="AQ99" s="29" t="str">
        <f>IFERROR(IF(AND(AO$2&gt;=0,AO$2&lt;=4),VLOOKUP(AO99,'POINT GRIDS'!$A$11:$F$16,2,FALSE),IF(AND(AO$2&gt;=5,AO$2&lt;=15),VLOOKUP(AO99,'POINT GRIDS'!$A$11:$F$16,3,FALSE),IF(AND(AO$2&gt;=16,AO$2&lt;=24),VLOOKUP(AO99,'POINT GRIDS'!$A$11:$F$16,4,FALSE),IF(AND(AO$2&gt;=25,AO$2&lt;=40),VLOOKUP(AO99,'POINT GRIDS'!$A$11:$F$16,5,FALSE),IF(AND(AO$2&gt;=41,AO$2&lt;=99),VLOOKUP(AO99,'POINT GRIDS'!$A$11:$F$16,6,FALSE)))))),"0")</f>
        <v>0</v>
      </c>
      <c r="AR99" s="16"/>
      <c r="AS99" s="23" t="str">
        <f>IFERROR(HLOOKUP(AR99, 'POINT GRIDS'!$B$4:$AE$5, 2, FALSE),"0")</f>
        <v>0</v>
      </c>
      <c r="AT99" s="25" t="str">
        <f>IFERROR(IF(AND(AR$2&gt;=0,AR$2&lt;=4),VLOOKUP(AR99,'POINT GRIDS'!$A$11:$F$16,2,FALSE),IF(AND(AR$2&gt;=5,AR$2&lt;=15),VLOOKUP(AR99,'POINT GRIDS'!$A$11:$F$16,3,FALSE),IF(AND(AR$2&gt;=16,AR$2&lt;=24),VLOOKUP(AR99,'POINT GRIDS'!$A$11:$F$16,4,FALSE),IF(AND(AR$2&gt;=25,AR$2&lt;=40),VLOOKUP(AR99,'POINT GRIDS'!$A$11:$F$16,5,FALSE),IF(AND(AR$2&gt;=41,AR$2&lt;=99),VLOOKUP(AR99,'POINT GRIDS'!$A$11:$F$16,6,FALSE)))))),"0")</f>
        <v>0</v>
      </c>
      <c r="AU99" s="18"/>
      <c r="AV99" s="27" t="str">
        <f>IFERROR(HLOOKUP(AU99, 'POINT GRIDS'!$B$4:$AE$5, 2, FALSE),"0")</f>
        <v>0</v>
      </c>
      <c r="AW99" s="29" t="str">
        <f>IFERROR(IF(AND(AU$2&gt;=0,AU$2&lt;=4),VLOOKUP(AU99,'POINT GRIDS'!$A$11:$F$16,2,FALSE),IF(AND(AU$2&gt;=5,AU$2&lt;=15),VLOOKUP(AU99,'POINT GRIDS'!$A$11:$F$16,3,FALSE),IF(AND(AU$2&gt;=16,AU$2&lt;=24),VLOOKUP(AU99,'POINT GRIDS'!$A$11:$F$16,4,FALSE),IF(AND(AU$2&gt;=25,AU$2&lt;=40),VLOOKUP(AU99,'POINT GRIDS'!$A$11:$F$16,5,FALSE),IF(AND(AU$2&gt;=41,AU$2&lt;=99),VLOOKUP(AU99,'POINT GRIDS'!$A$11:$F$16,6,FALSE)))))),"0")</f>
        <v>0</v>
      </c>
      <c r="AX99" s="52"/>
      <c r="AY99" s="53" t="str">
        <f>IFERROR(HLOOKUP(AX99, 'POINT GRIDS'!$B$4:$AE$5, 2, FALSE),"0")</f>
        <v>0</v>
      </c>
      <c r="AZ99" s="54" t="str">
        <f>IFERROR(IF(AND(AX$2&gt;=0,AX$2&lt;=4),VLOOKUP(AX99,'POINT GRIDS'!$A$11:$F$16,2,FALSE),IF(AND(AX$2&gt;=5,AX$2&lt;=15),VLOOKUP(AX99,'POINT GRIDS'!$A$11:$F$16,3,FALSE),IF(AND(AX$2&gt;=16,AX$2&lt;=24),VLOOKUP(AX99,'POINT GRIDS'!$A$11:$F$16,4,FALSE),IF(AND(AX$2&gt;=25,AX$2&lt;=40),VLOOKUP(AX99,'POINT GRIDS'!$A$11:$F$16,5,FALSE),IF(AND(AX$2&gt;=41,AX$2&lt;=99),VLOOKUP(AX99,'POINT GRIDS'!$A$11:$F$16,6,FALSE)))))),"0")</f>
        <v>0</v>
      </c>
      <c r="BA99" s="18"/>
      <c r="BB99" s="27" t="str">
        <f>IFERROR(HLOOKUP(BA99, 'POINT GRIDS'!$B$4:$AE$5, 2, FALSE),"0")</f>
        <v>0</v>
      </c>
      <c r="BC99" s="29" t="str">
        <f>IFERROR(IF(AND(BA$2&gt;=0,BA$2&lt;=4),VLOOKUP(BA99,'POINT GRIDS'!$A$11:$F$16,2,FALSE),IF(AND(BA$2&gt;=5,BA$2&lt;=15),VLOOKUP(BA99,'POINT GRIDS'!$A$11:$F$16,3,FALSE),IF(AND(BA$2&gt;=16,BA$2&lt;=24),VLOOKUP(BA99,'POINT GRIDS'!$A$11:$F$16,4,FALSE),IF(AND(BA$2&gt;=25,BA$2&lt;=40),VLOOKUP(BA99,'POINT GRIDS'!$A$11:$F$16,5,FALSE),IF(AND(BA$2&gt;=41,BA$2&lt;=99),VLOOKUP(BA99,'POINT GRIDS'!$A$11:$F$16,6,FALSE)))))),"0")</f>
        <v>0</v>
      </c>
    </row>
    <row r="100" spans="1:55" ht="18" customHeight="1" x14ac:dyDescent="0.25">
      <c r="A100" s="21">
        <v>97</v>
      </c>
      <c r="B100" s="10" t="s">
        <v>317</v>
      </c>
      <c r="C100" s="10" t="s">
        <v>138</v>
      </c>
      <c r="D100" s="10" t="s">
        <v>148</v>
      </c>
      <c r="E100" s="14">
        <f>SUM(I100,L100,O100,R100,U100,X100,AA100,AD100,AG100,AJ100,AM100,AV100,AP100,AY100,AS100,BB100)</f>
        <v>0</v>
      </c>
      <c r="F100" s="15">
        <f>SUM(BC100,AZ100,AW100,AT100,AQ100,AW100,AN100,AK100,AH100,AE100,AB100,Y100,V100,S100,P100,M100,J100,G100)</f>
        <v>0</v>
      </c>
      <c r="G100" s="13">
        <v>0</v>
      </c>
      <c r="H100" s="46"/>
      <c r="I100" s="47" t="str">
        <f>IFERROR(HLOOKUP(H100, 'POINT GRIDS'!$B$4:$AE$5, 2, FALSE),"0")</f>
        <v>0</v>
      </c>
      <c r="J100" s="48" t="str">
        <f>IFERROR(IF(AND(H$2&gt;=0,H$2&lt;=4),VLOOKUP(H100,'POINT GRIDS'!$A$11:$F$16,2,FALSE),IF(AND(H$2&gt;=5,H$2&lt;=15),VLOOKUP(H100,'POINT GRIDS'!$A$11:$F$16,3,FALSE),IF(AND(H$2&gt;=16,H$2&lt;=24),VLOOKUP(H100,'POINT GRIDS'!$A$11:$F$16,4,FALSE),IF(AND(H$2&gt;=25,H$2&lt;=40),VLOOKUP(H100,'POINT GRIDS'!$A$11:$F$16,5,FALSE),IF(AND(H$2&gt;=41,H$2&lt;=99),VLOOKUP(H100,'POINT GRIDS'!$A$11:$F$16,6,FALSE)))))),"0")</f>
        <v>0</v>
      </c>
      <c r="K100" s="18"/>
      <c r="L100" s="27" t="str">
        <f>IFERROR(HLOOKUP(K100, 'POINT GRIDS'!$B$4:$AE$5, 2, FALSE),"0")</f>
        <v>0</v>
      </c>
      <c r="M100" s="29" t="str">
        <f>IFERROR(IF(AND(K$2&gt;=0,K$2&lt;=4),VLOOKUP(K100,'POINT GRIDS'!$A$11:$F$16,2,FALSE),IF(AND(K$2&gt;=5,K$2&lt;=15),VLOOKUP(K100,'POINT GRIDS'!$A$11:$F$16,3,FALSE),IF(AND(K$2&gt;=16,K$2&lt;=24),VLOOKUP(K100,'POINT GRIDS'!$A$11:$F$16,4,FALSE),IF(AND(K$2&gt;=25,K$2&lt;=40),VLOOKUP(K100,'POINT GRIDS'!$A$11:$F$16,5,FALSE),IF(AND(K$2&gt;=41,K$2&lt;=99),VLOOKUP(K100,'POINT GRIDS'!$A$11:$F$16,6,FALSE)))))),"0")</f>
        <v>0</v>
      </c>
      <c r="N100" s="16"/>
      <c r="O100" s="23" t="str">
        <f>IFERROR(HLOOKUP(N100, 'POINT GRIDS'!$B$4:$AE$5, 2, FALSE),"0")</f>
        <v>0</v>
      </c>
      <c r="P100" s="25" t="str">
        <f>IFERROR(IF(AND(N$2&gt;=0,N$2&lt;=4),VLOOKUP(N100,'POINT GRIDS'!$A$11:$F$16,2,FALSE),IF(AND(N$2&gt;=5,N$2&lt;=15),VLOOKUP(N100,'POINT GRIDS'!$A$11:$F$16,3,FALSE),IF(AND(N$2&gt;=16,N$2&lt;=24),VLOOKUP(N100,'POINT GRIDS'!$A$11:$F$16,4,FALSE),IF(AND(N$2&gt;=25,N$2&lt;=40),VLOOKUP(N100,'POINT GRIDS'!$A$11:$F$16,5,FALSE),IF(AND(N$2&gt;=41,N$2&lt;=99),VLOOKUP(N100,'POINT GRIDS'!$A$11:$F$16,6,FALSE)))))),"0")</f>
        <v>0</v>
      </c>
      <c r="Q100" s="18"/>
      <c r="R100" s="27" t="str">
        <f>IFERROR(HLOOKUP(Q100, 'POINT GRIDS'!$B$4:$AE$5, 2, FALSE),"0")</f>
        <v>0</v>
      </c>
      <c r="S100" s="29" t="str">
        <f>IFERROR(IF(AND(Q$2&gt;=0,Q$2&lt;=4),VLOOKUP(Q100,'POINT GRIDS'!$A$11:$F$16,2,FALSE),IF(AND(Q$2&gt;=5,Q$2&lt;=15),VLOOKUP(Q100,'POINT GRIDS'!$A$11:$F$16,3,FALSE),IF(AND(Q$2&gt;=16,Q$2&lt;=24),VLOOKUP(Q100,'POINT GRIDS'!$A$11:$F$16,4,FALSE),IF(AND(Q$2&gt;=25,Q$2&lt;=40),VLOOKUP(Q100,'POINT GRIDS'!$A$11:$F$16,5,FALSE),IF(AND(Q$2&gt;=41,Q$2&lt;=99),VLOOKUP(Q100,'POINT GRIDS'!$A$11:$F$16,6,FALSE)))))),"0")</f>
        <v>0</v>
      </c>
      <c r="T100" s="16"/>
      <c r="U100" s="23" t="str">
        <f>IFERROR(HLOOKUP(T100, 'POINT GRIDS'!$B$4:$AE$5, 2, FALSE),"0")</f>
        <v>0</v>
      </c>
      <c r="V100" s="25" t="str">
        <f>IFERROR(IF(AND(T$2&gt;=0,T$2&lt;=4),VLOOKUP(T100,'POINT GRIDS'!$A$11:$F$16,2,FALSE),IF(AND(T$2&gt;=5,T$2&lt;=15),VLOOKUP(T100,'POINT GRIDS'!$A$11:$F$16,3,FALSE),IF(AND(T$2&gt;=16,T$2&lt;=24),VLOOKUP(T100,'POINT GRIDS'!$A$11:$F$16,4,FALSE),IF(AND(T$2&gt;=25,T$2&lt;=40),VLOOKUP(T100,'POINT GRIDS'!$A$11:$F$16,5,FALSE),IF(AND(T$2&gt;=41,T$2&lt;=99),VLOOKUP(T100,'POINT GRIDS'!$A$11:$F$16,6,FALSE)))))),"0")</f>
        <v>0</v>
      </c>
      <c r="W100" s="18"/>
      <c r="X100" s="27" t="str">
        <f>IFERROR(HLOOKUP(W100, 'POINT GRIDS'!$B$4:$AE$5, 2, FALSE),"0")</f>
        <v>0</v>
      </c>
      <c r="Y100" s="29" t="str">
        <f>IFERROR(IF(AND(W$2&gt;=0,W$2&lt;=4),VLOOKUP(W100,'POINT GRIDS'!$A$11:$F$16,2,FALSE),IF(AND(W$2&gt;=5,W$2&lt;=15),VLOOKUP(W100,'POINT GRIDS'!$A$11:$F$16,3,FALSE),IF(AND(W$2&gt;=16,W$2&lt;=24),VLOOKUP(W100,'POINT GRIDS'!$A$11:$F$16,4,FALSE),IF(AND(W$2&gt;=25,W$2&lt;=40),VLOOKUP(W100,'POINT GRIDS'!$A$11:$F$16,5,FALSE),IF(AND(W$2&gt;=41,W$2&lt;=99),VLOOKUP(W100,'POINT GRIDS'!$A$11:$F$16,6,FALSE)))))),"0")</f>
        <v>0</v>
      </c>
      <c r="Z100" s="16"/>
      <c r="AA100" s="23" t="str">
        <f>IFERROR(HLOOKUP(Z100, 'POINT GRIDS'!$B$4:$AE$5, 2, FALSE),"0")</f>
        <v>0</v>
      </c>
      <c r="AB100" s="25" t="str">
        <f>IFERROR(IF(AND(Z$2&gt;=0,Z$2&lt;=4),VLOOKUP(Z100,'POINT GRIDS'!$A$11:$F$16,2,FALSE),IF(AND(Z$2&gt;=5,Z$2&lt;=15),VLOOKUP(Z100,'POINT GRIDS'!$A$11:$F$16,3,FALSE),IF(AND(Z$2&gt;=16,Z$2&lt;=24),VLOOKUP(Z100,'POINT GRIDS'!$A$11:$F$16,4,FALSE),IF(AND(Z$2&gt;=25,Z$2&lt;=40),VLOOKUP(Z100,'POINT GRIDS'!$A$11:$F$16,5,FALSE),IF(AND(Z$2&gt;=41,Z$2&lt;=99),VLOOKUP(Z100,'POINT GRIDS'!$A$11:$F$16,6,FALSE)))))),"0")</f>
        <v>0</v>
      </c>
      <c r="AC100" s="18"/>
      <c r="AD100" s="27" t="str">
        <f>IFERROR(HLOOKUP(AC100, 'POINT GRIDS'!$B$4:$AE$5, 2, FALSE),"0")</f>
        <v>0</v>
      </c>
      <c r="AE100" s="29" t="str">
        <f>IFERROR(IF(AND(AC$2&gt;=0,AC$2&lt;=4),VLOOKUP(AC100,'POINT GRIDS'!$A$11:$F$16,2,FALSE),IF(AND(AC$2&gt;=5,AC$2&lt;=15),VLOOKUP(AC100,'POINT GRIDS'!$A$11:$F$16,3,FALSE),IF(AND(AC$2&gt;=16,AC$2&lt;=24),VLOOKUP(AC100,'POINT GRIDS'!$A$11:$F$16,4,FALSE),IF(AND(AC$2&gt;=25,AC$2&lt;=40),VLOOKUP(AC100,'POINT GRIDS'!$A$11:$F$16,5,FALSE),IF(AND(AC$2&gt;=41,AC$2&lt;=99),VLOOKUP(AC100,'POINT GRIDS'!$A$11:$F$16,6,FALSE)))))),"0")</f>
        <v>0</v>
      </c>
      <c r="AF100" s="16"/>
      <c r="AG100" s="23" t="str">
        <f>IFERROR(HLOOKUP(AF100, 'POINT GRIDS'!$B$4:$AE$5, 2, FALSE),"0")</f>
        <v>0</v>
      </c>
      <c r="AH100" s="25" t="str">
        <f>IFERROR(IF(AND(AF$2&gt;=0,AF$2&lt;=4),VLOOKUP(AF100,'POINT GRIDS'!$A$11:$F$16,2,FALSE),IF(AND(AF$2&gt;=5,AF$2&lt;=15),VLOOKUP(AF100,'POINT GRIDS'!$A$11:$F$16,3,FALSE),IF(AND(AF$2&gt;=16,AF$2&lt;=24),VLOOKUP(AF100,'POINT GRIDS'!$A$11:$F$16,4,FALSE),IF(AND(AF$2&gt;=25,AF$2&lt;=40),VLOOKUP(AF100,'POINT GRIDS'!$A$11:$F$16,5,FALSE),IF(AND(AF$2&gt;=41,AF$2&lt;=99),VLOOKUP(AF100,'POINT GRIDS'!$A$11:$F$16,6,FALSE)))))),"0")</f>
        <v>0</v>
      </c>
      <c r="AI100" s="18"/>
      <c r="AJ100" s="27" t="str">
        <f>IFERROR(HLOOKUP(AI100, 'POINT GRIDS'!$B$4:$AE$5, 2, FALSE),"0")</f>
        <v>0</v>
      </c>
      <c r="AK100" s="29" t="str">
        <f>IFERROR(IF(AND(AI$2&gt;=0,AI$2&lt;=4),VLOOKUP(AI100,'POINT GRIDS'!$A$11:$F$16,2,FALSE),IF(AND(AI$2&gt;=5,AI$2&lt;=15),VLOOKUP(AI100,'POINT GRIDS'!$A$11:$F$16,3,FALSE),IF(AND(AI$2&gt;=16,AI$2&lt;=24),VLOOKUP(AI100,'POINT GRIDS'!$A$11:$F$16,4,FALSE),IF(AND(AI$2&gt;=25,AI$2&lt;=40),VLOOKUP(AI100,'POINT GRIDS'!$A$11:$F$16,5,FALSE),IF(AND(AI$2&gt;=41,AI$2&lt;=99),VLOOKUP(AI100,'POINT GRIDS'!$A$11:$F$16,6,FALSE)))))),"0")</f>
        <v>0</v>
      </c>
      <c r="AL100" s="16"/>
      <c r="AM100" s="23" t="str">
        <f>IFERROR(HLOOKUP(AL100, 'POINT GRIDS'!$B$4:$AE$5, 2, FALSE),"0")</f>
        <v>0</v>
      </c>
      <c r="AN100" s="25" t="str">
        <f>IFERROR(IF(AND(AL$2&gt;=0,AL$2&lt;=4),VLOOKUP(AL100,'POINT GRIDS'!$A$11:$F$16,2,FALSE),IF(AND(AL$2&gt;=5,AL$2&lt;=15),VLOOKUP(AL100,'POINT GRIDS'!$A$11:$F$16,3,FALSE),IF(AND(AL$2&gt;=16,AL$2&lt;=24),VLOOKUP(AL100,'POINT GRIDS'!$A$11:$F$16,4,FALSE),IF(AND(AL$2&gt;=25,AL$2&lt;=40),VLOOKUP(AL100,'POINT GRIDS'!$A$11:$F$16,5,FALSE),IF(AND(AL$2&gt;=41,AL$2&lt;=99),VLOOKUP(AL100,'POINT GRIDS'!$A$11:$F$16,6,FALSE)))))),"0")</f>
        <v>0</v>
      </c>
      <c r="AO100" s="18"/>
      <c r="AP100" s="27" t="str">
        <f>IFERROR(HLOOKUP(AO100, 'POINT GRIDS'!$B$4:$AE$5, 2, FALSE),"0")</f>
        <v>0</v>
      </c>
      <c r="AQ100" s="29" t="str">
        <f>IFERROR(IF(AND(AO$2&gt;=0,AO$2&lt;=4),VLOOKUP(AO100,'POINT GRIDS'!$A$11:$F$16,2,FALSE),IF(AND(AO$2&gt;=5,AO$2&lt;=15),VLOOKUP(AO100,'POINT GRIDS'!$A$11:$F$16,3,FALSE),IF(AND(AO$2&gt;=16,AO$2&lt;=24),VLOOKUP(AO100,'POINT GRIDS'!$A$11:$F$16,4,FALSE),IF(AND(AO$2&gt;=25,AO$2&lt;=40),VLOOKUP(AO100,'POINT GRIDS'!$A$11:$F$16,5,FALSE),IF(AND(AO$2&gt;=41,AO$2&lt;=99),VLOOKUP(AO100,'POINT GRIDS'!$A$11:$F$16,6,FALSE)))))),"0")</f>
        <v>0</v>
      </c>
      <c r="AR100" s="16"/>
      <c r="AS100" s="23" t="str">
        <f>IFERROR(HLOOKUP(AR100, 'POINT GRIDS'!$B$4:$AE$5, 2, FALSE),"0")</f>
        <v>0</v>
      </c>
      <c r="AT100" s="25" t="str">
        <f>IFERROR(IF(AND(AR$2&gt;=0,AR$2&lt;=4),VLOOKUP(AR100,'POINT GRIDS'!$A$11:$F$16,2,FALSE),IF(AND(AR$2&gt;=5,AR$2&lt;=15),VLOOKUP(AR100,'POINT GRIDS'!$A$11:$F$16,3,FALSE),IF(AND(AR$2&gt;=16,AR$2&lt;=24),VLOOKUP(AR100,'POINT GRIDS'!$A$11:$F$16,4,FALSE),IF(AND(AR$2&gt;=25,AR$2&lt;=40),VLOOKUP(AR100,'POINT GRIDS'!$A$11:$F$16,5,FALSE),IF(AND(AR$2&gt;=41,AR$2&lt;=99),VLOOKUP(AR100,'POINT GRIDS'!$A$11:$F$16,6,FALSE)))))),"0")</f>
        <v>0</v>
      </c>
      <c r="AU100" s="18"/>
      <c r="AV100" s="27" t="str">
        <f>IFERROR(HLOOKUP(AU100, 'POINT GRIDS'!$B$4:$AE$5, 2, FALSE),"0")</f>
        <v>0</v>
      </c>
      <c r="AW100" s="29" t="str">
        <f>IFERROR(IF(AND(AU$2&gt;=0,AU$2&lt;=4),VLOOKUP(AU100,'POINT GRIDS'!$A$11:$F$16,2,FALSE),IF(AND(AU$2&gt;=5,AU$2&lt;=15),VLOOKUP(AU100,'POINT GRIDS'!$A$11:$F$16,3,FALSE),IF(AND(AU$2&gt;=16,AU$2&lt;=24),VLOOKUP(AU100,'POINT GRIDS'!$A$11:$F$16,4,FALSE),IF(AND(AU$2&gt;=25,AU$2&lt;=40),VLOOKUP(AU100,'POINT GRIDS'!$A$11:$F$16,5,FALSE),IF(AND(AU$2&gt;=41,AU$2&lt;=99),VLOOKUP(AU100,'POINT GRIDS'!$A$11:$F$16,6,FALSE)))))),"0")</f>
        <v>0</v>
      </c>
      <c r="AX100" s="52"/>
      <c r="AY100" s="53" t="str">
        <f>IFERROR(HLOOKUP(AX100, 'POINT GRIDS'!$B$4:$AE$5, 2, FALSE),"0")</f>
        <v>0</v>
      </c>
      <c r="AZ100" s="54" t="str">
        <f>IFERROR(IF(AND(AX$2&gt;=0,AX$2&lt;=4),VLOOKUP(AX100,'POINT GRIDS'!$A$11:$F$16,2,FALSE),IF(AND(AX$2&gt;=5,AX$2&lt;=15),VLOOKUP(AX100,'POINT GRIDS'!$A$11:$F$16,3,FALSE),IF(AND(AX$2&gt;=16,AX$2&lt;=24),VLOOKUP(AX100,'POINT GRIDS'!$A$11:$F$16,4,FALSE),IF(AND(AX$2&gt;=25,AX$2&lt;=40),VLOOKUP(AX100,'POINT GRIDS'!$A$11:$F$16,5,FALSE),IF(AND(AX$2&gt;=41,AX$2&lt;=99),VLOOKUP(AX100,'POINT GRIDS'!$A$11:$F$16,6,FALSE)))))),"0")</f>
        <v>0</v>
      </c>
      <c r="BA100" s="18"/>
      <c r="BB100" s="27" t="str">
        <f>IFERROR(HLOOKUP(BA100, 'POINT GRIDS'!$B$4:$AE$5, 2, FALSE),"0")</f>
        <v>0</v>
      </c>
      <c r="BC100" s="29" t="str">
        <f>IFERROR(IF(AND(BA$2&gt;=0,BA$2&lt;=4),VLOOKUP(BA100,'POINT GRIDS'!$A$11:$F$16,2,FALSE),IF(AND(BA$2&gt;=5,BA$2&lt;=15),VLOOKUP(BA100,'POINT GRIDS'!$A$11:$F$16,3,FALSE),IF(AND(BA$2&gt;=16,BA$2&lt;=24),VLOOKUP(BA100,'POINT GRIDS'!$A$11:$F$16,4,FALSE),IF(AND(BA$2&gt;=25,BA$2&lt;=40),VLOOKUP(BA100,'POINT GRIDS'!$A$11:$F$16,5,FALSE),IF(AND(BA$2&gt;=41,BA$2&lt;=99),VLOOKUP(BA100,'POINT GRIDS'!$A$11:$F$16,6,FALSE)))))),"0")</f>
        <v>0</v>
      </c>
    </row>
    <row r="101" spans="1:55" ht="18" customHeight="1" x14ac:dyDescent="0.25">
      <c r="A101" s="21">
        <v>98</v>
      </c>
      <c r="B101" s="10" t="s">
        <v>313</v>
      </c>
      <c r="C101" s="10" t="s">
        <v>133</v>
      </c>
      <c r="D101" s="10" t="s">
        <v>109</v>
      </c>
      <c r="E101" s="14">
        <f>SUM(I101,L101,O101,R101,U101,X101,AA101,AD101,AG101,AJ101,AM101,AV101,AP101,AY101,AS101,BB101)</f>
        <v>0</v>
      </c>
      <c r="F101" s="15">
        <f>SUM(BC101,AZ101,AW101,AT101,AQ101,AW101,AN101,AK101,AH101,AE101,AB101,Y101,V101,S101,P101,M101,J101,G101)</f>
        <v>0</v>
      </c>
      <c r="G101" s="13">
        <v>0</v>
      </c>
      <c r="H101" s="46"/>
      <c r="I101" s="47" t="str">
        <f>IFERROR(HLOOKUP(H101, 'POINT GRIDS'!$B$4:$AE$5, 2, FALSE),"0")</f>
        <v>0</v>
      </c>
      <c r="J101" s="48" t="str">
        <f>IFERROR(IF(AND(H$2&gt;=0,H$2&lt;=4),VLOOKUP(H101,'POINT GRIDS'!$A$11:$F$16,2,FALSE),IF(AND(H$2&gt;=5,H$2&lt;=15),VLOOKUP(H101,'POINT GRIDS'!$A$11:$F$16,3,FALSE),IF(AND(H$2&gt;=16,H$2&lt;=24),VLOOKUP(H101,'POINT GRIDS'!$A$11:$F$16,4,FALSE),IF(AND(H$2&gt;=25,H$2&lt;=40),VLOOKUP(H101,'POINT GRIDS'!$A$11:$F$16,5,FALSE),IF(AND(H$2&gt;=41,H$2&lt;=99),VLOOKUP(H101,'POINT GRIDS'!$A$11:$F$16,6,FALSE)))))),"0")</f>
        <v>0</v>
      </c>
      <c r="K101" s="18"/>
      <c r="L101" s="27" t="str">
        <f>IFERROR(HLOOKUP(K101, 'POINT GRIDS'!$B$4:$AE$5, 2, FALSE),"0")</f>
        <v>0</v>
      </c>
      <c r="M101" s="29" t="str">
        <f>IFERROR(IF(AND(K$2&gt;=0,K$2&lt;=4),VLOOKUP(K101,'POINT GRIDS'!$A$11:$F$16,2,FALSE),IF(AND(K$2&gt;=5,K$2&lt;=15),VLOOKUP(K101,'POINT GRIDS'!$A$11:$F$16,3,FALSE),IF(AND(K$2&gt;=16,K$2&lt;=24),VLOOKUP(K101,'POINT GRIDS'!$A$11:$F$16,4,FALSE),IF(AND(K$2&gt;=25,K$2&lt;=40),VLOOKUP(K101,'POINT GRIDS'!$A$11:$F$16,5,FALSE),IF(AND(K$2&gt;=41,K$2&lt;=99),VLOOKUP(K101,'POINT GRIDS'!$A$11:$F$16,6,FALSE)))))),"0")</f>
        <v>0</v>
      </c>
      <c r="N101" s="16"/>
      <c r="O101" s="23" t="str">
        <f>IFERROR(HLOOKUP(N101, 'POINT GRIDS'!$B$4:$AE$5, 2, FALSE),"0")</f>
        <v>0</v>
      </c>
      <c r="P101" s="25" t="str">
        <f>IFERROR(IF(AND(N$2&gt;=0,N$2&lt;=4),VLOOKUP(N101,'POINT GRIDS'!$A$11:$F$16,2,FALSE),IF(AND(N$2&gt;=5,N$2&lt;=15),VLOOKUP(N101,'POINT GRIDS'!$A$11:$F$16,3,FALSE),IF(AND(N$2&gt;=16,N$2&lt;=24),VLOOKUP(N101,'POINT GRIDS'!$A$11:$F$16,4,FALSE),IF(AND(N$2&gt;=25,N$2&lt;=40),VLOOKUP(N101,'POINT GRIDS'!$A$11:$F$16,5,FALSE),IF(AND(N$2&gt;=41,N$2&lt;=99),VLOOKUP(N101,'POINT GRIDS'!$A$11:$F$16,6,FALSE)))))),"0")</f>
        <v>0</v>
      </c>
      <c r="Q101" s="18"/>
      <c r="R101" s="27" t="str">
        <f>IFERROR(HLOOKUP(Q101, 'POINT GRIDS'!$B$4:$AE$5, 2, FALSE),"0")</f>
        <v>0</v>
      </c>
      <c r="S101" s="29" t="str">
        <f>IFERROR(IF(AND(Q$2&gt;=0,Q$2&lt;=4),VLOOKUP(Q101,'POINT GRIDS'!$A$11:$F$16,2,FALSE),IF(AND(Q$2&gt;=5,Q$2&lt;=15),VLOOKUP(Q101,'POINT GRIDS'!$A$11:$F$16,3,FALSE),IF(AND(Q$2&gt;=16,Q$2&lt;=24),VLOOKUP(Q101,'POINT GRIDS'!$A$11:$F$16,4,FALSE),IF(AND(Q$2&gt;=25,Q$2&lt;=40),VLOOKUP(Q101,'POINT GRIDS'!$A$11:$F$16,5,FALSE),IF(AND(Q$2&gt;=41,Q$2&lt;=99),VLOOKUP(Q101,'POINT GRIDS'!$A$11:$F$16,6,FALSE)))))),"0")</f>
        <v>0</v>
      </c>
      <c r="T101" s="16"/>
      <c r="U101" s="23" t="str">
        <f>IFERROR(HLOOKUP(T101, 'POINT GRIDS'!$B$4:$AE$5, 2, FALSE),"0")</f>
        <v>0</v>
      </c>
      <c r="V101" s="25" t="str">
        <f>IFERROR(IF(AND(T$2&gt;=0,T$2&lt;=4),VLOOKUP(T101,'POINT GRIDS'!$A$11:$F$16,2,FALSE),IF(AND(T$2&gt;=5,T$2&lt;=15),VLOOKUP(T101,'POINT GRIDS'!$A$11:$F$16,3,FALSE),IF(AND(T$2&gt;=16,T$2&lt;=24),VLOOKUP(T101,'POINT GRIDS'!$A$11:$F$16,4,FALSE),IF(AND(T$2&gt;=25,T$2&lt;=40),VLOOKUP(T101,'POINT GRIDS'!$A$11:$F$16,5,FALSE),IF(AND(T$2&gt;=41,T$2&lt;=99),VLOOKUP(T101,'POINT GRIDS'!$A$11:$F$16,6,FALSE)))))),"0")</f>
        <v>0</v>
      </c>
      <c r="W101" s="18"/>
      <c r="X101" s="27" t="str">
        <f>IFERROR(HLOOKUP(W101, 'POINT GRIDS'!$B$4:$AE$5, 2, FALSE),"0")</f>
        <v>0</v>
      </c>
      <c r="Y101" s="29" t="str">
        <f>IFERROR(IF(AND(W$2&gt;=0,W$2&lt;=4),VLOOKUP(W101,'POINT GRIDS'!$A$11:$F$16,2,FALSE),IF(AND(W$2&gt;=5,W$2&lt;=15),VLOOKUP(W101,'POINT GRIDS'!$A$11:$F$16,3,FALSE),IF(AND(W$2&gt;=16,W$2&lt;=24),VLOOKUP(W101,'POINT GRIDS'!$A$11:$F$16,4,FALSE),IF(AND(W$2&gt;=25,W$2&lt;=40),VLOOKUP(W101,'POINT GRIDS'!$A$11:$F$16,5,FALSE),IF(AND(W$2&gt;=41,W$2&lt;=99),VLOOKUP(W101,'POINT GRIDS'!$A$11:$F$16,6,FALSE)))))),"0")</f>
        <v>0</v>
      </c>
      <c r="Z101" s="16"/>
      <c r="AA101" s="23" t="str">
        <f>IFERROR(HLOOKUP(Z101, 'POINT GRIDS'!$B$4:$AE$5, 2, FALSE),"0")</f>
        <v>0</v>
      </c>
      <c r="AB101" s="25" t="str">
        <f>IFERROR(IF(AND(Z$2&gt;=0,Z$2&lt;=4),VLOOKUP(Z101,'POINT GRIDS'!$A$11:$F$16,2,FALSE),IF(AND(Z$2&gt;=5,Z$2&lt;=15),VLOOKUP(Z101,'POINT GRIDS'!$A$11:$F$16,3,FALSE),IF(AND(Z$2&gt;=16,Z$2&lt;=24),VLOOKUP(Z101,'POINT GRIDS'!$A$11:$F$16,4,FALSE),IF(AND(Z$2&gt;=25,Z$2&lt;=40),VLOOKUP(Z101,'POINT GRIDS'!$A$11:$F$16,5,FALSE),IF(AND(Z$2&gt;=41,Z$2&lt;=99),VLOOKUP(Z101,'POINT GRIDS'!$A$11:$F$16,6,FALSE)))))),"0")</f>
        <v>0</v>
      </c>
      <c r="AC101" s="18"/>
      <c r="AD101" s="27" t="str">
        <f>IFERROR(HLOOKUP(AC101, 'POINT GRIDS'!$B$4:$AE$5, 2, FALSE),"0")</f>
        <v>0</v>
      </c>
      <c r="AE101" s="29" t="str">
        <f>IFERROR(IF(AND(AC$2&gt;=0,AC$2&lt;=4),VLOOKUP(AC101,'POINT GRIDS'!$A$11:$F$16,2,FALSE),IF(AND(AC$2&gt;=5,AC$2&lt;=15),VLOOKUP(AC101,'POINT GRIDS'!$A$11:$F$16,3,FALSE),IF(AND(AC$2&gt;=16,AC$2&lt;=24),VLOOKUP(AC101,'POINT GRIDS'!$A$11:$F$16,4,FALSE),IF(AND(AC$2&gt;=25,AC$2&lt;=40),VLOOKUP(AC101,'POINT GRIDS'!$A$11:$F$16,5,FALSE),IF(AND(AC$2&gt;=41,AC$2&lt;=99),VLOOKUP(AC101,'POINT GRIDS'!$A$11:$F$16,6,FALSE)))))),"0")</f>
        <v>0</v>
      </c>
      <c r="AF101" s="16"/>
      <c r="AG101" s="23" t="str">
        <f>IFERROR(HLOOKUP(AF101, 'POINT GRIDS'!$B$4:$AE$5, 2, FALSE),"0")</f>
        <v>0</v>
      </c>
      <c r="AH101" s="25" t="str">
        <f>IFERROR(IF(AND(AF$2&gt;=0,AF$2&lt;=4),VLOOKUP(AF101,'POINT GRIDS'!$A$11:$F$16,2,FALSE),IF(AND(AF$2&gt;=5,AF$2&lt;=15),VLOOKUP(AF101,'POINT GRIDS'!$A$11:$F$16,3,FALSE),IF(AND(AF$2&gt;=16,AF$2&lt;=24),VLOOKUP(AF101,'POINT GRIDS'!$A$11:$F$16,4,FALSE),IF(AND(AF$2&gt;=25,AF$2&lt;=40),VLOOKUP(AF101,'POINT GRIDS'!$A$11:$F$16,5,FALSE),IF(AND(AF$2&gt;=41,AF$2&lt;=99),VLOOKUP(AF101,'POINT GRIDS'!$A$11:$F$16,6,FALSE)))))),"0")</f>
        <v>0</v>
      </c>
      <c r="AI101" s="18"/>
      <c r="AJ101" s="27" t="str">
        <f>IFERROR(HLOOKUP(AI101, 'POINT GRIDS'!$B$4:$AE$5, 2, FALSE),"0")</f>
        <v>0</v>
      </c>
      <c r="AK101" s="29" t="str">
        <f>IFERROR(IF(AND(AI$2&gt;=0,AI$2&lt;=4),VLOOKUP(AI101,'POINT GRIDS'!$A$11:$F$16,2,FALSE),IF(AND(AI$2&gt;=5,AI$2&lt;=15),VLOOKUP(AI101,'POINT GRIDS'!$A$11:$F$16,3,FALSE),IF(AND(AI$2&gt;=16,AI$2&lt;=24),VLOOKUP(AI101,'POINT GRIDS'!$A$11:$F$16,4,FALSE),IF(AND(AI$2&gt;=25,AI$2&lt;=40),VLOOKUP(AI101,'POINT GRIDS'!$A$11:$F$16,5,FALSE),IF(AND(AI$2&gt;=41,AI$2&lt;=99),VLOOKUP(AI101,'POINT GRIDS'!$A$11:$F$16,6,FALSE)))))),"0")</f>
        <v>0</v>
      </c>
      <c r="AL101" s="16"/>
      <c r="AM101" s="23" t="str">
        <f>IFERROR(HLOOKUP(AL101, 'POINT GRIDS'!$B$4:$AE$5, 2, FALSE),"0")</f>
        <v>0</v>
      </c>
      <c r="AN101" s="25" t="str">
        <f>IFERROR(IF(AND(AL$2&gt;=0,AL$2&lt;=4),VLOOKUP(AL101,'POINT GRIDS'!$A$11:$F$16,2,FALSE),IF(AND(AL$2&gt;=5,AL$2&lt;=15),VLOOKUP(AL101,'POINT GRIDS'!$A$11:$F$16,3,FALSE),IF(AND(AL$2&gt;=16,AL$2&lt;=24),VLOOKUP(AL101,'POINT GRIDS'!$A$11:$F$16,4,FALSE),IF(AND(AL$2&gt;=25,AL$2&lt;=40),VLOOKUP(AL101,'POINT GRIDS'!$A$11:$F$16,5,FALSE),IF(AND(AL$2&gt;=41,AL$2&lt;=99),VLOOKUP(AL101,'POINT GRIDS'!$A$11:$F$16,6,FALSE)))))),"0")</f>
        <v>0</v>
      </c>
      <c r="AO101" s="18"/>
      <c r="AP101" s="27" t="str">
        <f>IFERROR(HLOOKUP(AO101, 'POINT GRIDS'!$B$4:$AE$5, 2, FALSE),"0")</f>
        <v>0</v>
      </c>
      <c r="AQ101" s="29" t="str">
        <f>IFERROR(IF(AND(AO$2&gt;=0,AO$2&lt;=4),VLOOKUP(AO101,'POINT GRIDS'!$A$11:$F$16,2,FALSE),IF(AND(AO$2&gt;=5,AO$2&lt;=15),VLOOKUP(AO101,'POINT GRIDS'!$A$11:$F$16,3,FALSE),IF(AND(AO$2&gt;=16,AO$2&lt;=24),VLOOKUP(AO101,'POINT GRIDS'!$A$11:$F$16,4,FALSE),IF(AND(AO$2&gt;=25,AO$2&lt;=40),VLOOKUP(AO101,'POINT GRIDS'!$A$11:$F$16,5,FALSE),IF(AND(AO$2&gt;=41,AO$2&lt;=99),VLOOKUP(AO101,'POINT GRIDS'!$A$11:$F$16,6,FALSE)))))),"0")</f>
        <v>0</v>
      </c>
      <c r="AR101" s="16"/>
      <c r="AS101" s="23" t="str">
        <f>IFERROR(HLOOKUP(AR101, 'POINT GRIDS'!$B$4:$AE$5, 2, FALSE),"0")</f>
        <v>0</v>
      </c>
      <c r="AT101" s="25" t="str">
        <f>IFERROR(IF(AND(AR$2&gt;=0,AR$2&lt;=4),VLOOKUP(AR101,'POINT GRIDS'!$A$11:$F$16,2,FALSE),IF(AND(AR$2&gt;=5,AR$2&lt;=15),VLOOKUP(AR101,'POINT GRIDS'!$A$11:$F$16,3,FALSE),IF(AND(AR$2&gt;=16,AR$2&lt;=24),VLOOKUP(AR101,'POINT GRIDS'!$A$11:$F$16,4,FALSE),IF(AND(AR$2&gt;=25,AR$2&lt;=40),VLOOKUP(AR101,'POINT GRIDS'!$A$11:$F$16,5,FALSE),IF(AND(AR$2&gt;=41,AR$2&lt;=99),VLOOKUP(AR101,'POINT GRIDS'!$A$11:$F$16,6,FALSE)))))),"0")</f>
        <v>0</v>
      </c>
      <c r="AU101" s="18"/>
      <c r="AV101" s="27" t="str">
        <f>IFERROR(HLOOKUP(AU101, 'POINT GRIDS'!$B$4:$AE$5, 2, FALSE),"0")</f>
        <v>0</v>
      </c>
      <c r="AW101" s="29" t="str">
        <f>IFERROR(IF(AND(AU$2&gt;=0,AU$2&lt;=4),VLOOKUP(AU101,'POINT GRIDS'!$A$11:$F$16,2,FALSE),IF(AND(AU$2&gt;=5,AU$2&lt;=15),VLOOKUP(AU101,'POINT GRIDS'!$A$11:$F$16,3,FALSE),IF(AND(AU$2&gt;=16,AU$2&lt;=24),VLOOKUP(AU101,'POINT GRIDS'!$A$11:$F$16,4,FALSE),IF(AND(AU$2&gt;=25,AU$2&lt;=40),VLOOKUP(AU101,'POINT GRIDS'!$A$11:$F$16,5,FALSE),IF(AND(AU$2&gt;=41,AU$2&lt;=99),VLOOKUP(AU101,'POINT GRIDS'!$A$11:$F$16,6,FALSE)))))),"0")</f>
        <v>0</v>
      </c>
      <c r="AX101" s="52"/>
      <c r="AY101" s="53" t="str">
        <f>IFERROR(HLOOKUP(AX101, 'POINT GRIDS'!$B$4:$AE$5, 2, FALSE),"0")</f>
        <v>0</v>
      </c>
      <c r="AZ101" s="54" t="str">
        <f>IFERROR(IF(AND(AX$2&gt;=0,AX$2&lt;=4),VLOOKUP(AX101,'POINT GRIDS'!$A$11:$F$16,2,FALSE),IF(AND(AX$2&gt;=5,AX$2&lt;=15),VLOOKUP(AX101,'POINT GRIDS'!$A$11:$F$16,3,FALSE),IF(AND(AX$2&gt;=16,AX$2&lt;=24),VLOOKUP(AX101,'POINT GRIDS'!$A$11:$F$16,4,FALSE),IF(AND(AX$2&gt;=25,AX$2&lt;=40),VLOOKUP(AX101,'POINT GRIDS'!$A$11:$F$16,5,FALSE),IF(AND(AX$2&gt;=41,AX$2&lt;=99),VLOOKUP(AX101,'POINT GRIDS'!$A$11:$F$16,6,FALSE)))))),"0")</f>
        <v>0</v>
      </c>
      <c r="BA101" s="18"/>
      <c r="BB101" s="27" t="str">
        <f>IFERROR(HLOOKUP(BA101, 'POINT GRIDS'!$B$4:$AE$5, 2, FALSE),"0")</f>
        <v>0</v>
      </c>
      <c r="BC101" s="29" t="str">
        <f>IFERROR(IF(AND(BA$2&gt;=0,BA$2&lt;=4),VLOOKUP(BA101,'POINT GRIDS'!$A$11:$F$16,2,FALSE),IF(AND(BA$2&gt;=5,BA$2&lt;=15),VLOOKUP(BA101,'POINT GRIDS'!$A$11:$F$16,3,FALSE),IF(AND(BA$2&gt;=16,BA$2&lt;=24),VLOOKUP(BA101,'POINT GRIDS'!$A$11:$F$16,4,FALSE),IF(AND(BA$2&gt;=25,BA$2&lt;=40),VLOOKUP(BA101,'POINT GRIDS'!$A$11:$F$16,5,FALSE),IF(AND(BA$2&gt;=41,BA$2&lt;=99),VLOOKUP(BA101,'POINT GRIDS'!$A$11:$F$16,6,FALSE)))))),"0")</f>
        <v>0</v>
      </c>
    </row>
    <row r="102" spans="1:55" ht="18" customHeight="1" x14ac:dyDescent="0.25">
      <c r="A102" s="21">
        <v>99</v>
      </c>
      <c r="B102" s="10" t="s">
        <v>314</v>
      </c>
      <c r="C102" s="10" t="s">
        <v>89</v>
      </c>
      <c r="D102" s="10" t="s">
        <v>121</v>
      </c>
      <c r="E102" s="14">
        <f>SUM(I102,L102,O102,R102,U102,X102,AA102,AD102,AG102,AJ102,AM102,AV102,AP102,AY102,AS102,BB102)</f>
        <v>0</v>
      </c>
      <c r="F102" s="15">
        <f>SUM(BC102,AZ102,AW102,AT102,AQ102,AW102,AN102,AK102,AH102,AE102,AB102,Y102,V102,S102,P102,M102,J102,G102)</f>
        <v>0</v>
      </c>
      <c r="G102" s="13">
        <v>0</v>
      </c>
      <c r="H102" s="46"/>
      <c r="I102" s="47" t="str">
        <f>IFERROR(HLOOKUP(H102, 'POINT GRIDS'!$B$4:$AE$5, 2, FALSE),"0")</f>
        <v>0</v>
      </c>
      <c r="J102" s="48" t="str">
        <f>IFERROR(IF(AND(H$2&gt;=0,H$2&lt;=4),VLOOKUP(H102,'POINT GRIDS'!$A$11:$F$16,2,FALSE),IF(AND(H$2&gt;=5,H$2&lt;=15),VLOOKUP(H102,'POINT GRIDS'!$A$11:$F$16,3,FALSE),IF(AND(H$2&gt;=16,H$2&lt;=24),VLOOKUP(H102,'POINT GRIDS'!$A$11:$F$16,4,FALSE),IF(AND(H$2&gt;=25,H$2&lt;=40),VLOOKUP(H102,'POINT GRIDS'!$A$11:$F$16,5,FALSE),IF(AND(H$2&gt;=41,H$2&lt;=99),VLOOKUP(H102,'POINT GRIDS'!$A$11:$F$16,6,FALSE)))))),"0")</f>
        <v>0</v>
      </c>
      <c r="K102" s="18"/>
      <c r="L102" s="27" t="str">
        <f>IFERROR(HLOOKUP(K102, 'POINT GRIDS'!$B$4:$AE$5, 2, FALSE),"0")</f>
        <v>0</v>
      </c>
      <c r="M102" s="29" t="str">
        <f>IFERROR(IF(AND(K$2&gt;=0,K$2&lt;=4),VLOOKUP(K102,'POINT GRIDS'!$A$11:$F$16,2,FALSE),IF(AND(K$2&gt;=5,K$2&lt;=15),VLOOKUP(K102,'POINT GRIDS'!$A$11:$F$16,3,FALSE),IF(AND(K$2&gt;=16,K$2&lt;=24),VLOOKUP(K102,'POINT GRIDS'!$A$11:$F$16,4,FALSE),IF(AND(K$2&gt;=25,K$2&lt;=40),VLOOKUP(K102,'POINT GRIDS'!$A$11:$F$16,5,FALSE),IF(AND(K$2&gt;=41,K$2&lt;=99),VLOOKUP(K102,'POINT GRIDS'!$A$11:$F$16,6,FALSE)))))),"0")</f>
        <v>0</v>
      </c>
      <c r="N102" s="16"/>
      <c r="O102" s="23" t="str">
        <f>IFERROR(HLOOKUP(N102, 'POINT GRIDS'!$B$4:$AE$5, 2, FALSE),"0")</f>
        <v>0</v>
      </c>
      <c r="P102" s="25" t="str">
        <f>IFERROR(IF(AND(N$2&gt;=0,N$2&lt;=4),VLOOKUP(N102,'POINT GRIDS'!$A$11:$F$16,2,FALSE),IF(AND(N$2&gt;=5,N$2&lt;=15),VLOOKUP(N102,'POINT GRIDS'!$A$11:$F$16,3,FALSE),IF(AND(N$2&gt;=16,N$2&lt;=24),VLOOKUP(N102,'POINT GRIDS'!$A$11:$F$16,4,FALSE),IF(AND(N$2&gt;=25,N$2&lt;=40),VLOOKUP(N102,'POINT GRIDS'!$A$11:$F$16,5,FALSE),IF(AND(N$2&gt;=41,N$2&lt;=99),VLOOKUP(N102,'POINT GRIDS'!$A$11:$F$16,6,FALSE)))))),"0")</f>
        <v>0</v>
      </c>
      <c r="Q102" s="18"/>
      <c r="R102" s="27" t="str">
        <f>IFERROR(HLOOKUP(Q102, 'POINT GRIDS'!$B$4:$AE$5, 2, FALSE),"0")</f>
        <v>0</v>
      </c>
      <c r="S102" s="29" t="str">
        <f>IFERROR(IF(AND(Q$2&gt;=0,Q$2&lt;=4),VLOOKUP(Q102,'POINT GRIDS'!$A$11:$F$16,2,FALSE),IF(AND(Q$2&gt;=5,Q$2&lt;=15),VLOOKUP(Q102,'POINT GRIDS'!$A$11:$F$16,3,FALSE),IF(AND(Q$2&gt;=16,Q$2&lt;=24),VLOOKUP(Q102,'POINT GRIDS'!$A$11:$F$16,4,FALSE),IF(AND(Q$2&gt;=25,Q$2&lt;=40),VLOOKUP(Q102,'POINT GRIDS'!$A$11:$F$16,5,FALSE),IF(AND(Q$2&gt;=41,Q$2&lt;=99),VLOOKUP(Q102,'POINT GRIDS'!$A$11:$F$16,6,FALSE)))))),"0")</f>
        <v>0</v>
      </c>
      <c r="T102" s="16"/>
      <c r="U102" s="23" t="str">
        <f>IFERROR(HLOOKUP(T102, 'POINT GRIDS'!$B$4:$AE$5, 2, FALSE),"0")</f>
        <v>0</v>
      </c>
      <c r="V102" s="25" t="str">
        <f>IFERROR(IF(AND(T$2&gt;=0,T$2&lt;=4),VLOOKUP(T102,'POINT GRIDS'!$A$11:$F$16,2,FALSE),IF(AND(T$2&gt;=5,T$2&lt;=15),VLOOKUP(T102,'POINT GRIDS'!$A$11:$F$16,3,FALSE),IF(AND(T$2&gt;=16,T$2&lt;=24),VLOOKUP(T102,'POINT GRIDS'!$A$11:$F$16,4,FALSE),IF(AND(T$2&gt;=25,T$2&lt;=40),VLOOKUP(T102,'POINT GRIDS'!$A$11:$F$16,5,FALSE),IF(AND(T$2&gt;=41,T$2&lt;=99),VLOOKUP(T102,'POINT GRIDS'!$A$11:$F$16,6,FALSE)))))),"0")</f>
        <v>0</v>
      </c>
      <c r="W102" s="18"/>
      <c r="X102" s="27" t="str">
        <f>IFERROR(HLOOKUP(W102, 'POINT GRIDS'!$B$4:$AE$5, 2, FALSE),"0")</f>
        <v>0</v>
      </c>
      <c r="Y102" s="29" t="str">
        <f>IFERROR(IF(AND(W$2&gt;=0,W$2&lt;=4),VLOOKUP(W102,'POINT GRIDS'!$A$11:$F$16,2,FALSE),IF(AND(W$2&gt;=5,W$2&lt;=15),VLOOKUP(W102,'POINT GRIDS'!$A$11:$F$16,3,FALSE),IF(AND(W$2&gt;=16,W$2&lt;=24),VLOOKUP(W102,'POINT GRIDS'!$A$11:$F$16,4,FALSE),IF(AND(W$2&gt;=25,W$2&lt;=40),VLOOKUP(W102,'POINT GRIDS'!$A$11:$F$16,5,FALSE),IF(AND(W$2&gt;=41,W$2&lt;=99),VLOOKUP(W102,'POINT GRIDS'!$A$11:$F$16,6,FALSE)))))),"0")</f>
        <v>0</v>
      </c>
      <c r="Z102" s="16"/>
      <c r="AA102" s="23" t="str">
        <f>IFERROR(HLOOKUP(Z102, 'POINT GRIDS'!$B$4:$AE$5, 2, FALSE),"0")</f>
        <v>0</v>
      </c>
      <c r="AB102" s="25" t="str">
        <f>IFERROR(IF(AND(Z$2&gt;=0,Z$2&lt;=4),VLOOKUP(Z102,'POINT GRIDS'!$A$11:$F$16,2,FALSE),IF(AND(Z$2&gt;=5,Z$2&lt;=15),VLOOKUP(Z102,'POINT GRIDS'!$A$11:$F$16,3,FALSE),IF(AND(Z$2&gt;=16,Z$2&lt;=24),VLOOKUP(Z102,'POINT GRIDS'!$A$11:$F$16,4,FALSE),IF(AND(Z$2&gt;=25,Z$2&lt;=40),VLOOKUP(Z102,'POINT GRIDS'!$A$11:$F$16,5,FALSE),IF(AND(Z$2&gt;=41,Z$2&lt;=99),VLOOKUP(Z102,'POINT GRIDS'!$A$11:$F$16,6,FALSE)))))),"0")</f>
        <v>0</v>
      </c>
      <c r="AC102" s="18"/>
      <c r="AD102" s="27" t="str">
        <f>IFERROR(HLOOKUP(AC102, 'POINT GRIDS'!$B$4:$AE$5, 2, FALSE),"0")</f>
        <v>0</v>
      </c>
      <c r="AE102" s="29" t="str">
        <f>IFERROR(IF(AND(AC$2&gt;=0,AC$2&lt;=4),VLOOKUP(AC102,'POINT GRIDS'!$A$11:$F$16,2,FALSE),IF(AND(AC$2&gt;=5,AC$2&lt;=15),VLOOKUP(AC102,'POINT GRIDS'!$A$11:$F$16,3,FALSE),IF(AND(AC$2&gt;=16,AC$2&lt;=24),VLOOKUP(AC102,'POINT GRIDS'!$A$11:$F$16,4,FALSE),IF(AND(AC$2&gt;=25,AC$2&lt;=40),VLOOKUP(AC102,'POINT GRIDS'!$A$11:$F$16,5,FALSE),IF(AND(AC$2&gt;=41,AC$2&lt;=99),VLOOKUP(AC102,'POINT GRIDS'!$A$11:$F$16,6,FALSE)))))),"0")</f>
        <v>0</v>
      </c>
      <c r="AF102" s="16"/>
      <c r="AG102" s="23" t="str">
        <f>IFERROR(HLOOKUP(AF102, 'POINT GRIDS'!$B$4:$AE$5, 2, FALSE),"0")</f>
        <v>0</v>
      </c>
      <c r="AH102" s="25" t="str">
        <f>IFERROR(IF(AND(AF$2&gt;=0,AF$2&lt;=4),VLOOKUP(AF102,'POINT GRIDS'!$A$11:$F$16,2,FALSE),IF(AND(AF$2&gt;=5,AF$2&lt;=15),VLOOKUP(AF102,'POINT GRIDS'!$A$11:$F$16,3,FALSE),IF(AND(AF$2&gt;=16,AF$2&lt;=24),VLOOKUP(AF102,'POINT GRIDS'!$A$11:$F$16,4,FALSE),IF(AND(AF$2&gt;=25,AF$2&lt;=40),VLOOKUP(AF102,'POINT GRIDS'!$A$11:$F$16,5,FALSE),IF(AND(AF$2&gt;=41,AF$2&lt;=99),VLOOKUP(AF102,'POINT GRIDS'!$A$11:$F$16,6,FALSE)))))),"0")</f>
        <v>0</v>
      </c>
      <c r="AI102" s="18"/>
      <c r="AJ102" s="27" t="str">
        <f>IFERROR(HLOOKUP(AI102, 'POINT GRIDS'!$B$4:$AE$5, 2, FALSE),"0")</f>
        <v>0</v>
      </c>
      <c r="AK102" s="29" t="str">
        <f>IFERROR(IF(AND(AI$2&gt;=0,AI$2&lt;=4),VLOOKUP(AI102,'POINT GRIDS'!$A$11:$F$16,2,FALSE),IF(AND(AI$2&gt;=5,AI$2&lt;=15),VLOOKUP(AI102,'POINT GRIDS'!$A$11:$F$16,3,FALSE),IF(AND(AI$2&gt;=16,AI$2&lt;=24),VLOOKUP(AI102,'POINT GRIDS'!$A$11:$F$16,4,FALSE),IF(AND(AI$2&gt;=25,AI$2&lt;=40),VLOOKUP(AI102,'POINT GRIDS'!$A$11:$F$16,5,FALSE),IF(AND(AI$2&gt;=41,AI$2&lt;=99),VLOOKUP(AI102,'POINT GRIDS'!$A$11:$F$16,6,FALSE)))))),"0")</f>
        <v>0</v>
      </c>
      <c r="AL102" s="16"/>
      <c r="AM102" s="23" t="str">
        <f>IFERROR(HLOOKUP(AL102, 'POINT GRIDS'!$B$4:$AE$5, 2, FALSE),"0")</f>
        <v>0</v>
      </c>
      <c r="AN102" s="25" t="str">
        <f>IFERROR(IF(AND(AL$2&gt;=0,AL$2&lt;=4),VLOOKUP(AL102,'POINT GRIDS'!$A$11:$F$16,2,FALSE),IF(AND(AL$2&gt;=5,AL$2&lt;=15),VLOOKUP(AL102,'POINT GRIDS'!$A$11:$F$16,3,FALSE),IF(AND(AL$2&gt;=16,AL$2&lt;=24),VLOOKUP(AL102,'POINT GRIDS'!$A$11:$F$16,4,FALSE),IF(AND(AL$2&gt;=25,AL$2&lt;=40),VLOOKUP(AL102,'POINT GRIDS'!$A$11:$F$16,5,FALSE),IF(AND(AL$2&gt;=41,AL$2&lt;=99),VLOOKUP(AL102,'POINT GRIDS'!$A$11:$F$16,6,FALSE)))))),"0")</f>
        <v>0</v>
      </c>
      <c r="AO102" s="18"/>
      <c r="AP102" s="27" t="str">
        <f>IFERROR(HLOOKUP(AO102, 'POINT GRIDS'!$B$4:$AE$5, 2, FALSE),"0")</f>
        <v>0</v>
      </c>
      <c r="AQ102" s="29" t="str">
        <f>IFERROR(IF(AND(AO$2&gt;=0,AO$2&lt;=4),VLOOKUP(AO102,'POINT GRIDS'!$A$11:$F$16,2,FALSE),IF(AND(AO$2&gt;=5,AO$2&lt;=15),VLOOKUP(AO102,'POINT GRIDS'!$A$11:$F$16,3,FALSE),IF(AND(AO$2&gt;=16,AO$2&lt;=24),VLOOKUP(AO102,'POINT GRIDS'!$A$11:$F$16,4,FALSE),IF(AND(AO$2&gt;=25,AO$2&lt;=40),VLOOKUP(AO102,'POINT GRIDS'!$A$11:$F$16,5,FALSE),IF(AND(AO$2&gt;=41,AO$2&lt;=99),VLOOKUP(AO102,'POINT GRIDS'!$A$11:$F$16,6,FALSE)))))),"0")</f>
        <v>0</v>
      </c>
      <c r="AR102" s="16"/>
      <c r="AS102" s="23" t="str">
        <f>IFERROR(HLOOKUP(AR102, 'POINT GRIDS'!$B$4:$AE$5, 2, FALSE),"0")</f>
        <v>0</v>
      </c>
      <c r="AT102" s="25" t="str">
        <f>IFERROR(IF(AND(AR$2&gt;=0,AR$2&lt;=4),VLOOKUP(AR102,'POINT GRIDS'!$A$11:$F$16,2,FALSE),IF(AND(AR$2&gt;=5,AR$2&lt;=15),VLOOKUP(AR102,'POINT GRIDS'!$A$11:$F$16,3,FALSE),IF(AND(AR$2&gt;=16,AR$2&lt;=24),VLOOKUP(AR102,'POINT GRIDS'!$A$11:$F$16,4,FALSE),IF(AND(AR$2&gt;=25,AR$2&lt;=40),VLOOKUP(AR102,'POINT GRIDS'!$A$11:$F$16,5,FALSE),IF(AND(AR$2&gt;=41,AR$2&lt;=99),VLOOKUP(AR102,'POINT GRIDS'!$A$11:$F$16,6,FALSE)))))),"0")</f>
        <v>0</v>
      </c>
      <c r="AU102" s="18"/>
      <c r="AV102" s="27" t="str">
        <f>IFERROR(HLOOKUP(AU102, 'POINT GRIDS'!$B$4:$AE$5, 2, FALSE),"0")</f>
        <v>0</v>
      </c>
      <c r="AW102" s="29" t="str">
        <f>IFERROR(IF(AND(AU$2&gt;=0,AU$2&lt;=4),VLOOKUP(AU102,'POINT GRIDS'!$A$11:$F$16,2,FALSE),IF(AND(AU$2&gt;=5,AU$2&lt;=15),VLOOKUP(AU102,'POINT GRIDS'!$A$11:$F$16,3,FALSE),IF(AND(AU$2&gt;=16,AU$2&lt;=24),VLOOKUP(AU102,'POINT GRIDS'!$A$11:$F$16,4,FALSE),IF(AND(AU$2&gt;=25,AU$2&lt;=40),VLOOKUP(AU102,'POINT GRIDS'!$A$11:$F$16,5,FALSE),IF(AND(AU$2&gt;=41,AU$2&lt;=99),VLOOKUP(AU102,'POINT GRIDS'!$A$11:$F$16,6,FALSE)))))),"0")</f>
        <v>0</v>
      </c>
      <c r="AX102" s="52"/>
      <c r="AY102" s="53" t="str">
        <f>IFERROR(HLOOKUP(AX102, 'POINT GRIDS'!$B$4:$AE$5, 2, FALSE),"0")</f>
        <v>0</v>
      </c>
      <c r="AZ102" s="54" t="str">
        <f>IFERROR(IF(AND(AX$2&gt;=0,AX$2&lt;=4),VLOOKUP(AX102,'POINT GRIDS'!$A$11:$F$16,2,FALSE),IF(AND(AX$2&gt;=5,AX$2&lt;=15),VLOOKUP(AX102,'POINT GRIDS'!$A$11:$F$16,3,FALSE),IF(AND(AX$2&gt;=16,AX$2&lt;=24),VLOOKUP(AX102,'POINT GRIDS'!$A$11:$F$16,4,FALSE),IF(AND(AX$2&gt;=25,AX$2&lt;=40),VLOOKUP(AX102,'POINT GRIDS'!$A$11:$F$16,5,FALSE),IF(AND(AX$2&gt;=41,AX$2&lt;=99),VLOOKUP(AX102,'POINT GRIDS'!$A$11:$F$16,6,FALSE)))))),"0")</f>
        <v>0</v>
      </c>
      <c r="BA102" s="18"/>
      <c r="BB102" s="27" t="str">
        <f>IFERROR(HLOOKUP(BA102, 'POINT GRIDS'!$B$4:$AE$5, 2, FALSE),"0")</f>
        <v>0</v>
      </c>
      <c r="BC102" s="29" t="str">
        <f>IFERROR(IF(AND(BA$2&gt;=0,BA$2&lt;=4),VLOOKUP(BA102,'POINT GRIDS'!$A$11:$F$16,2,FALSE),IF(AND(BA$2&gt;=5,BA$2&lt;=15),VLOOKUP(BA102,'POINT GRIDS'!$A$11:$F$16,3,FALSE),IF(AND(BA$2&gt;=16,BA$2&lt;=24),VLOOKUP(BA102,'POINT GRIDS'!$A$11:$F$16,4,FALSE),IF(AND(BA$2&gt;=25,BA$2&lt;=40),VLOOKUP(BA102,'POINT GRIDS'!$A$11:$F$16,5,FALSE),IF(AND(BA$2&gt;=41,BA$2&lt;=99),VLOOKUP(BA102,'POINT GRIDS'!$A$11:$F$16,6,FALSE)))))),"0")</f>
        <v>0</v>
      </c>
    </row>
    <row r="103" spans="1:55" ht="18" customHeight="1" x14ac:dyDescent="0.25">
      <c r="A103" s="21">
        <v>100</v>
      </c>
      <c r="B103" s="10" t="s">
        <v>306</v>
      </c>
      <c r="C103" s="10" t="s">
        <v>38</v>
      </c>
      <c r="D103" s="10" t="s">
        <v>39</v>
      </c>
      <c r="E103" s="14">
        <f>SUM(I103,L103,O103,R103,U103,X103,AA103,AD103,AG103,AJ103,AM103,AV103,AP103,AY103,AS103,BB103)</f>
        <v>0</v>
      </c>
      <c r="F103" s="15">
        <f>SUM(BC103,AZ103,AW103,AT103,AQ103,AW103,AN103,AK103,AH103,AE103,AB103,Y103,V103,S103,P103,M103,J103,G103)</f>
        <v>0</v>
      </c>
      <c r="G103" s="13">
        <v>0</v>
      </c>
      <c r="H103" s="46"/>
      <c r="I103" s="47" t="str">
        <f>IFERROR(HLOOKUP(H103, 'POINT GRIDS'!$B$4:$AE$5, 2, FALSE),"0")</f>
        <v>0</v>
      </c>
      <c r="J103" s="48" t="str">
        <f>IFERROR(IF(AND(H$2&gt;=0,H$2&lt;=4),VLOOKUP(H103,'POINT GRIDS'!$A$11:$F$16,2,FALSE),IF(AND(H$2&gt;=5,H$2&lt;=15),VLOOKUP(H103,'POINT GRIDS'!$A$11:$F$16,3,FALSE),IF(AND(H$2&gt;=16,H$2&lt;=24),VLOOKUP(H103,'POINT GRIDS'!$A$11:$F$16,4,FALSE),IF(AND(H$2&gt;=25,H$2&lt;=40),VLOOKUP(H103,'POINT GRIDS'!$A$11:$F$16,5,FALSE),IF(AND(H$2&gt;=41,H$2&lt;=99),VLOOKUP(H103,'POINT GRIDS'!$A$11:$F$16,6,FALSE)))))),"0")</f>
        <v>0</v>
      </c>
      <c r="K103" s="18"/>
      <c r="L103" s="27" t="str">
        <f>IFERROR(HLOOKUP(K103, 'POINT GRIDS'!$B$4:$AE$5, 2, FALSE),"0")</f>
        <v>0</v>
      </c>
      <c r="M103" s="29" t="str">
        <f>IFERROR(IF(AND(K$2&gt;=0,K$2&lt;=4),VLOOKUP(K103,'POINT GRIDS'!$A$11:$F$16,2,FALSE),IF(AND(K$2&gt;=5,K$2&lt;=15),VLOOKUP(K103,'POINT GRIDS'!$A$11:$F$16,3,FALSE),IF(AND(K$2&gt;=16,K$2&lt;=24),VLOOKUP(K103,'POINT GRIDS'!$A$11:$F$16,4,FALSE),IF(AND(K$2&gt;=25,K$2&lt;=40),VLOOKUP(K103,'POINT GRIDS'!$A$11:$F$16,5,FALSE),IF(AND(K$2&gt;=41,K$2&lt;=99),VLOOKUP(K103,'POINT GRIDS'!$A$11:$F$16,6,FALSE)))))),"0")</f>
        <v>0</v>
      </c>
      <c r="N103" s="16"/>
      <c r="O103" s="23" t="str">
        <f>IFERROR(HLOOKUP(N103, 'POINT GRIDS'!$B$4:$AE$5, 2, FALSE),"0")</f>
        <v>0</v>
      </c>
      <c r="P103" s="25" t="str">
        <f>IFERROR(IF(AND(N$2&gt;=0,N$2&lt;=4),VLOOKUP(N103,'POINT GRIDS'!$A$11:$F$16,2,FALSE),IF(AND(N$2&gt;=5,N$2&lt;=15),VLOOKUP(N103,'POINT GRIDS'!$A$11:$F$16,3,FALSE),IF(AND(N$2&gt;=16,N$2&lt;=24),VLOOKUP(N103,'POINT GRIDS'!$A$11:$F$16,4,FALSE),IF(AND(N$2&gt;=25,N$2&lt;=40),VLOOKUP(N103,'POINT GRIDS'!$A$11:$F$16,5,FALSE),IF(AND(N$2&gt;=41,N$2&lt;=99),VLOOKUP(N103,'POINT GRIDS'!$A$11:$F$16,6,FALSE)))))),"0")</f>
        <v>0</v>
      </c>
      <c r="Q103" s="18"/>
      <c r="R103" s="27" t="str">
        <f>IFERROR(HLOOKUP(Q103, 'POINT GRIDS'!$B$4:$AE$5, 2, FALSE),"0")</f>
        <v>0</v>
      </c>
      <c r="S103" s="29" t="str">
        <f>IFERROR(IF(AND(Q$2&gt;=0,Q$2&lt;=4),VLOOKUP(Q103,'POINT GRIDS'!$A$11:$F$16,2,FALSE),IF(AND(Q$2&gt;=5,Q$2&lt;=15),VLOOKUP(Q103,'POINT GRIDS'!$A$11:$F$16,3,FALSE),IF(AND(Q$2&gt;=16,Q$2&lt;=24),VLOOKUP(Q103,'POINT GRIDS'!$A$11:$F$16,4,FALSE),IF(AND(Q$2&gt;=25,Q$2&lt;=40),VLOOKUP(Q103,'POINT GRIDS'!$A$11:$F$16,5,FALSE),IF(AND(Q$2&gt;=41,Q$2&lt;=99),VLOOKUP(Q103,'POINT GRIDS'!$A$11:$F$16,6,FALSE)))))),"0")</f>
        <v>0</v>
      </c>
      <c r="T103" s="16"/>
      <c r="U103" s="23" t="str">
        <f>IFERROR(HLOOKUP(T103, 'POINT GRIDS'!$B$4:$AE$5, 2, FALSE),"0")</f>
        <v>0</v>
      </c>
      <c r="V103" s="25" t="str">
        <f>IFERROR(IF(AND(T$2&gt;=0,T$2&lt;=4),VLOOKUP(T103,'POINT GRIDS'!$A$11:$F$16,2,FALSE),IF(AND(T$2&gt;=5,T$2&lt;=15),VLOOKUP(T103,'POINT GRIDS'!$A$11:$F$16,3,FALSE),IF(AND(T$2&gt;=16,T$2&lt;=24),VLOOKUP(T103,'POINT GRIDS'!$A$11:$F$16,4,FALSE),IF(AND(T$2&gt;=25,T$2&lt;=40),VLOOKUP(T103,'POINT GRIDS'!$A$11:$F$16,5,FALSE),IF(AND(T$2&gt;=41,T$2&lt;=99),VLOOKUP(T103,'POINT GRIDS'!$A$11:$F$16,6,FALSE)))))),"0")</f>
        <v>0</v>
      </c>
      <c r="W103" s="18"/>
      <c r="X103" s="27" t="str">
        <f>IFERROR(HLOOKUP(W103, 'POINT GRIDS'!$B$4:$AE$5, 2, FALSE),"0")</f>
        <v>0</v>
      </c>
      <c r="Y103" s="29" t="str">
        <f>IFERROR(IF(AND(W$2&gt;=0,W$2&lt;=4),VLOOKUP(W103,'POINT GRIDS'!$A$11:$F$16,2,FALSE),IF(AND(W$2&gt;=5,W$2&lt;=15),VLOOKUP(W103,'POINT GRIDS'!$A$11:$F$16,3,FALSE),IF(AND(W$2&gt;=16,W$2&lt;=24),VLOOKUP(W103,'POINT GRIDS'!$A$11:$F$16,4,FALSE),IF(AND(W$2&gt;=25,W$2&lt;=40),VLOOKUP(W103,'POINT GRIDS'!$A$11:$F$16,5,FALSE),IF(AND(W$2&gt;=41,W$2&lt;=99),VLOOKUP(W103,'POINT GRIDS'!$A$11:$F$16,6,FALSE)))))),"0")</f>
        <v>0</v>
      </c>
      <c r="Z103" s="16"/>
      <c r="AA103" s="23" t="str">
        <f>IFERROR(HLOOKUP(Z103, 'POINT GRIDS'!$B$4:$AE$5, 2, FALSE),"0")</f>
        <v>0</v>
      </c>
      <c r="AB103" s="25" t="str">
        <f>IFERROR(IF(AND(Z$2&gt;=0,Z$2&lt;=4),VLOOKUP(Z103,'POINT GRIDS'!$A$11:$F$16,2,FALSE),IF(AND(Z$2&gt;=5,Z$2&lt;=15),VLOOKUP(Z103,'POINT GRIDS'!$A$11:$F$16,3,FALSE),IF(AND(Z$2&gt;=16,Z$2&lt;=24),VLOOKUP(Z103,'POINT GRIDS'!$A$11:$F$16,4,FALSE),IF(AND(Z$2&gt;=25,Z$2&lt;=40),VLOOKUP(Z103,'POINT GRIDS'!$A$11:$F$16,5,FALSE),IF(AND(Z$2&gt;=41,Z$2&lt;=99),VLOOKUP(Z103,'POINT GRIDS'!$A$11:$F$16,6,FALSE)))))),"0")</f>
        <v>0</v>
      </c>
      <c r="AC103" s="18"/>
      <c r="AD103" s="27" t="str">
        <f>IFERROR(HLOOKUP(AC103, 'POINT GRIDS'!$B$4:$AE$5, 2, FALSE),"0")</f>
        <v>0</v>
      </c>
      <c r="AE103" s="29" t="str">
        <f>IFERROR(IF(AND(AC$2&gt;=0,AC$2&lt;=4),VLOOKUP(AC103,'POINT GRIDS'!$A$11:$F$16,2,FALSE),IF(AND(AC$2&gt;=5,AC$2&lt;=15),VLOOKUP(AC103,'POINT GRIDS'!$A$11:$F$16,3,FALSE),IF(AND(AC$2&gt;=16,AC$2&lt;=24),VLOOKUP(AC103,'POINT GRIDS'!$A$11:$F$16,4,FALSE),IF(AND(AC$2&gt;=25,AC$2&lt;=40),VLOOKUP(AC103,'POINT GRIDS'!$A$11:$F$16,5,FALSE),IF(AND(AC$2&gt;=41,AC$2&lt;=99),VLOOKUP(AC103,'POINT GRIDS'!$A$11:$F$16,6,FALSE)))))),"0")</f>
        <v>0</v>
      </c>
      <c r="AF103" s="16"/>
      <c r="AG103" s="23" t="str">
        <f>IFERROR(HLOOKUP(AF103, 'POINT GRIDS'!$B$4:$AE$5, 2, FALSE),"0")</f>
        <v>0</v>
      </c>
      <c r="AH103" s="25" t="str">
        <f>IFERROR(IF(AND(AF$2&gt;=0,AF$2&lt;=4),VLOOKUP(AF103,'POINT GRIDS'!$A$11:$F$16,2,FALSE),IF(AND(AF$2&gt;=5,AF$2&lt;=15),VLOOKUP(AF103,'POINT GRIDS'!$A$11:$F$16,3,FALSE),IF(AND(AF$2&gt;=16,AF$2&lt;=24),VLOOKUP(AF103,'POINT GRIDS'!$A$11:$F$16,4,FALSE),IF(AND(AF$2&gt;=25,AF$2&lt;=40),VLOOKUP(AF103,'POINT GRIDS'!$A$11:$F$16,5,FALSE),IF(AND(AF$2&gt;=41,AF$2&lt;=99),VLOOKUP(AF103,'POINT GRIDS'!$A$11:$F$16,6,FALSE)))))),"0")</f>
        <v>0</v>
      </c>
      <c r="AI103" s="18"/>
      <c r="AJ103" s="27" t="str">
        <f>IFERROR(HLOOKUP(AI103, 'POINT GRIDS'!$B$4:$AE$5, 2, FALSE),"0")</f>
        <v>0</v>
      </c>
      <c r="AK103" s="29" t="str">
        <f>IFERROR(IF(AND(AI$2&gt;=0,AI$2&lt;=4),VLOOKUP(AI103,'POINT GRIDS'!$A$11:$F$16,2,FALSE),IF(AND(AI$2&gt;=5,AI$2&lt;=15),VLOOKUP(AI103,'POINT GRIDS'!$A$11:$F$16,3,FALSE),IF(AND(AI$2&gt;=16,AI$2&lt;=24),VLOOKUP(AI103,'POINT GRIDS'!$A$11:$F$16,4,FALSE),IF(AND(AI$2&gt;=25,AI$2&lt;=40),VLOOKUP(AI103,'POINT GRIDS'!$A$11:$F$16,5,FALSE),IF(AND(AI$2&gt;=41,AI$2&lt;=99),VLOOKUP(AI103,'POINT GRIDS'!$A$11:$F$16,6,FALSE)))))),"0")</f>
        <v>0</v>
      </c>
      <c r="AL103" s="16"/>
      <c r="AM103" s="23" t="str">
        <f>IFERROR(HLOOKUP(AL103, 'POINT GRIDS'!$B$4:$AE$5, 2, FALSE),"0")</f>
        <v>0</v>
      </c>
      <c r="AN103" s="25" t="str">
        <f>IFERROR(IF(AND(AL$2&gt;=0,AL$2&lt;=4),VLOOKUP(AL103,'POINT GRIDS'!$A$11:$F$16,2,FALSE),IF(AND(AL$2&gt;=5,AL$2&lt;=15),VLOOKUP(AL103,'POINT GRIDS'!$A$11:$F$16,3,FALSE),IF(AND(AL$2&gt;=16,AL$2&lt;=24),VLOOKUP(AL103,'POINT GRIDS'!$A$11:$F$16,4,FALSE),IF(AND(AL$2&gt;=25,AL$2&lt;=40),VLOOKUP(AL103,'POINT GRIDS'!$A$11:$F$16,5,FALSE),IF(AND(AL$2&gt;=41,AL$2&lt;=99),VLOOKUP(AL103,'POINT GRIDS'!$A$11:$F$16,6,FALSE)))))),"0")</f>
        <v>0</v>
      </c>
      <c r="AO103" s="18"/>
      <c r="AP103" s="27" t="str">
        <f>IFERROR(HLOOKUP(AO103, 'POINT GRIDS'!$B$4:$AE$5, 2, FALSE),"0")</f>
        <v>0</v>
      </c>
      <c r="AQ103" s="29" t="str">
        <f>IFERROR(IF(AND(AO$2&gt;=0,AO$2&lt;=4),VLOOKUP(AO103,'POINT GRIDS'!$A$11:$F$16,2,FALSE),IF(AND(AO$2&gt;=5,AO$2&lt;=15),VLOOKUP(AO103,'POINT GRIDS'!$A$11:$F$16,3,FALSE),IF(AND(AO$2&gt;=16,AO$2&lt;=24),VLOOKUP(AO103,'POINT GRIDS'!$A$11:$F$16,4,FALSE),IF(AND(AO$2&gt;=25,AO$2&lt;=40),VLOOKUP(AO103,'POINT GRIDS'!$A$11:$F$16,5,FALSE),IF(AND(AO$2&gt;=41,AO$2&lt;=99),VLOOKUP(AO103,'POINT GRIDS'!$A$11:$F$16,6,FALSE)))))),"0")</f>
        <v>0</v>
      </c>
      <c r="AR103" s="16"/>
      <c r="AS103" s="23" t="str">
        <f>IFERROR(HLOOKUP(AR103, 'POINT GRIDS'!$B$4:$AE$5, 2, FALSE),"0")</f>
        <v>0</v>
      </c>
      <c r="AT103" s="25" t="str">
        <f>IFERROR(IF(AND(AR$2&gt;=0,AR$2&lt;=4),VLOOKUP(AR103,'POINT GRIDS'!$A$11:$F$16,2,FALSE),IF(AND(AR$2&gt;=5,AR$2&lt;=15),VLOOKUP(AR103,'POINT GRIDS'!$A$11:$F$16,3,FALSE),IF(AND(AR$2&gt;=16,AR$2&lt;=24),VLOOKUP(AR103,'POINT GRIDS'!$A$11:$F$16,4,FALSE),IF(AND(AR$2&gt;=25,AR$2&lt;=40),VLOOKUP(AR103,'POINT GRIDS'!$A$11:$F$16,5,FALSE),IF(AND(AR$2&gt;=41,AR$2&lt;=99),VLOOKUP(AR103,'POINT GRIDS'!$A$11:$F$16,6,FALSE)))))),"0")</f>
        <v>0</v>
      </c>
      <c r="AU103" s="18"/>
      <c r="AV103" s="27" t="str">
        <f>IFERROR(HLOOKUP(AU103, 'POINT GRIDS'!$B$4:$AE$5, 2, FALSE),"0")</f>
        <v>0</v>
      </c>
      <c r="AW103" s="29" t="str">
        <f>IFERROR(IF(AND(AU$2&gt;=0,AU$2&lt;=4),VLOOKUP(AU103,'POINT GRIDS'!$A$11:$F$16,2,FALSE),IF(AND(AU$2&gt;=5,AU$2&lt;=15),VLOOKUP(AU103,'POINT GRIDS'!$A$11:$F$16,3,FALSE),IF(AND(AU$2&gt;=16,AU$2&lt;=24),VLOOKUP(AU103,'POINT GRIDS'!$A$11:$F$16,4,FALSE),IF(AND(AU$2&gt;=25,AU$2&lt;=40),VLOOKUP(AU103,'POINT GRIDS'!$A$11:$F$16,5,FALSE),IF(AND(AU$2&gt;=41,AU$2&lt;=99),VLOOKUP(AU103,'POINT GRIDS'!$A$11:$F$16,6,FALSE)))))),"0")</f>
        <v>0</v>
      </c>
      <c r="AX103" s="52"/>
      <c r="AY103" s="53" t="str">
        <f>IFERROR(HLOOKUP(AX103, 'POINT GRIDS'!$B$4:$AE$5, 2, FALSE),"0")</f>
        <v>0</v>
      </c>
      <c r="AZ103" s="54" t="str">
        <f>IFERROR(IF(AND(AX$2&gt;=0,AX$2&lt;=4),VLOOKUP(AX103,'POINT GRIDS'!$A$11:$F$16,2,FALSE),IF(AND(AX$2&gt;=5,AX$2&lt;=15),VLOOKUP(AX103,'POINT GRIDS'!$A$11:$F$16,3,FALSE),IF(AND(AX$2&gt;=16,AX$2&lt;=24),VLOOKUP(AX103,'POINT GRIDS'!$A$11:$F$16,4,FALSE),IF(AND(AX$2&gt;=25,AX$2&lt;=40),VLOOKUP(AX103,'POINT GRIDS'!$A$11:$F$16,5,FALSE),IF(AND(AX$2&gt;=41,AX$2&lt;=99),VLOOKUP(AX103,'POINT GRIDS'!$A$11:$F$16,6,FALSE)))))),"0")</f>
        <v>0</v>
      </c>
      <c r="BA103" s="18"/>
      <c r="BB103" s="27" t="str">
        <f>IFERROR(HLOOKUP(BA103, 'POINT GRIDS'!$B$4:$AE$5, 2, FALSE),"0")</f>
        <v>0</v>
      </c>
      <c r="BC103" s="29" t="str">
        <f>IFERROR(IF(AND(BA$2&gt;=0,BA$2&lt;=4),VLOOKUP(BA103,'POINT GRIDS'!$A$11:$F$16,2,FALSE),IF(AND(BA$2&gt;=5,BA$2&lt;=15),VLOOKUP(BA103,'POINT GRIDS'!$A$11:$F$16,3,FALSE),IF(AND(BA$2&gt;=16,BA$2&lt;=24),VLOOKUP(BA103,'POINT GRIDS'!$A$11:$F$16,4,FALSE),IF(AND(BA$2&gt;=25,BA$2&lt;=40),VLOOKUP(BA103,'POINT GRIDS'!$A$11:$F$16,5,FALSE),IF(AND(BA$2&gt;=41,BA$2&lt;=99),VLOOKUP(BA103,'POINT GRIDS'!$A$11:$F$16,6,FALSE)))))),"0")</f>
        <v>0</v>
      </c>
    </row>
    <row r="104" spans="1:55" ht="18" customHeight="1" x14ac:dyDescent="0.25">
      <c r="A104" s="21">
        <v>101</v>
      </c>
      <c r="B104" s="10" t="s">
        <v>324</v>
      </c>
      <c r="C104" s="10" t="s">
        <v>202</v>
      </c>
      <c r="D104" s="10" t="s">
        <v>121</v>
      </c>
      <c r="E104" s="14">
        <f>SUM(I104,L104,O104,R104,U104,X104,AA104,AD104,AG104,AJ104,AM104,AV104,AP104,AY104,AS104,BB104)</f>
        <v>0</v>
      </c>
      <c r="F104" s="15">
        <f>SUM(BC104,AZ104,AW104,AT104,AQ104,AW104,AN104,AK104,AH104,AE104,AB104,Y104,V104,S104,P104,M104,J104,G104)</f>
        <v>0</v>
      </c>
      <c r="G104" s="13">
        <v>0</v>
      </c>
      <c r="H104" s="46"/>
      <c r="I104" s="47" t="str">
        <f>IFERROR(HLOOKUP(H104, 'POINT GRIDS'!$B$4:$AE$5, 2, FALSE),"0")</f>
        <v>0</v>
      </c>
      <c r="J104" s="48" t="str">
        <f>IFERROR(IF(AND(H$2&gt;=0,H$2&lt;=4),VLOOKUP(H104,'POINT GRIDS'!$A$11:$F$16,2,FALSE),IF(AND(H$2&gt;=5,H$2&lt;=15),VLOOKUP(H104,'POINT GRIDS'!$A$11:$F$16,3,FALSE),IF(AND(H$2&gt;=16,H$2&lt;=24),VLOOKUP(H104,'POINT GRIDS'!$A$11:$F$16,4,FALSE),IF(AND(H$2&gt;=25,H$2&lt;=40),VLOOKUP(H104,'POINT GRIDS'!$A$11:$F$16,5,FALSE),IF(AND(H$2&gt;=41,H$2&lt;=99),VLOOKUP(H104,'POINT GRIDS'!$A$11:$F$16,6,FALSE)))))),"0")</f>
        <v>0</v>
      </c>
      <c r="K104" s="18"/>
      <c r="L104" s="27" t="str">
        <f>IFERROR(HLOOKUP(K104, 'POINT GRIDS'!$B$4:$AE$5, 2, FALSE),"0")</f>
        <v>0</v>
      </c>
      <c r="M104" s="29" t="str">
        <f>IFERROR(IF(AND(K$2&gt;=0,K$2&lt;=4),VLOOKUP(K104,'POINT GRIDS'!$A$11:$F$16,2,FALSE),IF(AND(K$2&gt;=5,K$2&lt;=15),VLOOKUP(K104,'POINT GRIDS'!$A$11:$F$16,3,FALSE),IF(AND(K$2&gt;=16,K$2&lt;=24),VLOOKUP(K104,'POINT GRIDS'!$A$11:$F$16,4,FALSE),IF(AND(K$2&gt;=25,K$2&lt;=40),VLOOKUP(K104,'POINT GRIDS'!$A$11:$F$16,5,FALSE),IF(AND(K$2&gt;=41,K$2&lt;=99),VLOOKUP(K104,'POINT GRIDS'!$A$11:$F$16,6,FALSE)))))),"0")</f>
        <v>0</v>
      </c>
      <c r="N104" s="16"/>
      <c r="O104" s="23" t="str">
        <f>IFERROR(HLOOKUP(N104, 'POINT GRIDS'!$B$4:$AE$5, 2, FALSE),"0")</f>
        <v>0</v>
      </c>
      <c r="P104" s="25" t="str">
        <f>IFERROR(IF(AND(N$2&gt;=0,N$2&lt;=4),VLOOKUP(N104,'POINT GRIDS'!$A$11:$F$16,2,FALSE),IF(AND(N$2&gt;=5,N$2&lt;=15),VLOOKUP(N104,'POINT GRIDS'!$A$11:$F$16,3,FALSE),IF(AND(N$2&gt;=16,N$2&lt;=24),VLOOKUP(N104,'POINT GRIDS'!$A$11:$F$16,4,FALSE),IF(AND(N$2&gt;=25,N$2&lt;=40),VLOOKUP(N104,'POINT GRIDS'!$A$11:$F$16,5,FALSE),IF(AND(N$2&gt;=41,N$2&lt;=99),VLOOKUP(N104,'POINT GRIDS'!$A$11:$F$16,6,FALSE)))))),"0")</f>
        <v>0</v>
      </c>
      <c r="Q104" s="18"/>
      <c r="R104" s="27" t="str">
        <f>IFERROR(HLOOKUP(Q104, 'POINT GRIDS'!$B$4:$AE$5, 2, FALSE),"0")</f>
        <v>0</v>
      </c>
      <c r="S104" s="29" t="str">
        <f>IFERROR(IF(AND(Q$2&gt;=0,Q$2&lt;=4),VLOOKUP(Q104,'POINT GRIDS'!$A$11:$F$16,2,FALSE),IF(AND(Q$2&gt;=5,Q$2&lt;=15),VLOOKUP(Q104,'POINT GRIDS'!$A$11:$F$16,3,FALSE),IF(AND(Q$2&gt;=16,Q$2&lt;=24),VLOOKUP(Q104,'POINT GRIDS'!$A$11:$F$16,4,FALSE),IF(AND(Q$2&gt;=25,Q$2&lt;=40),VLOOKUP(Q104,'POINT GRIDS'!$A$11:$F$16,5,FALSE),IF(AND(Q$2&gt;=41,Q$2&lt;=99),VLOOKUP(Q104,'POINT GRIDS'!$A$11:$F$16,6,FALSE)))))),"0")</f>
        <v>0</v>
      </c>
      <c r="T104" s="16"/>
      <c r="U104" s="23" t="str">
        <f>IFERROR(HLOOKUP(T104, 'POINT GRIDS'!$B$4:$AE$5, 2, FALSE),"0")</f>
        <v>0</v>
      </c>
      <c r="V104" s="25" t="str">
        <f>IFERROR(IF(AND(T$2&gt;=0,T$2&lt;=4),VLOOKUP(T104,'POINT GRIDS'!$A$11:$F$16,2,FALSE),IF(AND(T$2&gt;=5,T$2&lt;=15),VLOOKUP(T104,'POINT GRIDS'!$A$11:$F$16,3,FALSE),IF(AND(T$2&gt;=16,T$2&lt;=24),VLOOKUP(T104,'POINT GRIDS'!$A$11:$F$16,4,FALSE),IF(AND(T$2&gt;=25,T$2&lt;=40),VLOOKUP(T104,'POINT GRIDS'!$A$11:$F$16,5,FALSE),IF(AND(T$2&gt;=41,T$2&lt;=99),VLOOKUP(T104,'POINT GRIDS'!$A$11:$F$16,6,FALSE)))))),"0")</f>
        <v>0</v>
      </c>
      <c r="W104" s="18"/>
      <c r="X104" s="27" t="str">
        <f>IFERROR(HLOOKUP(W104, 'POINT GRIDS'!$B$4:$AE$5, 2, FALSE),"0")</f>
        <v>0</v>
      </c>
      <c r="Y104" s="29" t="str">
        <f>IFERROR(IF(AND(W$2&gt;=0,W$2&lt;=4),VLOOKUP(W104,'POINT GRIDS'!$A$11:$F$16,2,FALSE),IF(AND(W$2&gt;=5,W$2&lt;=15),VLOOKUP(W104,'POINT GRIDS'!$A$11:$F$16,3,FALSE),IF(AND(W$2&gt;=16,W$2&lt;=24),VLOOKUP(W104,'POINT GRIDS'!$A$11:$F$16,4,FALSE),IF(AND(W$2&gt;=25,W$2&lt;=40),VLOOKUP(W104,'POINT GRIDS'!$A$11:$F$16,5,FALSE),IF(AND(W$2&gt;=41,W$2&lt;=99),VLOOKUP(W104,'POINT GRIDS'!$A$11:$F$16,6,FALSE)))))),"0")</f>
        <v>0</v>
      </c>
      <c r="Z104" s="16"/>
      <c r="AA104" s="23" t="str">
        <f>IFERROR(HLOOKUP(Z104, 'POINT GRIDS'!$B$4:$AE$5, 2, FALSE),"0")</f>
        <v>0</v>
      </c>
      <c r="AB104" s="25" t="str">
        <f>IFERROR(IF(AND(Z$2&gt;=0,Z$2&lt;=4),VLOOKUP(Z104,'POINT GRIDS'!$A$11:$F$16,2,FALSE),IF(AND(Z$2&gt;=5,Z$2&lt;=15),VLOOKUP(Z104,'POINT GRIDS'!$A$11:$F$16,3,FALSE),IF(AND(Z$2&gt;=16,Z$2&lt;=24),VLOOKUP(Z104,'POINT GRIDS'!$A$11:$F$16,4,FALSE),IF(AND(Z$2&gt;=25,Z$2&lt;=40),VLOOKUP(Z104,'POINT GRIDS'!$A$11:$F$16,5,FALSE),IF(AND(Z$2&gt;=41,Z$2&lt;=99),VLOOKUP(Z104,'POINT GRIDS'!$A$11:$F$16,6,FALSE)))))),"0")</f>
        <v>0</v>
      </c>
      <c r="AC104" s="18"/>
      <c r="AD104" s="27" t="str">
        <f>IFERROR(HLOOKUP(AC104, 'POINT GRIDS'!$B$4:$AE$5, 2, FALSE),"0")</f>
        <v>0</v>
      </c>
      <c r="AE104" s="29" t="str">
        <f>IFERROR(IF(AND(AC$2&gt;=0,AC$2&lt;=4),VLOOKUP(AC104,'POINT GRIDS'!$A$11:$F$16,2,FALSE),IF(AND(AC$2&gt;=5,AC$2&lt;=15),VLOOKUP(AC104,'POINT GRIDS'!$A$11:$F$16,3,FALSE),IF(AND(AC$2&gt;=16,AC$2&lt;=24),VLOOKUP(AC104,'POINT GRIDS'!$A$11:$F$16,4,FALSE),IF(AND(AC$2&gt;=25,AC$2&lt;=40),VLOOKUP(AC104,'POINT GRIDS'!$A$11:$F$16,5,FALSE),IF(AND(AC$2&gt;=41,AC$2&lt;=99),VLOOKUP(AC104,'POINT GRIDS'!$A$11:$F$16,6,FALSE)))))),"0")</f>
        <v>0</v>
      </c>
      <c r="AF104" s="16"/>
      <c r="AG104" s="23" t="str">
        <f>IFERROR(HLOOKUP(AF104, 'POINT GRIDS'!$B$4:$AE$5, 2, FALSE),"0")</f>
        <v>0</v>
      </c>
      <c r="AH104" s="25" t="str">
        <f>IFERROR(IF(AND(AF$2&gt;=0,AF$2&lt;=4),VLOOKUP(AF104,'POINT GRIDS'!$A$11:$F$16,2,FALSE),IF(AND(AF$2&gt;=5,AF$2&lt;=15),VLOOKUP(AF104,'POINT GRIDS'!$A$11:$F$16,3,FALSE),IF(AND(AF$2&gt;=16,AF$2&lt;=24),VLOOKUP(AF104,'POINT GRIDS'!$A$11:$F$16,4,FALSE),IF(AND(AF$2&gt;=25,AF$2&lt;=40),VLOOKUP(AF104,'POINT GRIDS'!$A$11:$F$16,5,FALSE),IF(AND(AF$2&gt;=41,AF$2&lt;=99),VLOOKUP(AF104,'POINT GRIDS'!$A$11:$F$16,6,FALSE)))))),"0")</f>
        <v>0</v>
      </c>
      <c r="AI104" s="18"/>
      <c r="AJ104" s="27" t="str">
        <f>IFERROR(HLOOKUP(AI104, 'POINT GRIDS'!$B$4:$AE$5, 2, FALSE),"0")</f>
        <v>0</v>
      </c>
      <c r="AK104" s="29" t="str">
        <f>IFERROR(IF(AND(AI$2&gt;=0,AI$2&lt;=4),VLOOKUP(AI104,'POINT GRIDS'!$A$11:$F$16,2,FALSE),IF(AND(AI$2&gt;=5,AI$2&lt;=15),VLOOKUP(AI104,'POINT GRIDS'!$A$11:$F$16,3,FALSE),IF(AND(AI$2&gt;=16,AI$2&lt;=24),VLOOKUP(AI104,'POINT GRIDS'!$A$11:$F$16,4,FALSE),IF(AND(AI$2&gt;=25,AI$2&lt;=40),VLOOKUP(AI104,'POINT GRIDS'!$A$11:$F$16,5,FALSE),IF(AND(AI$2&gt;=41,AI$2&lt;=99),VLOOKUP(AI104,'POINT GRIDS'!$A$11:$F$16,6,FALSE)))))),"0")</f>
        <v>0</v>
      </c>
      <c r="AL104" s="16"/>
      <c r="AM104" s="23" t="str">
        <f>IFERROR(HLOOKUP(AL104, 'POINT GRIDS'!$B$4:$AE$5, 2, FALSE),"0")</f>
        <v>0</v>
      </c>
      <c r="AN104" s="25" t="str">
        <f>IFERROR(IF(AND(AL$2&gt;=0,AL$2&lt;=4),VLOOKUP(AL104,'POINT GRIDS'!$A$11:$F$16,2,FALSE),IF(AND(AL$2&gt;=5,AL$2&lt;=15),VLOOKUP(AL104,'POINT GRIDS'!$A$11:$F$16,3,FALSE),IF(AND(AL$2&gt;=16,AL$2&lt;=24),VLOOKUP(AL104,'POINT GRIDS'!$A$11:$F$16,4,FALSE),IF(AND(AL$2&gt;=25,AL$2&lt;=40),VLOOKUP(AL104,'POINT GRIDS'!$A$11:$F$16,5,FALSE),IF(AND(AL$2&gt;=41,AL$2&lt;=99),VLOOKUP(AL104,'POINT GRIDS'!$A$11:$F$16,6,FALSE)))))),"0")</f>
        <v>0</v>
      </c>
      <c r="AO104" s="18"/>
      <c r="AP104" s="27" t="str">
        <f>IFERROR(HLOOKUP(AO104, 'POINT GRIDS'!$B$4:$AE$5, 2, FALSE),"0")</f>
        <v>0</v>
      </c>
      <c r="AQ104" s="29" t="str">
        <f>IFERROR(IF(AND(AO$2&gt;=0,AO$2&lt;=4),VLOOKUP(AO104,'POINT GRIDS'!$A$11:$F$16,2,FALSE),IF(AND(AO$2&gt;=5,AO$2&lt;=15),VLOOKUP(AO104,'POINT GRIDS'!$A$11:$F$16,3,FALSE),IF(AND(AO$2&gt;=16,AO$2&lt;=24),VLOOKUP(AO104,'POINT GRIDS'!$A$11:$F$16,4,FALSE),IF(AND(AO$2&gt;=25,AO$2&lt;=40),VLOOKUP(AO104,'POINT GRIDS'!$A$11:$F$16,5,FALSE),IF(AND(AO$2&gt;=41,AO$2&lt;=99),VLOOKUP(AO104,'POINT GRIDS'!$A$11:$F$16,6,FALSE)))))),"0")</f>
        <v>0</v>
      </c>
      <c r="AR104" s="16"/>
      <c r="AS104" s="23" t="str">
        <f>IFERROR(HLOOKUP(AR104, 'POINT GRIDS'!$B$4:$AE$5, 2, FALSE),"0")</f>
        <v>0</v>
      </c>
      <c r="AT104" s="25" t="str">
        <f>IFERROR(IF(AND(AR$2&gt;=0,AR$2&lt;=4),VLOOKUP(AR104,'POINT GRIDS'!$A$11:$F$16,2,FALSE),IF(AND(AR$2&gt;=5,AR$2&lt;=15),VLOOKUP(AR104,'POINT GRIDS'!$A$11:$F$16,3,FALSE),IF(AND(AR$2&gt;=16,AR$2&lt;=24),VLOOKUP(AR104,'POINT GRIDS'!$A$11:$F$16,4,FALSE),IF(AND(AR$2&gt;=25,AR$2&lt;=40),VLOOKUP(AR104,'POINT GRIDS'!$A$11:$F$16,5,FALSE),IF(AND(AR$2&gt;=41,AR$2&lt;=99),VLOOKUP(AR104,'POINT GRIDS'!$A$11:$F$16,6,FALSE)))))),"0")</f>
        <v>0</v>
      </c>
      <c r="AU104" s="18"/>
      <c r="AV104" s="27" t="str">
        <f>IFERROR(HLOOKUP(AU104, 'POINT GRIDS'!$B$4:$AE$5, 2, FALSE),"0")</f>
        <v>0</v>
      </c>
      <c r="AW104" s="29" t="str">
        <f>IFERROR(IF(AND(AU$2&gt;=0,AU$2&lt;=4),VLOOKUP(AU104,'POINT GRIDS'!$A$11:$F$16,2,FALSE),IF(AND(AU$2&gt;=5,AU$2&lt;=15),VLOOKUP(AU104,'POINT GRIDS'!$A$11:$F$16,3,FALSE),IF(AND(AU$2&gt;=16,AU$2&lt;=24),VLOOKUP(AU104,'POINT GRIDS'!$A$11:$F$16,4,FALSE),IF(AND(AU$2&gt;=25,AU$2&lt;=40),VLOOKUP(AU104,'POINT GRIDS'!$A$11:$F$16,5,FALSE),IF(AND(AU$2&gt;=41,AU$2&lt;=99),VLOOKUP(AU104,'POINT GRIDS'!$A$11:$F$16,6,FALSE)))))),"0")</f>
        <v>0</v>
      </c>
      <c r="AX104" s="52"/>
      <c r="AY104" s="53" t="str">
        <f>IFERROR(HLOOKUP(AX104, 'POINT GRIDS'!$B$4:$AE$5, 2, FALSE),"0")</f>
        <v>0</v>
      </c>
      <c r="AZ104" s="54" t="str">
        <f>IFERROR(IF(AND(AX$2&gt;=0,AX$2&lt;=4),VLOOKUP(AX104,'POINT GRIDS'!$A$11:$F$16,2,FALSE),IF(AND(AX$2&gt;=5,AX$2&lt;=15),VLOOKUP(AX104,'POINT GRIDS'!$A$11:$F$16,3,FALSE),IF(AND(AX$2&gt;=16,AX$2&lt;=24),VLOOKUP(AX104,'POINT GRIDS'!$A$11:$F$16,4,FALSE),IF(AND(AX$2&gt;=25,AX$2&lt;=40),VLOOKUP(AX104,'POINT GRIDS'!$A$11:$F$16,5,FALSE),IF(AND(AX$2&gt;=41,AX$2&lt;=99),VLOOKUP(AX104,'POINT GRIDS'!$A$11:$F$16,6,FALSE)))))),"0")</f>
        <v>0</v>
      </c>
      <c r="BA104" s="18"/>
      <c r="BB104" s="27" t="str">
        <f>IFERROR(HLOOKUP(BA104, 'POINT GRIDS'!$B$4:$AE$5, 2, FALSE),"0")</f>
        <v>0</v>
      </c>
      <c r="BC104" s="29" t="str">
        <f>IFERROR(IF(AND(BA$2&gt;=0,BA$2&lt;=4),VLOOKUP(BA104,'POINT GRIDS'!$A$11:$F$16,2,FALSE),IF(AND(BA$2&gt;=5,BA$2&lt;=15),VLOOKUP(BA104,'POINT GRIDS'!$A$11:$F$16,3,FALSE),IF(AND(BA$2&gt;=16,BA$2&lt;=24),VLOOKUP(BA104,'POINT GRIDS'!$A$11:$F$16,4,FALSE),IF(AND(BA$2&gt;=25,BA$2&lt;=40),VLOOKUP(BA104,'POINT GRIDS'!$A$11:$F$16,5,FALSE),IF(AND(BA$2&gt;=41,BA$2&lt;=99),VLOOKUP(BA104,'POINT GRIDS'!$A$11:$F$16,6,FALSE)))))),"0")</f>
        <v>0</v>
      </c>
    </row>
    <row r="105" spans="1:55" ht="18" customHeight="1" x14ac:dyDescent="0.25">
      <c r="A105" s="21">
        <v>102</v>
      </c>
      <c r="B105" s="10" t="s">
        <v>583</v>
      </c>
      <c r="C105" s="10" t="s">
        <v>77</v>
      </c>
      <c r="D105" s="10" t="s">
        <v>160</v>
      </c>
      <c r="E105" s="14">
        <f>SUM(I105,L105,O105,R105,U105,X105,AA105,AD105,AG105,AJ105,AM105,AV105,AP105,AY105,AS105,BB105)</f>
        <v>0</v>
      </c>
      <c r="F105" s="15">
        <f>SUM(BC105,AZ105,AW105,AT105,AQ105,AW105,AN105,AK105,AH105,AE105,AB105,Y105,V105,S105,P105,M105,J105,G105)</f>
        <v>0</v>
      </c>
      <c r="G105" s="13">
        <v>0</v>
      </c>
      <c r="H105" s="46"/>
      <c r="I105" s="47" t="str">
        <f>IFERROR(HLOOKUP(H105, 'POINT GRIDS'!$B$4:$AE$5, 2, FALSE),"0")</f>
        <v>0</v>
      </c>
      <c r="J105" s="48" t="str">
        <f>IFERROR(IF(AND(H$2&gt;=0,H$2&lt;=4),VLOOKUP(H105,'POINT GRIDS'!$A$11:$F$16,2,FALSE),IF(AND(H$2&gt;=5,H$2&lt;=15),VLOOKUP(H105,'POINT GRIDS'!$A$11:$F$16,3,FALSE),IF(AND(H$2&gt;=16,H$2&lt;=24),VLOOKUP(H105,'POINT GRIDS'!$A$11:$F$16,4,FALSE),IF(AND(H$2&gt;=25,H$2&lt;=40),VLOOKUP(H105,'POINT GRIDS'!$A$11:$F$16,5,FALSE),IF(AND(H$2&gt;=41,H$2&lt;=99),VLOOKUP(H105,'POINT GRIDS'!$A$11:$F$16,6,FALSE)))))),"0")</f>
        <v>0</v>
      </c>
      <c r="K105" s="18"/>
      <c r="L105" s="27" t="str">
        <f>IFERROR(HLOOKUP(K105, 'POINT GRIDS'!$B$4:$AE$5, 2, FALSE),"0")</f>
        <v>0</v>
      </c>
      <c r="M105" s="29" t="str">
        <f>IFERROR(IF(AND(K$2&gt;=0,K$2&lt;=4),VLOOKUP(K105,'POINT GRIDS'!$A$11:$F$16,2,FALSE),IF(AND(K$2&gt;=5,K$2&lt;=15),VLOOKUP(K105,'POINT GRIDS'!$A$11:$F$16,3,FALSE),IF(AND(K$2&gt;=16,K$2&lt;=24),VLOOKUP(K105,'POINT GRIDS'!$A$11:$F$16,4,FALSE),IF(AND(K$2&gt;=25,K$2&lt;=40),VLOOKUP(K105,'POINT GRIDS'!$A$11:$F$16,5,FALSE),IF(AND(K$2&gt;=41,K$2&lt;=99),VLOOKUP(K105,'POINT GRIDS'!$A$11:$F$16,6,FALSE)))))),"0")</f>
        <v>0</v>
      </c>
      <c r="N105" s="16"/>
      <c r="O105" s="23" t="str">
        <f>IFERROR(HLOOKUP(N105, 'POINT GRIDS'!$B$4:$AE$5, 2, FALSE),"0")</f>
        <v>0</v>
      </c>
      <c r="P105" s="25" t="str">
        <f>IFERROR(IF(AND(N$2&gt;=0,N$2&lt;=4),VLOOKUP(N105,'POINT GRIDS'!$A$11:$F$16,2,FALSE),IF(AND(N$2&gt;=5,N$2&lt;=15),VLOOKUP(N105,'POINT GRIDS'!$A$11:$F$16,3,FALSE),IF(AND(N$2&gt;=16,N$2&lt;=24),VLOOKUP(N105,'POINT GRIDS'!$A$11:$F$16,4,FALSE),IF(AND(N$2&gt;=25,N$2&lt;=40),VLOOKUP(N105,'POINT GRIDS'!$A$11:$F$16,5,FALSE),IF(AND(N$2&gt;=41,N$2&lt;=99),VLOOKUP(N105,'POINT GRIDS'!$A$11:$F$16,6,FALSE)))))),"0")</f>
        <v>0</v>
      </c>
      <c r="Q105" s="18"/>
      <c r="R105" s="27" t="str">
        <f>IFERROR(HLOOKUP(Q105, 'POINT GRIDS'!$B$4:$AE$5, 2, FALSE),"0")</f>
        <v>0</v>
      </c>
      <c r="S105" s="29" t="str">
        <f>IFERROR(IF(AND(Q$2&gt;=0,Q$2&lt;=4),VLOOKUP(Q105,'POINT GRIDS'!$A$11:$F$16,2,FALSE),IF(AND(Q$2&gt;=5,Q$2&lt;=15),VLOOKUP(Q105,'POINT GRIDS'!$A$11:$F$16,3,FALSE),IF(AND(Q$2&gt;=16,Q$2&lt;=24),VLOOKUP(Q105,'POINT GRIDS'!$A$11:$F$16,4,FALSE),IF(AND(Q$2&gt;=25,Q$2&lt;=40),VLOOKUP(Q105,'POINT GRIDS'!$A$11:$F$16,5,FALSE),IF(AND(Q$2&gt;=41,Q$2&lt;=99),VLOOKUP(Q105,'POINT GRIDS'!$A$11:$F$16,6,FALSE)))))),"0")</f>
        <v>0</v>
      </c>
      <c r="T105" s="16"/>
      <c r="U105" s="23" t="str">
        <f>IFERROR(HLOOKUP(T105, 'POINT GRIDS'!$B$4:$AE$5, 2, FALSE),"0")</f>
        <v>0</v>
      </c>
      <c r="V105" s="25" t="str">
        <f>IFERROR(IF(AND(T$2&gt;=0,T$2&lt;=4),VLOOKUP(T105,'POINT GRIDS'!$A$11:$F$16,2,FALSE),IF(AND(T$2&gt;=5,T$2&lt;=15),VLOOKUP(T105,'POINT GRIDS'!$A$11:$F$16,3,FALSE),IF(AND(T$2&gt;=16,T$2&lt;=24),VLOOKUP(T105,'POINT GRIDS'!$A$11:$F$16,4,FALSE),IF(AND(T$2&gt;=25,T$2&lt;=40),VLOOKUP(T105,'POINT GRIDS'!$A$11:$F$16,5,FALSE),IF(AND(T$2&gt;=41,T$2&lt;=99),VLOOKUP(T105,'POINT GRIDS'!$A$11:$F$16,6,FALSE)))))),"0")</f>
        <v>0</v>
      </c>
      <c r="W105" s="18"/>
      <c r="X105" s="27" t="str">
        <f>IFERROR(HLOOKUP(W105, 'POINT GRIDS'!$B$4:$AE$5, 2, FALSE),"0")</f>
        <v>0</v>
      </c>
      <c r="Y105" s="29" t="str">
        <f>IFERROR(IF(AND(W$2&gt;=0,W$2&lt;=4),VLOOKUP(W105,'POINT GRIDS'!$A$11:$F$16,2,FALSE),IF(AND(W$2&gt;=5,W$2&lt;=15),VLOOKUP(W105,'POINT GRIDS'!$A$11:$F$16,3,FALSE),IF(AND(W$2&gt;=16,W$2&lt;=24),VLOOKUP(W105,'POINT GRIDS'!$A$11:$F$16,4,FALSE),IF(AND(W$2&gt;=25,W$2&lt;=40),VLOOKUP(W105,'POINT GRIDS'!$A$11:$F$16,5,FALSE),IF(AND(W$2&gt;=41,W$2&lt;=99),VLOOKUP(W105,'POINT GRIDS'!$A$11:$F$16,6,FALSE)))))),"0")</f>
        <v>0</v>
      </c>
      <c r="Z105" s="16"/>
      <c r="AA105" s="23" t="str">
        <f>IFERROR(HLOOKUP(Z105, 'POINT GRIDS'!$B$4:$AE$5, 2, FALSE),"0")</f>
        <v>0</v>
      </c>
      <c r="AB105" s="25" t="str">
        <f>IFERROR(IF(AND(Z$2&gt;=0,Z$2&lt;=4),VLOOKUP(Z105,'POINT GRIDS'!$A$11:$F$16,2,FALSE),IF(AND(Z$2&gt;=5,Z$2&lt;=15),VLOOKUP(Z105,'POINT GRIDS'!$A$11:$F$16,3,FALSE),IF(AND(Z$2&gt;=16,Z$2&lt;=24),VLOOKUP(Z105,'POINT GRIDS'!$A$11:$F$16,4,FALSE),IF(AND(Z$2&gt;=25,Z$2&lt;=40),VLOOKUP(Z105,'POINT GRIDS'!$A$11:$F$16,5,FALSE),IF(AND(Z$2&gt;=41,Z$2&lt;=99),VLOOKUP(Z105,'POINT GRIDS'!$A$11:$F$16,6,FALSE)))))),"0")</f>
        <v>0</v>
      </c>
      <c r="AC105" s="18"/>
      <c r="AD105" s="27" t="str">
        <f>IFERROR(HLOOKUP(AC105, 'POINT GRIDS'!$B$4:$AE$5, 2, FALSE),"0")</f>
        <v>0</v>
      </c>
      <c r="AE105" s="29" t="str">
        <f>IFERROR(IF(AND(AC$2&gt;=0,AC$2&lt;=4),VLOOKUP(AC105,'POINT GRIDS'!$A$11:$F$16,2,FALSE),IF(AND(AC$2&gt;=5,AC$2&lt;=15),VLOOKUP(AC105,'POINT GRIDS'!$A$11:$F$16,3,FALSE),IF(AND(AC$2&gt;=16,AC$2&lt;=24),VLOOKUP(AC105,'POINT GRIDS'!$A$11:$F$16,4,FALSE),IF(AND(AC$2&gt;=25,AC$2&lt;=40),VLOOKUP(AC105,'POINT GRIDS'!$A$11:$F$16,5,FALSE),IF(AND(AC$2&gt;=41,AC$2&lt;=99),VLOOKUP(AC105,'POINT GRIDS'!$A$11:$F$16,6,FALSE)))))),"0")</f>
        <v>0</v>
      </c>
      <c r="AF105" s="16"/>
      <c r="AG105" s="23" t="str">
        <f>IFERROR(HLOOKUP(AF105, 'POINT GRIDS'!$B$4:$AE$5, 2, FALSE),"0")</f>
        <v>0</v>
      </c>
      <c r="AH105" s="25" t="str">
        <f>IFERROR(IF(AND(AF$2&gt;=0,AF$2&lt;=4),VLOOKUP(AF105,'POINT GRIDS'!$A$11:$F$16,2,FALSE),IF(AND(AF$2&gt;=5,AF$2&lt;=15),VLOOKUP(AF105,'POINT GRIDS'!$A$11:$F$16,3,FALSE),IF(AND(AF$2&gt;=16,AF$2&lt;=24),VLOOKUP(AF105,'POINT GRIDS'!$A$11:$F$16,4,FALSE),IF(AND(AF$2&gt;=25,AF$2&lt;=40),VLOOKUP(AF105,'POINT GRIDS'!$A$11:$F$16,5,FALSE),IF(AND(AF$2&gt;=41,AF$2&lt;=99),VLOOKUP(AF105,'POINT GRIDS'!$A$11:$F$16,6,FALSE)))))),"0")</f>
        <v>0</v>
      </c>
      <c r="AI105" s="18"/>
      <c r="AJ105" s="27" t="str">
        <f>IFERROR(HLOOKUP(AI105, 'POINT GRIDS'!$B$4:$AE$5, 2, FALSE),"0")</f>
        <v>0</v>
      </c>
      <c r="AK105" s="29" t="str">
        <f>IFERROR(IF(AND(AI$2&gt;=0,AI$2&lt;=4),VLOOKUP(AI105,'POINT GRIDS'!$A$11:$F$16,2,FALSE),IF(AND(AI$2&gt;=5,AI$2&lt;=15),VLOOKUP(AI105,'POINT GRIDS'!$A$11:$F$16,3,FALSE),IF(AND(AI$2&gt;=16,AI$2&lt;=24),VLOOKUP(AI105,'POINT GRIDS'!$A$11:$F$16,4,FALSE),IF(AND(AI$2&gt;=25,AI$2&lt;=40),VLOOKUP(AI105,'POINT GRIDS'!$A$11:$F$16,5,FALSE),IF(AND(AI$2&gt;=41,AI$2&lt;=99),VLOOKUP(AI105,'POINT GRIDS'!$A$11:$F$16,6,FALSE)))))),"0")</f>
        <v>0</v>
      </c>
      <c r="AL105" s="16"/>
      <c r="AM105" s="23" t="str">
        <f>IFERROR(HLOOKUP(AL105, 'POINT GRIDS'!$B$4:$AE$5, 2, FALSE),"0")</f>
        <v>0</v>
      </c>
      <c r="AN105" s="25" t="str">
        <f>IFERROR(IF(AND(AL$2&gt;=0,AL$2&lt;=4),VLOOKUP(AL105,'POINT GRIDS'!$A$11:$F$16,2,FALSE),IF(AND(AL$2&gt;=5,AL$2&lt;=15),VLOOKUP(AL105,'POINT GRIDS'!$A$11:$F$16,3,FALSE),IF(AND(AL$2&gt;=16,AL$2&lt;=24),VLOOKUP(AL105,'POINT GRIDS'!$A$11:$F$16,4,FALSE),IF(AND(AL$2&gt;=25,AL$2&lt;=40),VLOOKUP(AL105,'POINT GRIDS'!$A$11:$F$16,5,FALSE),IF(AND(AL$2&gt;=41,AL$2&lt;=99),VLOOKUP(AL105,'POINT GRIDS'!$A$11:$F$16,6,FALSE)))))),"0")</f>
        <v>0</v>
      </c>
      <c r="AO105" s="18"/>
      <c r="AP105" s="27" t="str">
        <f>IFERROR(HLOOKUP(AO105, 'POINT GRIDS'!$B$4:$AE$5, 2, FALSE),"0")</f>
        <v>0</v>
      </c>
      <c r="AQ105" s="29" t="str">
        <f>IFERROR(IF(AND(AO$2&gt;=0,AO$2&lt;=4),VLOOKUP(AO105,'POINT GRIDS'!$A$11:$F$16,2,FALSE),IF(AND(AO$2&gt;=5,AO$2&lt;=15),VLOOKUP(AO105,'POINT GRIDS'!$A$11:$F$16,3,FALSE),IF(AND(AO$2&gt;=16,AO$2&lt;=24),VLOOKUP(AO105,'POINT GRIDS'!$A$11:$F$16,4,FALSE),IF(AND(AO$2&gt;=25,AO$2&lt;=40),VLOOKUP(AO105,'POINT GRIDS'!$A$11:$F$16,5,FALSE),IF(AND(AO$2&gt;=41,AO$2&lt;=99),VLOOKUP(AO105,'POINT GRIDS'!$A$11:$F$16,6,FALSE)))))),"0")</f>
        <v>0</v>
      </c>
      <c r="AR105" s="16"/>
      <c r="AS105" s="23" t="str">
        <f>IFERROR(HLOOKUP(AR105, 'POINT GRIDS'!$B$4:$AE$5, 2, FALSE),"0")</f>
        <v>0</v>
      </c>
      <c r="AT105" s="25" t="str">
        <f>IFERROR(IF(AND(AR$2&gt;=0,AR$2&lt;=4),VLOOKUP(AR105,'POINT GRIDS'!$A$11:$F$16,2,FALSE),IF(AND(AR$2&gt;=5,AR$2&lt;=15),VLOOKUP(AR105,'POINT GRIDS'!$A$11:$F$16,3,FALSE),IF(AND(AR$2&gt;=16,AR$2&lt;=24),VLOOKUP(AR105,'POINT GRIDS'!$A$11:$F$16,4,FALSE),IF(AND(AR$2&gt;=25,AR$2&lt;=40),VLOOKUP(AR105,'POINT GRIDS'!$A$11:$F$16,5,FALSE),IF(AND(AR$2&gt;=41,AR$2&lt;=99),VLOOKUP(AR105,'POINT GRIDS'!$A$11:$F$16,6,FALSE)))))),"0")</f>
        <v>0</v>
      </c>
      <c r="AU105" s="18"/>
      <c r="AV105" s="27" t="str">
        <f>IFERROR(HLOOKUP(AU105, 'POINT GRIDS'!$B$4:$AE$5, 2, FALSE),"0")</f>
        <v>0</v>
      </c>
      <c r="AW105" s="29" t="str">
        <f>IFERROR(IF(AND(AU$2&gt;=0,AU$2&lt;=4),VLOOKUP(AU105,'POINT GRIDS'!$A$11:$F$16,2,FALSE),IF(AND(AU$2&gt;=5,AU$2&lt;=15),VLOOKUP(AU105,'POINT GRIDS'!$A$11:$F$16,3,FALSE),IF(AND(AU$2&gt;=16,AU$2&lt;=24),VLOOKUP(AU105,'POINT GRIDS'!$A$11:$F$16,4,FALSE),IF(AND(AU$2&gt;=25,AU$2&lt;=40),VLOOKUP(AU105,'POINT GRIDS'!$A$11:$F$16,5,FALSE),IF(AND(AU$2&gt;=41,AU$2&lt;=99),VLOOKUP(AU105,'POINT GRIDS'!$A$11:$F$16,6,FALSE)))))),"0")</f>
        <v>0</v>
      </c>
      <c r="AX105" s="52"/>
      <c r="AY105" s="53" t="str">
        <f>IFERROR(HLOOKUP(AX105, 'POINT GRIDS'!$B$4:$AE$5, 2, FALSE),"0")</f>
        <v>0</v>
      </c>
      <c r="AZ105" s="54" t="str">
        <f>IFERROR(IF(AND(AX$2&gt;=0,AX$2&lt;=4),VLOOKUP(AX105,'POINT GRIDS'!$A$11:$F$16,2,FALSE),IF(AND(AX$2&gt;=5,AX$2&lt;=15),VLOOKUP(AX105,'POINT GRIDS'!$A$11:$F$16,3,FALSE),IF(AND(AX$2&gt;=16,AX$2&lt;=24),VLOOKUP(AX105,'POINT GRIDS'!$A$11:$F$16,4,FALSE),IF(AND(AX$2&gt;=25,AX$2&lt;=40),VLOOKUP(AX105,'POINT GRIDS'!$A$11:$F$16,5,FALSE),IF(AND(AX$2&gt;=41,AX$2&lt;=99),VLOOKUP(AX105,'POINT GRIDS'!$A$11:$F$16,6,FALSE)))))),"0")</f>
        <v>0</v>
      </c>
      <c r="BA105" s="18"/>
      <c r="BB105" s="27" t="str">
        <f>IFERROR(HLOOKUP(BA105, 'POINT GRIDS'!$B$4:$AE$5, 2, FALSE),"0")</f>
        <v>0</v>
      </c>
      <c r="BC105" s="29" t="str">
        <f>IFERROR(IF(AND(BA$2&gt;=0,BA$2&lt;=4),VLOOKUP(BA105,'POINT GRIDS'!$A$11:$F$16,2,FALSE),IF(AND(BA$2&gt;=5,BA$2&lt;=15),VLOOKUP(BA105,'POINT GRIDS'!$A$11:$F$16,3,FALSE),IF(AND(BA$2&gt;=16,BA$2&lt;=24),VLOOKUP(BA105,'POINT GRIDS'!$A$11:$F$16,4,FALSE),IF(AND(BA$2&gt;=25,BA$2&lt;=40),VLOOKUP(BA105,'POINT GRIDS'!$A$11:$F$16,5,FALSE),IF(AND(BA$2&gt;=41,BA$2&lt;=99),VLOOKUP(BA105,'POINT GRIDS'!$A$11:$F$16,6,FALSE)))))),"0")</f>
        <v>0</v>
      </c>
    </row>
    <row r="106" spans="1:55" ht="18" customHeight="1" x14ac:dyDescent="0.25">
      <c r="A106" s="21">
        <v>103</v>
      </c>
      <c r="B106" s="10" t="s">
        <v>692</v>
      </c>
      <c r="C106" s="10" t="s">
        <v>693</v>
      </c>
      <c r="D106" s="10" t="s">
        <v>248</v>
      </c>
      <c r="E106" s="14">
        <f t="shared" ref="E69:E117" si="0">SUM(I106,L106,O106,R106,U106,X106,AA106,AD106,AG106,AJ106,AM106,AV106,AP106,AY106,AS106,BB106)</f>
        <v>0</v>
      </c>
      <c r="F106" s="15">
        <f t="shared" ref="F103:F117" si="1">SUM(BC106,AZ106,AW106,AT106,AQ106,AW106,AN106,AK106,AH106,AE106,AB106,Y106,V106,S106,P106,M106,J106,G106)</f>
        <v>0</v>
      </c>
      <c r="G106" s="13">
        <v>0</v>
      </c>
      <c r="H106" s="46"/>
      <c r="I106" s="47" t="str">
        <f>IFERROR(HLOOKUP(H106, 'POINT GRIDS'!$B$4:$AE$5, 2, FALSE),"0")</f>
        <v>0</v>
      </c>
      <c r="J106" s="48" t="str">
        <f>IFERROR(IF(AND(H$2&gt;=0,H$2&lt;=4),VLOOKUP(H106,'POINT GRIDS'!$A$11:$F$16,2,FALSE),IF(AND(H$2&gt;=5,H$2&lt;=15),VLOOKUP(H106,'POINT GRIDS'!$A$11:$F$16,3,FALSE),IF(AND(H$2&gt;=16,H$2&lt;=24),VLOOKUP(H106,'POINT GRIDS'!$A$11:$F$16,4,FALSE),IF(AND(H$2&gt;=25,H$2&lt;=40),VLOOKUP(H106,'POINT GRIDS'!$A$11:$F$16,5,FALSE),IF(AND(H$2&gt;=41,H$2&lt;=99),VLOOKUP(H106,'POINT GRIDS'!$A$11:$F$16,6,FALSE)))))),"0")</f>
        <v>0</v>
      </c>
      <c r="K106" s="18"/>
      <c r="L106" s="27" t="str">
        <f>IFERROR(HLOOKUP(K106, 'POINT GRIDS'!$B$4:$AE$5, 2, FALSE),"0")</f>
        <v>0</v>
      </c>
      <c r="M106" s="29" t="str">
        <f>IFERROR(IF(AND(K$2&gt;=0,K$2&lt;=4),VLOOKUP(K106,'POINT GRIDS'!$A$11:$F$16,2,FALSE),IF(AND(K$2&gt;=5,K$2&lt;=15),VLOOKUP(K106,'POINT GRIDS'!$A$11:$F$16,3,FALSE),IF(AND(K$2&gt;=16,K$2&lt;=24),VLOOKUP(K106,'POINT GRIDS'!$A$11:$F$16,4,FALSE),IF(AND(K$2&gt;=25,K$2&lt;=40),VLOOKUP(K106,'POINT GRIDS'!$A$11:$F$16,5,FALSE),IF(AND(K$2&gt;=41,K$2&lt;=99),VLOOKUP(K106,'POINT GRIDS'!$A$11:$F$16,6,FALSE)))))),"0")</f>
        <v>0</v>
      </c>
      <c r="N106" s="16"/>
      <c r="O106" s="23" t="str">
        <f>IFERROR(HLOOKUP(N106, 'POINT GRIDS'!$B$4:$AE$5, 2, FALSE),"0")</f>
        <v>0</v>
      </c>
      <c r="P106" s="25" t="str">
        <f>IFERROR(IF(AND(N$2&gt;=0,N$2&lt;=4),VLOOKUP(N106,'POINT GRIDS'!$A$11:$F$16,2,FALSE),IF(AND(N$2&gt;=5,N$2&lt;=15),VLOOKUP(N106,'POINT GRIDS'!$A$11:$F$16,3,FALSE),IF(AND(N$2&gt;=16,N$2&lt;=24),VLOOKUP(N106,'POINT GRIDS'!$A$11:$F$16,4,FALSE),IF(AND(N$2&gt;=25,N$2&lt;=40),VLOOKUP(N106,'POINT GRIDS'!$A$11:$F$16,5,FALSE),IF(AND(N$2&gt;=41,N$2&lt;=99),VLOOKUP(N106,'POINT GRIDS'!$A$11:$F$16,6,FALSE)))))),"0")</f>
        <v>0</v>
      </c>
      <c r="Q106" s="18"/>
      <c r="R106" s="27" t="str">
        <f>IFERROR(HLOOKUP(Q106, 'POINT GRIDS'!$B$4:$AE$5, 2, FALSE),"0")</f>
        <v>0</v>
      </c>
      <c r="S106" s="29" t="str">
        <f>IFERROR(IF(AND(Q$2&gt;=0,Q$2&lt;=4),VLOOKUP(Q106,'POINT GRIDS'!$A$11:$F$16,2,FALSE),IF(AND(Q$2&gt;=5,Q$2&lt;=15),VLOOKUP(Q106,'POINT GRIDS'!$A$11:$F$16,3,FALSE),IF(AND(Q$2&gt;=16,Q$2&lt;=24),VLOOKUP(Q106,'POINT GRIDS'!$A$11:$F$16,4,FALSE),IF(AND(Q$2&gt;=25,Q$2&lt;=40),VLOOKUP(Q106,'POINT GRIDS'!$A$11:$F$16,5,FALSE),IF(AND(Q$2&gt;=41,Q$2&lt;=99),VLOOKUP(Q106,'POINT GRIDS'!$A$11:$F$16,6,FALSE)))))),"0")</f>
        <v>0</v>
      </c>
      <c r="T106" s="16"/>
      <c r="U106" s="23" t="str">
        <f>IFERROR(HLOOKUP(T106, 'POINT GRIDS'!$B$4:$AE$5, 2, FALSE),"0")</f>
        <v>0</v>
      </c>
      <c r="V106" s="25" t="str">
        <f>IFERROR(IF(AND(T$2&gt;=0,T$2&lt;=4),VLOOKUP(T106,'POINT GRIDS'!$A$11:$F$16,2,FALSE),IF(AND(T$2&gt;=5,T$2&lt;=15),VLOOKUP(T106,'POINT GRIDS'!$A$11:$F$16,3,FALSE),IF(AND(T$2&gt;=16,T$2&lt;=24),VLOOKUP(T106,'POINT GRIDS'!$A$11:$F$16,4,FALSE),IF(AND(T$2&gt;=25,T$2&lt;=40),VLOOKUP(T106,'POINT GRIDS'!$A$11:$F$16,5,FALSE),IF(AND(T$2&gt;=41,T$2&lt;=99),VLOOKUP(T106,'POINT GRIDS'!$A$11:$F$16,6,FALSE)))))),"0")</f>
        <v>0</v>
      </c>
      <c r="W106" s="18"/>
      <c r="X106" s="27" t="str">
        <f>IFERROR(HLOOKUP(W106, 'POINT GRIDS'!$B$4:$AE$5, 2, FALSE),"0")</f>
        <v>0</v>
      </c>
      <c r="Y106" s="29" t="str">
        <f>IFERROR(IF(AND(W$2&gt;=0,W$2&lt;=4),VLOOKUP(W106,'POINT GRIDS'!$A$11:$F$16,2,FALSE),IF(AND(W$2&gt;=5,W$2&lt;=15),VLOOKUP(W106,'POINT GRIDS'!$A$11:$F$16,3,FALSE),IF(AND(W$2&gt;=16,W$2&lt;=24),VLOOKUP(W106,'POINT GRIDS'!$A$11:$F$16,4,FALSE),IF(AND(W$2&gt;=25,W$2&lt;=40),VLOOKUP(W106,'POINT GRIDS'!$A$11:$F$16,5,FALSE),IF(AND(W$2&gt;=41,W$2&lt;=99),VLOOKUP(W106,'POINT GRIDS'!$A$11:$F$16,6,FALSE)))))),"0")</f>
        <v>0</v>
      </c>
      <c r="Z106" s="16"/>
      <c r="AA106" s="23" t="str">
        <f>IFERROR(HLOOKUP(Z106, 'POINT GRIDS'!$B$4:$AE$5, 2, FALSE),"0")</f>
        <v>0</v>
      </c>
      <c r="AB106" s="25" t="str">
        <f>IFERROR(IF(AND(Z$2&gt;=0,Z$2&lt;=4),VLOOKUP(Z106,'POINT GRIDS'!$A$11:$F$16,2,FALSE),IF(AND(Z$2&gt;=5,Z$2&lt;=15),VLOOKUP(Z106,'POINT GRIDS'!$A$11:$F$16,3,FALSE),IF(AND(Z$2&gt;=16,Z$2&lt;=24),VLOOKUP(Z106,'POINT GRIDS'!$A$11:$F$16,4,FALSE),IF(AND(Z$2&gt;=25,Z$2&lt;=40),VLOOKUP(Z106,'POINT GRIDS'!$A$11:$F$16,5,FALSE),IF(AND(Z$2&gt;=41,Z$2&lt;=99),VLOOKUP(Z106,'POINT GRIDS'!$A$11:$F$16,6,FALSE)))))),"0")</f>
        <v>0</v>
      </c>
      <c r="AC106" s="18"/>
      <c r="AD106" s="27" t="str">
        <f>IFERROR(HLOOKUP(AC106, 'POINT GRIDS'!$B$4:$AE$5, 2, FALSE),"0")</f>
        <v>0</v>
      </c>
      <c r="AE106" s="29" t="str">
        <f>IFERROR(IF(AND(AC$2&gt;=0,AC$2&lt;=4),VLOOKUP(AC106,'POINT GRIDS'!$A$11:$F$16,2,FALSE),IF(AND(AC$2&gt;=5,AC$2&lt;=15),VLOOKUP(AC106,'POINT GRIDS'!$A$11:$F$16,3,FALSE),IF(AND(AC$2&gt;=16,AC$2&lt;=24),VLOOKUP(AC106,'POINT GRIDS'!$A$11:$F$16,4,FALSE),IF(AND(AC$2&gt;=25,AC$2&lt;=40),VLOOKUP(AC106,'POINT GRIDS'!$A$11:$F$16,5,FALSE),IF(AND(AC$2&gt;=41,AC$2&lt;=99),VLOOKUP(AC106,'POINT GRIDS'!$A$11:$F$16,6,FALSE)))))),"0")</f>
        <v>0</v>
      </c>
      <c r="AF106" s="16"/>
      <c r="AG106" s="23" t="str">
        <f>IFERROR(HLOOKUP(AF106, 'POINT GRIDS'!$B$4:$AE$5, 2, FALSE),"0")</f>
        <v>0</v>
      </c>
      <c r="AH106" s="25" t="str">
        <f>IFERROR(IF(AND(AF$2&gt;=0,AF$2&lt;=4),VLOOKUP(AF106,'POINT GRIDS'!$A$11:$F$16,2,FALSE),IF(AND(AF$2&gt;=5,AF$2&lt;=15),VLOOKUP(AF106,'POINT GRIDS'!$A$11:$F$16,3,FALSE),IF(AND(AF$2&gt;=16,AF$2&lt;=24),VLOOKUP(AF106,'POINT GRIDS'!$A$11:$F$16,4,FALSE),IF(AND(AF$2&gt;=25,AF$2&lt;=40),VLOOKUP(AF106,'POINT GRIDS'!$A$11:$F$16,5,FALSE),IF(AND(AF$2&gt;=41,AF$2&lt;=99),VLOOKUP(AF106,'POINT GRIDS'!$A$11:$F$16,6,FALSE)))))),"0")</f>
        <v>0</v>
      </c>
      <c r="AI106" s="18"/>
      <c r="AJ106" s="27" t="str">
        <f>IFERROR(HLOOKUP(AI106, 'POINT GRIDS'!$B$4:$AE$5, 2, FALSE),"0")</f>
        <v>0</v>
      </c>
      <c r="AK106" s="29" t="str">
        <f>IFERROR(IF(AND(AI$2&gt;=0,AI$2&lt;=4),VLOOKUP(AI106,'POINT GRIDS'!$A$11:$F$16,2,FALSE),IF(AND(AI$2&gt;=5,AI$2&lt;=15),VLOOKUP(AI106,'POINT GRIDS'!$A$11:$F$16,3,FALSE),IF(AND(AI$2&gt;=16,AI$2&lt;=24),VLOOKUP(AI106,'POINT GRIDS'!$A$11:$F$16,4,FALSE),IF(AND(AI$2&gt;=25,AI$2&lt;=40),VLOOKUP(AI106,'POINT GRIDS'!$A$11:$F$16,5,FALSE),IF(AND(AI$2&gt;=41,AI$2&lt;=99),VLOOKUP(AI106,'POINT GRIDS'!$A$11:$F$16,6,FALSE)))))),"0")</f>
        <v>0</v>
      </c>
      <c r="AL106" s="16"/>
      <c r="AM106" s="23" t="str">
        <f>IFERROR(HLOOKUP(AL106, 'POINT GRIDS'!$B$4:$AE$5, 2, FALSE),"0")</f>
        <v>0</v>
      </c>
      <c r="AN106" s="25" t="str">
        <f>IFERROR(IF(AND(AL$2&gt;=0,AL$2&lt;=4),VLOOKUP(AL106,'POINT GRIDS'!$A$11:$F$16,2,FALSE),IF(AND(AL$2&gt;=5,AL$2&lt;=15),VLOOKUP(AL106,'POINT GRIDS'!$A$11:$F$16,3,FALSE),IF(AND(AL$2&gt;=16,AL$2&lt;=24),VLOOKUP(AL106,'POINT GRIDS'!$A$11:$F$16,4,FALSE),IF(AND(AL$2&gt;=25,AL$2&lt;=40),VLOOKUP(AL106,'POINT GRIDS'!$A$11:$F$16,5,FALSE),IF(AND(AL$2&gt;=41,AL$2&lt;=99),VLOOKUP(AL106,'POINT GRIDS'!$A$11:$F$16,6,FALSE)))))),"0")</f>
        <v>0</v>
      </c>
      <c r="AO106" s="18"/>
      <c r="AP106" s="27" t="str">
        <f>IFERROR(HLOOKUP(AO106, 'POINT GRIDS'!$B$4:$AE$5, 2, FALSE),"0")</f>
        <v>0</v>
      </c>
      <c r="AQ106" s="29" t="str">
        <f>IFERROR(IF(AND(AO$2&gt;=0,AO$2&lt;=4),VLOOKUP(AO106,'POINT GRIDS'!$A$11:$F$16,2,FALSE),IF(AND(AO$2&gt;=5,AO$2&lt;=15),VLOOKUP(AO106,'POINT GRIDS'!$A$11:$F$16,3,FALSE),IF(AND(AO$2&gt;=16,AO$2&lt;=24),VLOOKUP(AO106,'POINT GRIDS'!$A$11:$F$16,4,FALSE),IF(AND(AO$2&gt;=25,AO$2&lt;=40),VLOOKUP(AO106,'POINT GRIDS'!$A$11:$F$16,5,FALSE),IF(AND(AO$2&gt;=41,AO$2&lt;=99),VLOOKUP(AO106,'POINT GRIDS'!$A$11:$F$16,6,FALSE)))))),"0")</f>
        <v>0</v>
      </c>
      <c r="AR106" s="16"/>
      <c r="AS106" s="23" t="str">
        <f>IFERROR(HLOOKUP(AR106, 'POINT GRIDS'!$B$4:$AE$5, 2, FALSE),"0")</f>
        <v>0</v>
      </c>
      <c r="AT106" s="25" t="str">
        <f>IFERROR(IF(AND(AR$2&gt;=0,AR$2&lt;=4),VLOOKUP(AR106,'POINT GRIDS'!$A$11:$F$16,2,FALSE),IF(AND(AR$2&gt;=5,AR$2&lt;=15),VLOOKUP(AR106,'POINT GRIDS'!$A$11:$F$16,3,FALSE),IF(AND(AR$2&gt;=16,AR$2&lt;=24),VLOOKUP(AR106,'POINT GRIDS'!$A$11:$F$16,4,FALSE),IF(AND(AR$2&gt;=25,AR$2&lt;=40),VLOOKUP(AR106,'POINT GRIDS'!$A$11:$F$16,5,FALSE),IF(AND(AR$2&gt;=41,AR$2&lt;=99),VLOOKUP(AR106,'POINT GRIDS'!$A$11:$F$16,6,FALSE)))))),"0")</f>
        <v>0</v>
      </c>
      <c r="AU106" s="18"/>
      <c r="AV106" s="27" t="str">
        <f>IFERROR(HLOOKUP(AU106, 'POINT GRIDS'!$B$4:$AE$5, 2, FALSE),"0")</f>
        <v>0</v>
      </c>
      <c r="AW106" s="29" t="str">
        <f>IFERROR(IF(AND(AU$2&gt;=0,AU$2&lt;=4),VLOOKUP(AU106,'POINT GRIDS'!$A$11:$F$16,2,FALSE),IF(AND(AU$2&gt;=5,AU$2&lt;=15),VLOOKUP(AU106,'POINT GRIDS'!$A$11:$F$16,3,FALSE),IF(AND(AU$2&gt;=16,AU$2&lt;=24),VLOOKUP(AU106,'POINT GRIDS'!$A$11:$F$16,4,FALSE),IF(AND(AU$2&gt;=25,AU$2&lt;=40),VLOOKUP(AU106,'POINT GRIDS'!$A$11:$F$16,5,FALSE),IF(AND(AU$2&gt;=41,AU$2&lt;=99),VLOOKUP(AU106,'POINT GRIDS'!$A$11:$F$16,6,FALSE)))))),"0")</f>
        <v>0</v>
      </c>
      <c r="AX106" s="52"/>
      <c r="AY106" s="53" t="str">
        <f>IFERROR(HLOOKUP(AX106, 'POINT GRIDS'!$B$4:$AE$5, 2, FALSE),"0")</f>
        <v>0</v>
      </c>
      <c r="AZ106" s="54" t="str">
        <f>IFERROR(IF(AND(AX$2&gt;=0,AX$2&lt;=4),VLOOKUP(AX106,'POINT GRIDS'!$A$11:$F$16,2,FALSE),IF(AND(AX$2&gt;=5,AX$2&lt;=15),VLOOKUP(AX106,'POINT GRIDS'!$A$11:$F$16,3,FALSE),IF(AND(AX$2&gt;=16,AX$2&lt;=24),VLOOKUP(AX106,'POINT GRIDS'!$A$11:$F$16,4,FALSE),IF(AND(AX$2&gt;=25,AX$2&lt;=40),VLOOKUP(AX106,'POINT GRIDS'!$A$11:$F$16,5,FALSE),IF(AND(AX$2&gt;=41,AX$2&lt;=99),VLOOKUP(AX106,'POINT GRIDS'!$A$11:$F$16,6,FALSE)))))),"0")</f>
        <v>0</v>
      </c>
      <c r="BA106" s="18"/>
      <c r="BB106" s="27" t="str">
        <f>IFERROR(HLOOKUP(BA106, 'POINT GRIDS'!$B$4:$AE$5, 2, FALSE),"0")</f>
        <v>0</v>
      </c>
      <c r="BC106" s="29" t="str">
        <f>IFERROR(IF(AND(BA$2&gt;=0,BA$2&lt;=4),VLOOKUP(BA106,'POINT GRIDS'!$A$11:$F$16,2,FALSE),IF(AND(BA$2&gt;=5,BA$2&lt;=15),VLOOKUP(BA106,'POINT GRIDS'!$A$11:$F$16,3,FALSE),IF(AND(BA$2&gt;=16,BA$2&lt;=24),VLOOKUP(BA106,'POINT GRIDS'!$A$11:$F$16,4,FALSE),IF(AND(BA$2&gt;=25,BA$2&lt;=40),VLOOKUP(BA106,'POINT GRIDS'!$A$11:$F$16,5,FALSE),IF(AND(BA$2&gt;=41,BA$2&lt;=99),VLOOKUP(BA106,'POINT GRIDS'!$A$11:$F$16,6,FALSE)))))),"0")</f>
        <v>0</v>
      </c>
    </row>
    <row r="107" spans="1:55" ht="18" customHeight="1" x14ac:dyDescent="0.25">
      <c r="A107" s="21">
        <v>104</v>
      </c>
      <c r="B107" s="10"/>
      <c r="C107" s="10"/>
      <c r="D107" s="10"/>
      <c r="E107" s="14">
        <f t="shared" si="0"/>
        <v>0</v>
      </c>
      <c r="F107" s="15">
        <f t="shared" si="1"/>
        <v>0</v>
      </c>
      <c r="G107" s="13">
        <v>0</v>
      </c>
      <c r="H107" s="46"/>
      <c r="I107" s="47" t="str">
        <f>IFERROR(HLOOKUP(H107, 'POINT GRIDS'!$B$4:$AE$5, 2, FALSE),"0")</f>
        <v>0</v>
      </c>
      <c r="J107" s="48" t="str">
        <f>IFERROR(IF(AND(H$2&gt;=0,H$2&lt;=4),VLOOKUP(H107,'POINT GRIDS'!$A$11:$F$16,2,FALSE),IF(AND(H$2&gt;=5,H$2&lt;=15),VLOOKUP(H107,'POINT GRIDS'!$A$11:$F$16,3,FALSE),IF(AND(H$2&gt;=16,H$2&lt;=24),VLOOKUP(H107,'POINT GRIDS'!$A$11:$F$16,4,FALSE),IF(AND(H$2&gt;=25,H$2&lt;=40),VLOOKUP(H107,'POINT GRIDS'!$A$11:$F$16,5,FALSE),IF(AND(H$2&gt;=41,H$2&lt;=99),VLOOKUP(H107,'POINT GRIDS'!$A$11:$F$16,6,FALSE)))))),"0")</f>
        <v>0</v>
      </c>
      <c r="K107" s="18"/>
      <c r="L107" s="27" t="str">
        <f>IFERROR(HLOOKUP(K107, 'POINT GRIDS'!$B$4:$AE$5, 2, FALSE),"0")</f>
        <v>0</v>
      </c>
      <c r="M107" s="29" t="str">
        <f>IFERROR(IF(AND(K$2&gt;=0,K$2&lt;=4),VLOOKUP(K107,'POINT GRIDS'!$A$11:$F$16,2,FALSE),IF(AND(K$2&gt;=5,K$2&lt;=15),VLOOKUP(K107,'POINT GRIDS'!$A$11:$F$16,3,FALSE),IF(AND(K$2&gt;=16,K$2&lt;=24),VLOOKUP(K107,'POINT GRIDS'!$A$11:$F$16,4,FALSE),IF(AND(K$2&gt;=25,K$2&lt;=40),VLOOKUP(K107,'POINT GRIDS'!$A$11:$F$16,5,FALSE),IF(AND(K$2&gt;=41,K$2&lt;=99),VLOOKUP(K107,'POINT GRIDS'!$A$11:$F$16,6,FALSE)))))),"0")</f>
        <v>0</v>
      </c>
      <c r="N107" s="16"/>
      <c r="O107" s="23" t="str">
        <f>IFERROR(HLOOKUP(N107, 'POINT GRIDS'!$B$4:$AE$5, 2, FALSE),"0")</f>
        <v>0</v>
      </c>
      <c r="P107" s="25" t="str">
        <f>IFERROR(IF(AND(N$2&gt;=0,N$2&lt;=4),VLOOKUP(N107,'POINT GRIDS'!$A$11:$F$16,2,FALSE),IF(AND(N$2&gt;=5,N$2&lt;=15),VLOOKUP(N107,'POINT GRIDS'!$A$11:$F$16,3,FALSE),IF(AND(N$2&gt;=16,N$2&lt;=24),VLOOKUP(N107,'POINT GRIDS'!$A$11:$F$16,4,FALSE),IF(AND(N$2&gt;=25,N$2&lt;=40),VLOOKUP(N107,'POINT GRIDS'!$A$11:$F$16,5,FALSE),IF(AND(N$2&gt;=41,N$2&lt;=99),VLOOKUP(N107,'POINT GRIDS'!$A$11:$F$16,6,FALSE)))))),"0")</f>
        <v>0</v>
      </c>
      <c r="Q107" s="18"/>
      <c r="R107" s="27" t="str">
        <f>IFERROR(HLOOKUP(Q107, 'POINT GRIDS'!$B$4:$AE$5, 2, FALSE),"0")</f>
        <v>0</v>
      </c>
      <c r="S107" s="29" t="str">
        <f>IFERROR(IF(AND(Q$2&gt;=0,Q$2&lt;=4),VLOOKUP(Q107,'POINT GRIDS'!$A$11:$F$16,2,FALSE),IF(AND(Q$2&gt;=5,Q$2&lt;=15),VLOOKUP(Q107,'POINT GRIDS'!$A$11:$F$16,3,FALSE),IF(AND(Q$2&gt;=16,Q$2&lt;=24),VLOOKUP(Q107,'POINT GRIDS'!$A$11:$F$16,4,FALSE),IF(AND(Q$2&gt;=25,Q$2&lt;=40),VLOOKUP(Q107,'POINT GRIDS'!$A$11:$F$16,5,FALSE),IF(AND(Q$2&gt;=41,Q$2&lt;=99),VLOOKUP(Q107,'POINT GRIDS'!$A$11:$F$16,6,FALSE)))))),"0")</f>
        <v>0</v>
      </c>
      <c r="T107" s="16"/>
      <c r="U107" s="23" t="str">
        <f>IFERROR(HLOOKUP(T107, 'POINT GRIDS'!$B$4:$AE$5, 2, FALSE),"0")</f>
        <v>0</v>
      </c>
      <c r="V107" s="25" t="str">
        <f>IFERROR(IF(AND(T$2&gt;=0,T$2&lt;=4),VLOOKUP(T107,'POINT GRIDS'!$A$11:$F$16,2,FALSE),IF(AND(T$2&gt;=5,T$2&lt;=15),VLOOKUP(T107,'POINT GRIDS'!$A$11:$F$16,3,FALSE),IF(AND(T$2&gt;=16,T$2&lt;=24),VLOOKUP(T107,'POINT GRIDS'!$A$11:$F$16,4,FALSE),IF(AND(T$2&gt;=25,T$2&lt;=40),VLOOKUP(T107,'POINT GRIDS'!$A$11:$F$16,5,FALSE),IF(AND(T$2&gt;=41,T$2&lt;=99),VLOOKUP(T107,'POINT GRIDS'!$A$11:$F$16,6,FALSE)))))),"0")</f>
        <v>0</v>
      </c>
      <c r="W107" s="18"/>
      <c r="X107" s="27" t="str">
        <f>IFERROR(HLOOKUP(W107, 'POINT GRIDS'!$B$4:$AE$5, 2, FALSE),"0")</f>
        <v>0</v>
      </c>
      <c r="Y107" s="29" t="str">
        <f>IFERROR(IF(AND(W$2&gt;=0,W$2&lt;=4),VLOOKUP(W107,'POINT GRIDS'!$A$11:$F$16,2,FALSE),IF(AND(W$2&gt;=5,W$2&lt;=15),VLOOKUP(W107,'POINT GRIDS'!$A$11:$F$16,3,FALSE),IF(AND(W$2&gt;=16,W$2&lt;=24),VLOOKUP(W107,'POINT GRIDS'!$A$11:$F$16,4,FALSE),IF(AND(W$2&gt;=25,W$2&lt;=40),VLOOKUP(W107,'POINT GRIDS'!$A$11:$F$16,5,FALSE),IF(AND(W$2&gt;=41,W$2&lt;=99),VLOOKUP(W107,'POINT GRIDS'!$A$11:$F$16,6,FALSE)))))),"0")</f>
        <v>0</v>
      </c>
      <c r="Z107" s="16"/>
      <c r="AA107" s="23" t="str">
        <f>IFERROR(HLOOKUP(Z107, 'POINT GRIDS'!$B$4:$AE$5, 2, FALSE),"0")</f>
        <v>0</v>
      </c>
      <c r="AB107" s="25" t="str">
        <f>IFERROR(IF(AND(Z$2&gt;=0,Z$2&lt;=4),VLOOKUP(Z107,'POINT GRIDS'!$A$11:$F$16,2,FALSE),IF(AND(Z$2&gt;=5,Z$2&lt;=15),VLOOKUP(Z107,'POINT GRIDS'!$A$11:$F$16,3,FALSE),IF(AND(Z$2&gt;=16,Z$2&lt;=24),VLOOKUP(Z107,'POINT GRIDS'!$A$11:$F$16,4,FALSE),IF(AND(Z$2&gt;=25,Z$2&lt;=40),VLOOKUP(Z107,'POINT GRIDS'!$A$11:$F$16,5,FALSE),IF(AND(Z$2&gt;=41,Z$2&lt;=99),VLOOKUP(Z107,'POINT GRIDS'!$A$11:$F$16,6,FALSE)))))),"0")</f>
        <v>0</v>
      </c>
      <c r="AC107" s="18"/>
      <c r="AD107" s="27" t="str">
        <f>IFERROR(HLOOKUP(AC107, 'POINT GRIDS'!$B$4:$AE$5, 2, FALSE),"0")</f>
        <v>0</v>
      </c>
      <c r="AE107" s="29" t="str">
        <f>IFERROR(IF(AND(AC$2&gt;=0,AC$2&lt;=4),VLOOKUP(AC107,'POINT GRIDS'!$A$11:$F$16,2,FALSE),IF(AND(AC$2&gt;=5,AC$2&lt;=15),VLOOKUP(AC107,'POINT GRIDS'!$A$11:$F$16,3,FALSE),IF(AND(AC$2&gt;=16,AC$2&lt;=24),VLOOKUP(AC107,'POINT GRIDS'!$A$11:$F$16,4,FALSE),IF(AND(AC$2&gt;=25,AC$2&lt;=40),VLOOKUP(AC107,'POINT GRIDS'!$A$11:$F$16,5,FALSE),IF(AND(AC$2&gt;=41,AC$2&lt;=99),VLOOKUP(AC107,'POINT GRIDS'!$A$11:$F$16,6,FALSE)))))),"0")</f>
        <v>0</v>
      </c>
      <c r="AF107" s="16"/>
      <c r="AG107" s="23" t="str">
        <f>IFERROR(HLOOKUP(AF107, 'POINT GRIDS'!$B$4:$AE$5, 2, FALSE),"0")</f>
        <v>0</v>
      </c>
      <c r="AH107" s="25" t="str">
        <f>IFERROR(IF(AND(AF$2&gt;=0,AF$2&lt;=4),VLOOKUP(AF107,'POINT GRIDS'!$A$11:$F$16,2,FALSE),IF(AND(AF$2&gt;=5,AF$2&lt;=15),VLOOKUP(AF107,'POINT GRIDS'!$A$11:$F$16,3,FALSE),IF(AND(AF$2&gt;=16,AF$2&lt;=24),VLOOKUP(AF107,'POINT GRIDS'!$A$11:$F$16,4,FALSE),IF(AND(AF$2&gt;=25,AF$2&lt;=40),VLOOKUP(AF107,'POINT GRIDS'!$A$11:$F$16,5,FALSE),IF(AND(AF$2&gt;=41,AF$2&lt;=99),VLOOKUP(AF107,'POINT GRIDS'!$A$11:$F$16,6,FALSE)))))),"0")</f>
        <v>0</v>
      </c>
      <c r="AI107" s="18"/>
      <c r="AJ107" s="27" t="str">
        <f>IFERROR(HLOOKUP(AI107, 'POINT GRIDS'!$B$4:$AE$5, 2, FALSE),"0")</f>
        <v>0</v>
      </c>
      <c r="AK107" s="29" t="str">
        <f>IFERROR(IF(AND(AI$2&gt;=0,AI$2&lt;=4),VLOOKUP(AI107,'POINT GRIDS'!$A$11:$F$16,2,FALSE),IF(AND(AI$2&gt;=5,AI$2&lt;=15),VLOOKUP(AI107,'POINT GRIDS'!$A$11:$F$16,3,FALSE),IF(AND(AI$2&gt;=16,AI$2&lt;=24),VLOOKUP(AI107,'POINT GRIDS'!$A$11:$F$16,4,FALSE),IF(AND(AI$2&gt;=25,AI$2&lt;=40),VLOOKUP(AI107,'POINT GRIDS'!$A$11:$F$16,5,FALSE),IF(AND(AI$2&gt;=41,AI$2&lt;=99),VLOOKUP(AI107,'POINT GRIDS'!$A$11:$F$16,6,FALSE)))))),"0")</f>
        <v>0</v>
      </c>
      <c r="AL107" s="16"/>
      <c r="AM107" s="23" t="str">
        <f>IFERROR(HLOOKUP(AL107, 'POINT GRIDS'!$B$4:$AE$5, 2, FALSE),"0")</f>
        <v>0</v>
      </c>
      <c r="AN107" s="25" t="str">
        <f>IFERROR(IF(AND(AL$2&gt;=0,AL$2&lt;=4),VLOOKUP(AL107,'POINT GRIDS'!$A$11:$F$16,2,FALSE),IF(AND(AL$2&gt;=5,AL$2&lt;=15),VLOOKUP(AL107,'POINT GRIDS'!$A$11:$F$16,3,FALSE),IF(AND(AL$2&gt;=16,AL$2&lt;=24),VLOOKUP(AL107,'POINT GRIDS'!$A$11:$F$16,4,FALSE),IF(AND(AL$2&gt;=25,AL$2&lt;=40),VLOOKUP(AL107,'POINT GRIDS'!$A$11:$F$16,5,FALSE),IF(AND(AL$2&gt;=41,AL$2&lt;=99),VLOOKUP(AL107,'POINT GRIDS'!$A$11:$F$16,6,FALSE)))))),"0")</f>
        <v>0</v>
      </c>
      <c r="AO107" s="18"/>
      <c r="AP107" s="27" t="str">
        <f>IFERROR(HLOOKUP(AO107, 'POINT GRIDS'!$B$4:$AE$5, 2, FALSE),"0")</f>
        <v>0</v>
      </c>
      <c r="AQ107" s="29" t="str">
        <f>IFERROR(IF(AND(AO$2&gt;=0,AO$2&lt;=4),VLOOKUP(AO107,'POINT GRIDS'!$A$11:$F$16,2,FALSE),IF(AND(AO$2&gt;=5,AO$2&lt;=15),VLOOKUP(AO107,'POINT GRIDS'!$A$11:$F$16,3,FALSE),IF(AND(AO$2&gt;=16,AO$2&lt;=24),VLOOKUP(AO107,'POINT GRIDS'!$A$11:$F$16,4,FALSE),IF(AND(AO$2&gt;=25,AO$2&lt;=40),VLOOKUP(AO107,'POINT GRIDS'!$A$11:$F$16,5,FALSE),IF(AND(AO$2&gt;=41,AO$2&lt;=99),VLOOKUP(AO107,'POINT GRIDS'!$A$11:$F$16,6,FALSE)))))),"0")</f>
        <v>0</v>
      </c>
      <c r="AR107" s="16"/>
      <c r="AS107" s="23" t="str">
        <f>IFERROR(HLOOKUP(AR107, 'POINT GRIDS'!$B$4:$AE$5, 2, FALSE),"0")</f>
        <v>0</v>
      </c>
      <c r="AT107" s="25" t="str">
        <f>IFERROR(IF(AND(AR$2&gt;=0,AR$2&lt;=4),VLOOKUP(AR107,'POINT GRIDS'!$A$11:$F$16,2,FALSE),IF(AND(AR$2&gt;=5,AR$2&lt;=15),VLOOKUP(AR107,'POINT GRIDS'!$A$11:$F$16,3,FALSE),IF(AND(AR$2&gt;=16,AR$2&lt;=24),VLOOKUP(AR107,'POINT GRIDS'!$A$11:$F$16,4,FALSE),IF(AND(AR$2&gt;=25,AR$2&lt;=40),VLOOKUP(AR107,'POINT GRIDS'!$A$11:$F$16,5,FALSE),IF(AND(AR$2&gt;=41,AR$2&lt;=99),VLOOKUP(AR107,'POINT GRIDS'!$A$11:$F$16,6,FALSE)))))),"0")</f>
        <v>0</v>
      </c>
      <c r="AU107" s="18"/>
      <c r="AV107" s="27" t="str">
        <f>IFERROR(HLOOKUP(AU107, 'POINT GRIDS'!$B$4:$AE$5, 2, FALSE),"0")</f>
        <v>0</v>
      </c>
      <c r="AW107" s="29" t="str">
        <f>IFERROR(IF(AND(AU$2&gt;=0,AU$2&lt;=4),VLOOKUP(AU107,'POINT GRIDS'!$A$11:$F$16,2,FALSE),IF(AND(AU$2&gt;=5,AU$2&lt;=15),VLOOKUP(AU107,'POINT GRIDS'!$A$11:$F$16,3,FALSE),IF(AND(AU$2&gt;=16,AU$2&lt;=24),VLOOKUP(AU107,'POINT GRIDS'!$A$11:$F$16,4,FALSE),IF(AND(AU$2&gt;=25,AU$2&lt;=40),VLOOKUP(AU107,'POINT GRIDS'!$A$11:$F$16,5,FALSE),IF(AND(AU$2&gt;=41,AU$2&lt;=99),VLOOKUP(AU107,'POINT GRIDS'!$A$11:$F$16,6,FALSE)))))),"0")</f>
        <v>0</v>
      </c>
      <c r="AX107" s="52"/>
      <c r="AY107" s="53" t="str">
        <f>IFERROR(HLOOKUP(AX107, 'POINT GRIDS'!$B$4:$AE$5, 2, FALSE),"0")</f>
        <v>0</v>
      </c>
      <c r="AZ107" s="54" t="str">
        <f>IFERROR(IF(AND(AX$2&gt;=0,AX$2&lt;=4),VLOOKUP(AX107,'POINT GRIDS'!$A$11:$F$16,2,FALSE),IF(AND(AX$2&gt;=5,AX$2&lt;=15),VLOOKUP(AX107,'POINT GRIDS'!$A$11:$F$16,3,FALSE),IF(AND(AX$2&gt;=16,AX$2&lt;=24),VLOOKUP(AX107,'POINT GRIDS'!$A$11:$F$16,4,FALSE),IF(AND(AX$2&gt;=25,AX$2&lt;=40),VLOOKUP(AX107,'POINT GRIDS'!$A$11:$F$16,5,FALSE),IF(AND(AX$2&gt;=41,AX$2&lt;=99),VLOOKUP(AX107,'POINT GRIDS'!$A$11:$F$16,6,FALSE)))))),"0")</f>
        <v>0</v>
      </c>
      <c r="BA107" s="18"/>
      <c r="BB107" s="27" t="str">
        <f>IFERROR(HLOOKUP(BA107, 'POINT GRIDS'!$B$4:$AE$5, 2, FALSE),"0")</f>
        <v>0</v>
      </c>
      <c r="BC107" s="29" t="str">
        <f>IFERROR(IF(AND(BA$2&gt;=0,BA$2&lt;=4),VLOOKUP(BA107,'POINT GRIDS'!$A$11:$F$16,2,FALSE),IF(AND(BA$2&gt;=5,BA$2&lt;=15),VLOOKUP(BA107,'POINT GRIDS'!$A$11:$F$16,3,FALSE),IF(AND(BA$2&gt;=16,BA$2&lt;=24),VLOOKUP(BA107,'POINT GRIDS'!$A$11:$F$16,4,FALSE),IF(AND(BA$2&gt;=25,BA$2&lt;=40),VLOOKUP(BA107,'POINT GRIDS'!$A$11:$F$16,5,FALSE),IF(AND(BA$2&gt;=41,BA$2&lt;=99),VLOOKUP(BA107,'POINT GRIDS'!$A$11:$F$16,6,FALSE)))))),"0")</f>
        <v>0</v>
      </c>
    </row>
    <row r="108" spans="1:55" ht="18" customHeight="1" x14ac:dyDescent="0.25">
      <c r="A108" s="21">
        <v>105</v>
      </c>
      <c r="B108" s="10"/>
      <c r="C108" s="10"/>
      <c r="D108" s="10"/>
      <c r="E108" s="14">
        <f t="shared" si="0"/>
        <v>0</v>
      </c>
      <c r="F108" s="15">
        <f t="shared" si="1"/>
        <v>0</v>
      </c>
      <c r="G108" s="13">
        <v>0</v>
      </c>
      <c r="H108" s="46"/>
      <c r="I108" s="47" t="str">
        <f>IFERROR(HLOOKUP(H108, 'POINT GRIDS'!$B$4:$AE$5, 2, FALSE),"0")</f>
        <v>0</v>
      </c>
      <c r="J108" s="48" t="str">
        <f>IFERROR(IF(AND(H$2&gt;=0,H$2&lt;=4),VLOOKUP(H108,'POINT GRIDS'!$A$11:$F$16,2,FALSE),IF(AND(H$2&gt;=5,H$2&lt;=15),VLOOKUP(H108,'POINT GRIDS'!$A$11:$F$16,3,FALSE),IF(AND(H$2&gt;=16,H$2&lt;=24),VLOOKUP(H108,'POINT GRIDS'!$A$11:$F$16,4,FALSE),IF(AND(H$2&gt;=25,H$2&lt;=40),VLOOKUP(H108,'POINT GRIDS'!$A$11:$F$16,5,FALSE),IF(AND(H$2&gt;=41,H$2&lt;=99),VLOOKUP(H108,'POINT GRIDS'!$A$11:$F$16,6,FALSE)))))),"0")</f>
        <v>0</v>
      </c>
      <c r="K108" s="18"/>
      <c r="L108" s="27" t="str">
        <f>IFERROR(HLOOKUP(K108, 'POINT GRIDS'!$B$4:$AE$5, 2, FALSE),"0")</f>
        <v>0</v>
      </c>
      <c r="M108" s="29" t="str">
        <f>IFERROR(IF(AND(K$2&gt;=0,K$2&lt;=4),VLOOKUP(K108,'POINT GRIDS'!$A$11:$F$16,2,FALSE),IF(AND(K$2&gt;=5,K$2&lt;=15),VLOOKUP(K108,'POINT GRIDS'!$A$11:$F$16,3,FALSE),IF(AND(K$2&gt;=16,K$2&lt;=24),VLOOKUP(K108,'POINT GRIDS'!$A$11:$F$16,4,FALSE),IF(AND(K$2&gt;=25,K$2&lt;=40),VLOOKUP(K108,'POINT GRIDS'!$A$11:$F$16,5,FALSE),IF(AND(K$2&gt;=41,K$2&lt;=99),VLOOKUP(K108,'POINT GRIDS'!$A$11:$F$16,6,FALSE)))))),"0")</f>
        <v>0</v>
      </c>
      <c r="N108" s="16"/>
      <c r="O108" s="23" t="str">
        <f>IFERROR(HLOOKUP(N108, 'POINT GRIDS'!$B$4:$AE$5, 2, FALSE),"0")</f>
        <v>0</v>
      </c>
      <c r="P108" s="25" t="str">
        <f>IFERROR(IF(AND(N$2&gt;=0,N$2&lt;=4),VLOOKUP(N108,'POINT GRIDS'!$A$11:$F$16,2,FALSE),IF(AND(N$2&gt;=5,N$2&lt;=15),VLOOKUP(N108,'POINT GRIDS'!$A$11:$F$16,3,FALSE),IF(AND(N$2&gt;=16,N$2&lt;=24),VLOOKUP(N108,'POINT GRIDS'!$A$11:$F$16,4,FALSE),IF(AND(N$2&gt;=25,N$2&lt;=40),VLOOKUP(N108,'POINT GRIDS'!$A$11:$F$16,5,FALSE),IF(AND(N$2&gt;=41,N$2&lt;=99),VLOOKUP(N108,'POINT GRIDS'!$A$11:$F$16,6,FALSE)))))),"0")</f>
        <v>0</v>
      </c>
      <c r="Q108" s="18"/>
      <c r="R108" s="27" t="str">
        <f>IFERROR(HLOOKUP(Q108, 'POINT GRIDS'!$B$4:$AE$5, 2, FALSE),"0")</f>
        <v>0</v>
      </c>
      <c r="S108" s="29" t="str">
        <f>IFERROR(IF(AND(Q$2&gt;=0,Q$2&lt;=4),VLOOKUP(Q108,'POINT GRIDS'!$A$11:$F$16,2,FALSE),IF(AND(Q$2&gt;=5,Q$2&lt;=15),VLOOKUP(Q108,'POINT GRIDS'!$A$11:$F$16,3,FALSE),IF(AND(Q$2&gt;=16,Q$2&lt;=24),VLOOKUP(Q108,'POINT GRIDS'!$A$11:$F$16,4,FALSE),IF(AND(Q$2&gt;=25,Q$2&lt;=40),VLOOKUP(Q108,'POINT GRIDS'!$A$11:$F$16,5,FALSE),IF(AND(Q$2&gt;=41,Q$2&lt;=99),VLOOKUP(Q108,'POINT GRIDS'!$A$11:$F$16,6,FALSE)))))),"0")</f>
        <v>0</v>
      </c>
      <c r="T108" s="16"/>
      <c r="U108" s="23" t="str">
        <f>IFERROR(HLOOKUP(T108, 'POINT GRIDS'!$B$4:$AE$5, 2, FALSE),"0")</f>
        <v>0</v>
      </c>
      <c r="V108" s="25" t="str">
        <f>IFERROR(IF(AND(T$2&gt;=0,T$2&lt;=4),VLOOKUP(T108,'POINT GRIDS'!$A$11:$F$16,2,FALSE),IF(AND(T$2&gt;=5,T$2&lt;=15),VLOOKUP(T108,'POINT GRIDS'!$A$11:$F$16,3,FALSE),IF(AND(T$2&gt;=16,T$2&lt;=24),VLOOKUP(T108,'POINT GRIDS'!$A$11:$F$16,4,FALSE),IF(AND(T$2&gt;=25,T$2&lt;=40),VLOOKUP(T108,'POINT GRIDS'!$A$11:$F$16,5,FALSE),IF(AND(T$2&gt;=41,T$2&lt;=99),VLOOKUP(T108,'POINT GRIDS'!$A$11:$F$16,6,FALSE)))))),"0")</f>
        <v>0</v>
      </c>
      <c r="W108" s="18"/>
      <c r="X108" s="27" t="str">
        <f>IFERROR(HLOOKUP(W108, 'POINT GRIDS'!$B$4:$AE$5, 2, FALSE),"0")</f>
        <v>0</v>
      </c>
      <c r="Y108" s="29" t="str">
        <f>IFERROR(IF(AND(W$2&gt;=0,W$2&lt;=4),VLOOKUP(W108,'POINT GRIDS'!$A$11:$F$16,2,FALSE),IF(AND(W$2&gt;=5,W$2&lt;=15),VLOOKUP(W108,'POINT GRIDS'!$A$11:$F$16,3,FALSE),IF(AND(W$2&gt;=16,W$2&lt;=24),VLOOKUP(W108,'POINT GRIDS'!$A$11:$F$16,4,FALSE),IF(AND(W$2&gt;=25,W$2&lt;=40),VLOOKUP(W108,'POINT GRIDS'!$A$11:$F$16,5,FALSE),IF(AND(W$2&gt;=41,W$2&lt;=99),VLOOKUP(W108,'POINT GRIDS'!$A$11:$F$16,6,FALSE)))))),"0")</f>
        <v>0</v>
      </c>
      <c r="Z108" s="16"/>
      <c r="AA108" s="23" t="str">
        <f>IFERROR(HLOOKUP(Z108, 'POINT GRIDS'!$B$4:$AE$5, 2, FALSE),"0")</f>
        <v>0</v>
      </c>
      <c r="AB108" s="25" t="str">
        <f>IFERROR(IF(AND(Z$2&gt;=0,Z$2&lt;=4),VLOOKUP(Z108,'POINT GRIDS'!$A$11:$F$16,2,FALSE),IF(AND(Z$2&gt;=5,Z$2&lt;=15),VLOOKUP(Z108,'POINT GRIDS'!$A$11:$F$16,3,FALSE),IF(AND(Z$2&gt;=16,Z$2&lt;=24),VLOOKUP(Z108,'POINT GRIDS'!$A$11:$F$16,4,FALSE),IF(AND(Z$2&gt;=25,Z$2&lt;=40),VLOOKUP(Z108,'POINT GRIDS'!$A$11:$F$16,5,FALSE),IF(AND(Z$2&gt;=41,Z$2&lt;=99),VLOOKUP(Z108,'POINT GRIDS'!$A$11:$F$16,6,FALSE)))))),"0")</f>
        <v>0</v>
      </c>
      <c r="AC108" s="18"/>
      <c r="AD108" s="27" t="str">
        <f>IFERROR(HLOOKUP(AC108, 'POINT GRIDS'!$B$4:$AE$5, 2, FALSE),"0")</f>
        <v>0</v>
      </c>
      <c r="AE108" s="29" t="str">
        <f>IFERROR(IF(AND(AC$2&gt;=0,AC$2&lt;=4),VLOOKUP(AC108,'POINT GRIDS'!$A$11:$F$16,2,FALSE),IF(AND(AC$2&gt;=5,AC$2&lt;=15),VLOOKUP(AC108,'POINT GRIDS'!$A$11:$F$16,3,FALSE),IF(AND(AC$2&gt;=16,AC$2&lt;=24),VLOOKUP(AC108,'POINT GRIDS'!$A$11:$F$16,4,FALSE),IF(AND(AC$2&gt;=25,AC$2&lt;=40),VLOOKUP(AC108,'POINT GRIDS'!$A$11:$F$16,5,FALSE),IF(AND(AC$2&gt;=41,AC$2&lt;=99),VLOOKUP(AC108,'POINT GRIDS'!$A$11:$F$16,6,FALSE)))))),"0")</f>
        <v>0</v>
      </c>
      <c r="AF108" s="16"/>
      <c r="AG108" s="23" t="str">
        <f>IFERROR(HLOOKUP(AF108, 'POINT GRIDS'!$B$4:$AE$5, 2, FALSE),"0")</f>
        <v>0</v>
      </c>
      <c r="AH108" s="25" t="str">
        <f>IFERROR(IF(AND(AF$2&gt;=0,AF$2&lt;=4),VLOOKUP(AF108,'POINT GRIDS'!$A$11:$F$16,2,FALSE),IF(AND(AF$2&gt;=5,AF$2&lt;=15),VLOOKUP(AF108,'POINT GRIDS'!$A$11:$F$16,3,FALSE),IF(AND(AF$2&gt;=16,AF$2&lt;=24),VLOOKUP(AF108,'POINT GRIDS'!$A$11:$F$16,4,FALSE),IF(AND(AF$2&gt;=25,AF$2&lt;=40),VLOOKUP(AF108,'POINT GRIDS'!$A$11:$F$16,5,FALSE),IF(AND(AF$2&gt;=41,AF$2&lt;=99),VLOOKUP(AF108,'POINT GRIDS'!$A$11:$F$16,6,FALSE)))))),"0")</f>
        <v>0</v>
      </c>
      <c r="AI108" s="18"/>
      <c r="AJ108" s="27" t="str">
        <f>IFERROR(HLOOKUP(AI108, 'POINT GRIDS'!$B$4:$AE$5, 2, FALSE),"0")</f>
        <v>0</v>
      </c>
      <c r="AK108" s="29" t="str">
        <f>IFERROR(IF(AND(AI$2&gt;=0,AI$2&lt;=4),VLOOKUP(AI108,'POINT GRIDS'!$A$11:$F$16,2,FALSE),IF(AND(AI$2&gt;=5,AI$2&lt;=15),VLOOKUP(AI108,'POINT GRIDS'!$A$11:$F$16,3,FALSE),IF(AND(AI$2&gt;=16,AI$2&lt;=24),VLOOKUP(AI108,'POINT GRIDS'!$A$11:$F$16,4,FALSE),IF(AND(AI$2&gt;=25,AI$2&lt;=40),VLOOKUP(AI108,'POINT GRIDS'!$A$11:$F$16,5,FALSE),IF(AND(AI$2&gt;=41,AI$2&lt;=99),VLOOKUP(AI108,'POINT GRIDS'!$A$11:$F$16,6,FALSE)))))),"0")</f>
        <v>0</v>
      </c>
      <c r="AL108" s="16"/>
      <c r="AM108" s="23" t="str">
        <f>IFERROR(HLOOKUP(AL108, 'POINT GRIDS'!$B$4:$AE$5, 2, FALSE),"0")</f>
        <v>0</v>
      </c>
      <c r="AN108" s="25" t="str">
        <f>IFERROR(IF(AND(AL$2&gt;=0,AL$2&lt;=4),VLOOKUP(AL108,'POINT GRIDS'!$A$11:$F$16,2,FALSE),IF(AND(AL$2&gt;=5,AL$2&lt;=15),VLOOKUP(AL108,'POINT GRIDS'!$A$11:$F$16,3,FALSE),IF(AND(AL$2&gt;=16,AL$2&lt;=24),VLOOKUP(AL108,'POINT GRIDS'!$A$11:$F$16,4,FALSE),IF(AND(AL$2&gt;=25,AL$2&lt;=40),VLOOKUP(AL108,'POINT GRIDS'!$A$11:$F$16,5,FALSE),IF(AND(AL$2&gt;=41,AL$2&lt;=99),VLOOKUP(AL108,'POINT GRIDS'!$A$11:$F$16,6,FALSE)))))),"0")</f>
        <v>0</v>
      </c>
      <c r="AO108" s="18"/>
      <c r="AP108" s="27" t="str">
        <f>IFERROR(HLOOKUP(AO108, 'POINT GRIDS'!$B$4:$AE$5, 2, FALSE),"0")</f>
        <v>0</v>
      </c>
      <c r="AQ108" s="29" t="str">
        <f>IFERROR(IF(AND(AO$2&gt;=0,AO$2&lt;=4),VLOOKUP(AO108,'POINT GRIDS'!$A$11:$F$16,2,FALSE),IF(AND(AO$2&gt;=5,AO$2&lt;=15),VLOOKUP(AO108,'POINT GRIDS'!$A$11:$F$16,3,FALSE),IF(AND(AO$2&gt;=16,AO$2&lt;=24),VLOOKUP(AO108,'POINT GRIDS'!$A$11:$F$16,4,FALSE),IF(AND(AO$2&gt;=25,AO$2&lt;=40),VLOOKUP(AO108,'POINT GRIDS'!$A$11:$F$16,5,FALSE),IF(AND(AO$2&gt;=41,AO$2&lt;=99),VLOOKUP(AO108,'POINT GRIDS'!$A$11:$F$16,6,FALSE)))))),"0")</f>
        <v>0</v>
      </c>
      <c r="AR108" s="16"/>
      <c r="AS108" s="23" t="str">
        <f>IFERROR(HLOOKUP(AR108, 'POINT GRIDS'!$B$4:$AE$5, 2, FALSE),"0")</f>
        <v>0</v>
      </c>
      <c r="AT108" s="25" t="str">
        <f>IFERROR(IF(AND(AR$2&gt;=0,AR$2&lt;=4),VLOOKUP(AR108,'POINT GRIDS'!$A$11:$F$16,2,FALSE),IF(AND(AR$2&gt;=5,AR$2&lt;=15),VLOOKUP(AR108,'POINT GRIDS'!$A$11:$F$16,3,FALSE),IF(AND(AR$2&gt;=16,AR$2&lt;=24),VLOOKUP(AR108,'POINT GRIDS'!$A$11:$F$16,4,FALSE),IF(AND(AR$2&gt;=25,AR$2&lt;=40),VLOOKUP(AR108,'POINT GRIDS'!$A$11:$F$16,5,FALSE),IF(AND(AR$2&gt;=41,AR$2&lt;=99),VLOOKUP(AR108,'POINT GRIDS'!$A$11:$F$16,6,FALSE)))))),"0")</f>
        <v>0</v>
      </c>
      <c r="AU108" s="18"/>
      <c r="AV108" s="27" t="str">
        <f>IFERROR(HLOOKUP(AU108, 'POINT GRIDS'!$B$4:$AE$5, 2, FALSE),"0")</f>
        <v>0</v>
      </c>
      <c r="AW108" s="29" t="str">
        <f>IFERROR(IF(AND(AU$2&gt;=0,AU$2&lt;=4),VLOOKUP(AU108,'POINT GRIDS'!$A$11:$F$16,2,FALSE),IF(AND(AU$2&gt;=5,AU$2&lt;=15),VLOOKUP(AU108,'POINT GRIDS'!$A$11:$F$16,3,FALSE),IF(AND(AU$2&gt;=16,AU$2&lt;=24),VLOOKUP(AU108,'POINT GRIDS'!$A$11:$F$16,4,FALSE),IF(AND(AU$2&gt;=25,AU$2&lt;=40),VLOOKUP(AU108,'POINT GRIDS'!$A$11:$F$16,5,FALSE),IF(AND(AU$2&gt;=41,AU$2&lt;=99),VLOOKUP(AU108,'POINT GRIDS'!$A$11:$F$16,6,FALSE)))))),"0")</f>
        <v>0</v>
      </c>
      <c r="AX108" s="52"/>
      <c r="AY108" s="53" t="str">
        <f>IFERROR(HLOOKUP(AX108, 'POINT GRIDS'!$B$4:$AE$5, 2, FALSE),"0")</f>
        <v>0</v>
      </c>
      <c r="AZ108" s="54" t="str">
        <f>IFERROR(IF(AND(AX$2&gt;=0,AX$2&lt;=4),VLOOKUP(AX108,'POINT GRIDS'!$A$11:$F$16,2,FALSE),IF(AND(AX$2&gt;=5,AX$2&lt;=15),VLOOKUP(AX108,'POINT GRIDS'!$A$11:$F$16,3,FALSE),IF(AND(AX$2&gt;=16,AX$2&lt;=24),VLOOKUP(AX108,'POINT GRIDS'!$A$11:$F$16,4,FALSE),IF(AND(AX$2&gt;=25,AX$2&lt;=40),VLOOKUP(AX108,'POINT GRIDS'!$A$11:$F$16,5,FALSE),IF(AND(AX$2&gt;=41,AX$2&lt;=99),VLOOKUP(AX108,'POINT GRIDS'!$A$11:$F$16,6,FALSE)))))),"0")</f>
        <v>0</v>
      </c>
      <c r="BA108" s="18"/>
      <c r="BB108" s="27" t="str">
        <f>IFERROR(HLOOKUP(BA108, 'POINT GRIDS'!$B$4:$AE$5, 2, FALSE),"0")</f>
        <v>0</v>
      </c>
      <c r="BC108" s="29" t="str">
        <f>IFERROR(IF(AND(BA$2&gt;=0,BA$2&lt;=4),VLOOKUP(BA108,'POINT GRIDS'!$A$11:$F$16,2,FALSE),IF(AND(BA$2&gt;=5,BA$2&lt;=15),VLOOKUP(BA108,'POINT GRIDS'!$A$11:$F$16,3,FALSE),IF(AND(BA$2&gt;=16,BA$2&lt;=24),VLOOKUP(BA108,'POINT GRIDS'!$A$11:$F$16,4,FALSE),IF(AND(BA$2&gt;=25,BA$2&lt;=40),VLOOKUP(BA108,'POINT GRIDS'!$A$11:$F$16,5,FALSE),IF(AND(BA$2&gt;=41,BA$2&lt;=99),VLOOKUP(BA108,'POINT GRIDS'!$A$11:$F$16,6,FALSE)))))),"0")</f>
        <v>0</v>
      </c>
    </row>
    <row r="109" spans="1:55" ht="18" customHeight="1" x14ac:dyDescent="0.25">
      <c r="A109" s="21">
        <v>106</v>
      </c>
      <c r="B109" s="10"/>
      <c r="C109" s="10"/>
      <c r="D109" s="10"/>
      <c r="E109" s="14">
        <f t="shared" si="0"/>
        <v>0</v>
      </c>
      <c r="F109" s="15">
        <f t="shared" si="1"/>
        <v>0</v>
      </c>
      <c r="G109" s="13">
        <v>0</v>
      </c>
      <c r="H109" s="46"/>
      <c r="I109" s="47" t="str">
        <f>IFERROR(HLOOKUP(H109, 'POINT GRIDS'!$B$4:$AE$5, 2, FALSE),"0")</f>
        <v>0</v>
      </c>
      <c r="J109" s="48" t="str">
        <f>IFERROR(IF(AND(H$2&gt;=0,H$2&lt;=4),VLOOKUP(H109,'POINT GRIDS'!$A$11:$F$16,2,FALSE),IF(AND(H$2&gt;=5,H$2&lt;=15),VLOOKUP(H109,'POINT GRIDS'!$A$11:$F$16,3,FALSE),IF(AND(H$2&gt;=16,H$2&lt;=24),VLOOKUP(H109,'POINT GRIDS'!$A$11:$F$16,4,FALSE),IF(AND(H$2&gt;=25,H$2&lt;=40),VLOOKUP(H109,'POINT GRIDS'!$A$11:$F$16,5,FALSE),IF(AND(H$2&gt;=41,H$2&lt;=99),VLOOKUP(H109,'POINT GRIDS'!$A$11:$F$16,6,FALSE)))))),"0")</f>
        <v>0</v>
      </c>
      <c r="K109" s="18"/>
      <c r="L109" s="27" t="str">
        <f>IFERROR(HLOOKUP(K109, 'POINT GRIDS'!$B$4:$AE$5, 2, FALSE),"0")</f>
        <v>0</v>
      </c>
      <c r="M109" s="29" t="str">
        <f>IFERROR(IF(AND(K$2&gt;=0,K$2&lt;=4),VLOOKUP(K109,'POINT GRIDS'!$A$11:$F$16,2,FALSE),IF(AND(K$2&gt;=5,K$2&lt;=15),VLOOKUP(K109,'POINT GRIDS'!$A$11:$F$16,3,FALSE),IF(AND(K$2&gt;=16,K$2&lt;=24),VLOOKUP(K109,'POINT GRIDS'!$A$11:$F$16,4,FALSE),IF(AND(K$2&gt;=25,K$2&lt;=40),VLOOKUP(K109,'POINT GRIDS'!$A$11:$F$16,5,FALSE),IF(AND(K$2&gt;=41,K$2&lt;=99),VLOOKUP(K109,'POINT GRIDS'!$A$11:$F$16,6,FALSE)))))),"0")</f>
        <v>0</v>
      </c>
      <c r="N109" s="16"/>
      <c r="O109" s="23" t="str">
        <f>IFERROR(HLOOKUP(N109, 'POINT GRIDS'!$B$4:$AE$5, 2, FALSE),"0")</f>
        <v>0</v>
      </c>
      <c r="P109" s="25" t="str">
        <f>IFERROR(IF(AND(N$2&gt;=0,N$2&lt;=4),VLOOKUP(N109,'POINT GRIDS'!$A$11:$F$16,2,FALSE),IF(AND(N$2&gt;=5,N$2&lt;=15),VLOOKUP(N109,'POINT GRIDS'!$A$11:$F$16,3,FALSE),IF(AND(N$2&gt;=16,N$2&lt;=24),VLOOKUP(N109,'POINT GRIDS'!$A$11:$F$16,4,FALSE),IF(AND(N$2&gt;=25,N$2&lt;=40),VLOOKUP(N109,'POINT GRIDS'!$A$11:$F$16,5,FALSE),IF(AND(N$2&gt;=41,N$2&lt;=99),VLOOKUP(N109,'POINT GRIDS'!$A$11:$F$16,6,FALSE)))))),"0")</f>
        <v>0</v>
      </c>
      <c r="Q109" s="18"/>
      <c r="R109" s="27" t="str">
        <f>IFERROR(HLOOKUP(Q109, 'POINT GRIDS'!$B$4:$AE$5, 2, FALSE),"0")</f>
        <v>0</v>
      </c>
      <c r="S109" s="29" t="str">
        <f>IFERROR(IF(AND(Q$2&gt;=0,Q$2&lt;=4),VLOOKUP(Q109,'POINT GRIDS'!$A$11:$F$16,2,FALSE),IF(AND(Q$2&gt;=5,Q$2&lt;=15),VLOOKUP(Q109,'POINT GRIDS'!$A$11:$F$16,3,FALSE),IF(AND(Q$2&gt;=16,Q$2&lt;=24),VLOOKUP(Q109,'POINT GRIDS'!$A$11:$F$16,4,FALSE),IF(AND(Q$2&gt;=25,Q$2&lt;=40),VLOOKUP(Q109,'POINT GRIDS'!$A$11:$F$16,5,FALSE),IF(AND(Q$2&gt;=41,Q$2&lt;=99),VLOOKUP(Q109,'POINT GRIDS'!$A$11:$F$16,6,FALSE)))))),"0")</f>
        <v>0</v>
      </c>
      <c r="T109" s="16"/>
      <c r="U109" s="23" t="str">
        <f>IFERROR(HLOOKUP(T109, 'POINT GRIDS'!$B$4:$AE$5, 2, FALSE),"0")</f>
        <v>0</v>
      </c>
      <c r="V109" s="25" t="str">
        <f>IFERROR(IF(AND(T$2&gt;=0,T$2&lt;=4),VLOOKUP(T109,'POINT GRIDS'!$A$11:$F$16,2,FALSE),IF(AND(T$2&gt;=5,T$2&lt;=15),VLOOKUP(T109,'POINT GRIDS'!$A$11:$F$16,3,FALSE),IF(AND(T$2&gt;=16,T$2&lt;=24),VLOOKUP(T109,'POINT GRIDS'!$A$11:$F$16,4,FALSE),IF(AND(T$2&gt;=25,T$2&lt;=40),VLOOKUP(T109,'POINT GRIDS'!$A$11:$F$16,5,FALSE),IF(AND(T$2&gt;=41,T$2&lt;=99),VLOOKUP(T109,'POINT GRIDS'!$A$11:$F$16,6,FALSE)))))),"0")</f>
        <v>0</v>
      </c>
      <c r="W109" s="18"/>
      <c r="X109" s="27" t="str">
        <f>IFERROR(HLOOKUP(W109, 'POINT GRIDS'!$B$4:$AE$5, 2, FALSE),"0")</f>
        <v>0</v>
      </c>
      <c r="Y109" s="29" t="str">
        <f>IFERROR(IF(AND(W$2&gt;=0,W$2&lt;=4),VLOOKUP(W109,'POINT GRIDS'!$A$11:$F$16,2,FALSE),IF(AND(W$2&gt;=5,W$2&lt;=15),VLOOKUP(W109,'POINT GRIDS'!$A$11:$F$16,3,FALSE),IF(AND(W$2&gt;=16,W$2&lt;=24),VLOOKUP(W109,'POINT GRIDS'!$A$11:$F$16,4,FALSE),IF(AND(W$2&gt;=25,W$2&lt;=40),VLOOKUP(W109,'POINT GRIDS'!$A$11:$F$16,5,FALSE),IF(AND(W$2&gt;=41,W$2&lt;=99),VLOOKUP(W109,'POINT GRIDS'!$A$11:$F$16,6,FALSE)))))),"0")</f>
        <v>0</v>
      </c>
      <c r="Z109" s="16"/>
      <c r="AA109" s="23" t="str">
        <f>IFERROR(HLOOKUP(Z109, 'POINT GRIDS'!$B$4:$AE$5, 2, FALSE),"0")</f>
        <v>0</v>
      </c>
      <c r="AB109" s="25" t="str">
        <f>IFERROR(IF(AND(Z$2&gt;=0,Z$2&lt;=4),VLOOKUP(Z109,'POINT GRIDS'!$A$11:$F$16,2,FALSE),IF(AND(Z$2&gt;=5,Z$2&lt;=15),VLOOKUP(Z109,'POINT GRIDS'!$A$11:$F$16,3,FALSE),IF(AND(Z$2&gt;=16,Z$2&lt;=24),VLOOKUP(Z109,'POINT GRIDS'!$A$11:$F$16,4,FALSE),IF(AND(Z$2&gt;=25,Z$2&lt;=40),VLOOKUP(Z109,'POINT GRIDS'!$A$11:$F$16,5,FALSE),IF(AND(Z$2&gt;=41,Z$2&lt;=99),VLOOKUP(Z109,'POINT GRIDS'!$A$11:$F$16,6,FALSE)))))),"0")</f>
        <v>0</v>
      </c>
      <c r="AC109" s="18"/>
      <c r="AD109" s="27" t="str">
        <f>IFERROR(HLOOKUP(AC109, 'POINT GRIDS'!$B$4:$AE$5, 2, FALSE),"0")</f>
        <v>0</v>
      </c>
      <c r="AE109" s="29" t="str">
        <f>IFERROR(IF(AND(AC$2&gt;=0,AC$2&lt;=4),VLOOKUP(AC109,'POINT GRIDS'!$A$11:$F$16,2,FALSE),IF(AND(AC$2&gt;=5,AC$2&lt;=15),VLOOKUP(AC109,'POINT GRIDS'!$A$11:$F$16,3,FALSE),IF(AND(AC$2&gt;=16,AC$2&lt;=24),VLOOKUP(AC109,'POINT GRIDS'!$A$11:$F$16,4,FALSE),IF(AND(AC$2&gt;=25,AC$2&lt;=40),VLOOKUP(AC109,'POINT GRIDS'!$A$11:$F$16,5,FALSE),IF(AND(AC$2&gt;=41,AC$2&lt;=99),VLOOKUP(AC109,'POINT GRIDS'!$A$11:$F$16,6,FALSE)))))),"0")</f>
        <v>0</v>
      </c>
      <c r="AF109" s="16"/>
      <c r="AG109" s="23" t="str">
        <f>IFERROR(HLOOKUP(AF109, 'POINT GRIDS'!$B$4:$AE$5, 2, FALSE),"0")</f>
        <v>0</v>
      </c>
      <c r="AH109" s="25" t="str">
        <f>IFERROR(IF(AND(AF$2&gt;=0,AF$2&lt;=4),VLOOKUP(AF109,'POINT GRIDS'!$A$11:$F$16,2,FALSE),IF(AND(AF$2&gt;=5,AF$2&lt;=15),VLOOKUP(AF109,'POINT GRIDS'!$A$11:$F$16,3,FALSE),IF(AND(AF$2&gt;=16,AF$2&lt;=24),VLOOKUP(AF109,'POINT GRIDS'!$A$11:$F$16,4,FALSE),IF(AND(AF$2&gt;=25,AF$2&lt;=40),VLOOKUP(AF109,'POINT GRIDS'!$A$11:$F$16,5,FALSE),IF(AND(AF$2&gt;=41,AF$2&lt;=99),VLOOKUP(AF109,'POINT GRIDS'!$A$11:$F$16,6,FALSE)))))),"0")</f>
        <v>0</v>
      </c>
      <c r="AI109" s="18"/>
      <c r="AJ109" s="27" t="str">
        <f>IFERROR(HLOOKUP(AI109, 'POINT GRIDS'!$B$4:$AE$5, 2, FALSE),"0")</f>
        <v>0</v>
      </c>
      <c r="AK109" s="29" t="str">
        <f>IFERROR(IF(AND(AI$2&gt;=0,AI$2&lt;=4),VLOOKUP(AI109,'POINT GRIDS'!$A$11:$F$16,2,FALSE),IF(AND(AI$2&gt;=5,AI$2&lt;=15),VLOOKUP(AI109,'POINT GRIDS'!$A$11:$F$16,3,FALSE),IF(AND(AI$2&gt;=16,AI$2&lt;=24),VLOOKUP(AI109,'POINT GRIDS'!$A$11:$F$16,4,FALSE),IF(AND(AI$2&gt;=25,AI$2&lt;=40),VLOOKUP(AI109,'POINT GRIDS'!$A$11:$F$16,5,FALSE),IF(AND(AI$2&gt;=41,AI$2&lt;=99),VLOOKUP(AI109,'POINT GRIDS'!$A$11:$F$16,6,FALSE)))))),"0")</f>
        <v>0</v>
      </c>
      <c r="AL109" s="16"/>
      <c r="AM109" s="23" t="str">
        <f>IFERROR(HLOOKUP(AL109, 'POINT GRIDS'!$B$4:$AE$5, 2, FALSE),"0")</f>
        <v>0</v>
      </c>
      <c r="AN109" s="25" t="str">
        <f>IFERROR(IF(AND(AL$2&gt;=0,AL$2&lt;=4),VLOOKUP(AL109,'POINT GRIDS'!$A$11:$F$16,2,FALSE),IF(AND(AL$2&gt;=5,AL$2&lt;=15),VLOOKUP(AL109,'POINT GRIDS'!$A$11:$F$16,3,FALSE),IF(AND(AL$2&gt;=16,AL$2&lt;=24),VLOOKUP(AL109,'POINT GRIDS'!$A$11:$F$16,4,FALSE),IF(AND(AL$2&gt;=25,AL$2&lt;=40),VLOOKUP(AL109,'POINT GRIDS'!$A$11:$F$16,5,FALSE),IF(AND(AL$2&gt;=41,AL$2&lt;=99),VLOOKUP(AL109,'POINT GRIDS'!$A$11:$F$16,6,FALSE)))))),"0")</f>
        <v>0</v>
      </c>
      <c r="AO109" s="18"/>
      <c r="AP109" s="27" t="str">
        <f>IFERROR(HLOOKUP(AO109, 'POINT GRIDS'!$B$4:$AE$5, 2, FALSE),"0")</f>
        <v>0</v>
      </c>
      <c r="AQ109" s="29" t="str">
        <f>IFERROR(IF(AND(AO$2&gt;=0,AO$2&lt;=4),VLOOKUP(AO109,'POINT GRIDS'!$A$11:$F$16,2,FALSE),IF(AND(AO$2&gt;=5,AO$2&lt;=15),VLOOKUP(AO109,'POINT GRIDS'!$A$11:$F$16,3,FALSE),IF(AND(AO$2&gt;=16,AO$2&lt;=24),VLOOKUP(AO109,'POINT GRIDS'!$A$11:$F$16,4,FALSE),IF(AND(AO$2&gt;=25,AO$2&lt;=40),VLOOKUP(AO109,'POINT GRIDS'!$A$11:$F$16,5,FALSE),IF(AND(AO$2&gt;=41,AO$2&lt;=99),VLOOKUP(AO109,'POINT GRIDS'!$A$11:$F$16,6,FALSE)))))),"0")</f>
        <v>0</v>
      </c>
      <c r="AR109" s="16"/>
      <c r="AS109" s="23" t="str">
        <f>IFERROR(HLOOKUP(AR109, 'POINT GRIDS'!$B$4:$AE$5, 2, FALSE),"0")</f>
        <v>0</v>
      </c>
      <c r="AT109" s="25" t="str">
        <f>IFERROR(IF(AND(AR$2&gt;=0,AR$2&lt;=4),VLOOKUP(AR109,'POINT GRIDS'!$A$11:$F$16,2,FALSE),IF(AND(AR$2&gt;=5,AR$2&lt;=15),VLOOKUP(AR109,'POINT GRIDS'!$A$11:$F$16,3,FALSE),IF(AND(AR$2&gt;=16,AR$2&lt;=24),VLOOKUP(AR109,'POINT GRIDS'!$A$11:$F$16,4,FALSE),IF(AND(AR$2&gt;=25,AR$2&lt;=40),VLOOKUP(AR109,'POINT GRIDS'!$A$11:$F$16,5,FALSE),IF(AND(AR$2&gt;=41,AR$2&lt;=99),VLOOKUP(AR109,'POINT GRIDS'!$A$11:$F$16,6,FALSE)))))),"0")</f>
        <v>0</v>
      </c>
      <c r="AU109" s="18"/>
      <c r="AV109" s="27" t="str">
        <f>IFERROR(HLOOKUP(AU109, 'POINT GRIDS'!$B$4:$AE$5, 2, FALSE),"0")</f>
        <v>0</v>
      </c>
      <c r="AW109" s="29" t="str">
        <f>IFERROR(IF(AND(AU$2&gt;=0,AU$2&lt;=4),VLOOKUP(AU109,'POINT GRIDS'!$A$11:$F$16,2,FALSE),IF(AND(AU$2&gt;=5,AU$2&lt;=15),VLOOKUP(AU109,'POINT GRIDS'!$A$11:$F$16,3,FALSE),IF(AND(AU$2&gt;=16,AU$2&lt;=24),VLOOKUP(AU109,'POINT GRIDS'!$A$11:$F$16,4,FALSE),IF(AND(AU$2&gt;=25,AU$2&lt;=40),VLOOKUP(AU109,'POINT GRIDS'!$A$11:$F$16,5,FALSE),IF(AND(AU$2&gt;=41,AU$2&lt;=99),VLOOKUP(AU109,'POINT GRIDS'!$A$11:$F$16,6,FALSE)))))),"0")</f>
        <v>0</v>
      </c>
      <c r="AX109" s="52"/>
      <c r="AY109" s="53" t="str">
        <f>IFERROR(HLOOKUP(AX109, 'POINT GRIDS'!$B$4:$AE$5, 2, FALSE),"0")</f>
        <v>0</v>
      </c>
      <c r="AZ109" s="54" t="str">
        <f>IFERROR(IF(AND(AX$2&gt;=0,AX$2&lt;=4),VLOOKUP(AX109,'POINT GRIDS'!$A$11:$F$16,2,FALSE),IF(AND(AX$2&gt;=5,AX$2&lt;=15),VLOOKUP(AX109,'POINT GRIDS'!$A$11:$F$16,3,FALSE),IF(AND(AX$2&gt;=16,AX$2&lt;=24),VLOOKUP(AX109,'POINT GRIDS'!$A$11:$F$16,4,FALSE),IF(AND(AX$2&gt;=25,AX$2&lt;=40),VLOOKUP(AX109,'POINT GRIDS'!$A$11:$F$16,5,FALSE),IF(AND(AX$2&gt;=41,AX$2&lt;=99),VLOOKUP(AX109,'POINT GRIDS'!$A$11:$F$16,6,FALSE)))))),"0")</f>
        <v>0</v>
      </c>
      <c r="BA109" s="18"/>
      <c r="BB109" s="27" t="str">
        <f>IFERROR(HLOOKUP(BA109, 'POINT GRIDS'!$B$4:$AE$5, 2, FALSE),"0")</f>
        <v>0</v>
      </c>
      <c r="BC109" s="29" t="str">
        <f>IFERROR(IF(AND(BA$2&gt;=0,BA$2&lt;=4),VLOOKUP(BA109,'POINT GRIDS'!$A$11:$F$16,2,FALSE),IF(AND(BA$2&gt;=5,BA$2&lt;=15),VLOOKUP(BA109,'POINT GRIDS'!$A$11:$F$16,3,FALSE),IF(AND(BA$2&gt;=16,BA$2&lt;=24),VLOOKUP(BA109,'POINT GRIDS'!$A$11:$F$16,4,FALSE),IF(AND(BA$2&gt;=25,BA$2&lt;=40),VLOOKUP(BA109,'POINT GRIDS'!$A$11:$F$16,5,FALSE),IF(AND(BA$2&gt;=41,BA$2&lt;=99),VLOOKUP(BA109,'POINT GRIDS'!$A$11:$F$16,6,FALSE)))))),"0")</f>
        <v>0</v>
      </c>
    </row>
    <row r="110" spans="1:55" ht="18" customHeight="1" x14ac:dyDescent="0.25">
      <c r="A110" s="21">
        <v>107</v>
      </c>
      <c r="B110" s="10"/>
      <c r="C110" s="10"/>
      <c r="D110" s="10"/>
      <c r="E110" s="14">
        <f t="shared" si="0"/>
        <v>0</v>
      </c>
      <c r="F110" s="15">
        <f t="shared" si="1"/>
        <v>0</v>
      </c>
      <c r="G110" s="13">
        <v>0</v>
      </c>
      <c r="H110" s="46"/>
      <c r="I110" s="47" t="str">
        <f>IFERROR(HLOOKUP(H110, 'POINT GRIDS'!$B$4:$AE$5, 2, FALSE),"0")</f>
        <v>0</v>
      </c>
      <c r="J110" s="48" t="str">
        <f>IFERROR(IF(AND(H$2&gt;=0,H$2&lt;=4),VLOOKUP(H110,'POINT GRIDS'!$A$11:$F$16,2,FALSE),IF(AND(H$2&gt;=5,H$2&lt;=15),VLOOKUP(H110,'POINT GRIDS'!$A$11:$F$16,3,FALSE),IF(AND(H$2&gt;=16,H$2&lt;=24),VLOOKUP(H110,'POINT GRIDS'!$A$11:$F$16,4,FALSE),IF(AND(H$2&gt;=25,H$2&lt;=40),VLOOKUP(H110,'POINT GRIDS'!$A$11:$F$16,5,FALSE),IF(AND(H$2&gt;=41,H$2&lt;=99),VLOOKUP(H110,'POINT GRIDS'!$A$11:$F$16,6,FALSE)))))),"0")</f>
        <v>0</v>
      </c>
      <c r="K110" s="18"/>
      <c r="L110" s="27" t="str">
        <f>IFERROR(HLOOKUP(K110, 'POINT GRIDS'!$B$4:$AE$5, 2, FALSE),"0")</f>
        <v>0</v>
      </c>
      <c r="M110" s="29" t="str">
        <f>IFERROR(IF(AND(K$2&gt;=0,K$2&lt;=4),VLOOKUP(K110,'POINT GRIDS'!$A$11:$F$16,2,FALSE),IF(AND(K$2&gt;=5,K$2&lt;=15),VLOOKUP(K110,'POINT GRIDS'!$A$11:$F$16,3,FALSE),IF(AND(K$2&gt;=16,K$2&lt;=24),VLOOKUP(K110,'POINT GRIDS'!$A$11:$F$16,4,FALSE),IF(AND(K$2&gt;=25,K$2&lt;=40),VLOOKUP(K110,'POINT GRIDS'!$A$11:$F$16,5,FALSE),IF(AND(K$2&gt;=41,K$2&lt;=99),VLOOKUP(K110,'POINT GRIDS'!$A$11:$F$16,6,FALSE)))))),"0")</f>
        <v>0</v>
      </c>
      <c r="N110" s="16"/>
      <c r="O110" s="23" t="str">
        <f>IFERROR(HLOOKUP(N110, 'POINT GRIDS'!$B$4:$AE$5, 2, FALSE),"0")</f>
        <v>0</v>
      </c>
      <c r="P110" s="25" t="str">
        <f>IFERROR(IF(AND(N$2&gt;=0,N$2&lt;=4),VLOOKUP(N110,'POINT GRIDS'!$A$11:$F$16,2,FALSE),IF(AND(N$2&gt;=5,N$2&lt;=15),VLOOKUP(N110,'POINT GRIDS'!$A$11:$F$16,3,FALSE),IF(AND(N$2&gt;=16,N$2&lt;=24),VLOOKUP(N110,'POINT GRIDS'!$A$11:$F$16,4,FALSE),IF(AND(N$2&gt;=25,N$2&lt;=40),VLOOKUP(N110,'POINT GRIDS'!$A$11:$F$16,5,FALSE),IF(AND(N$2&gt;=41,N$2&lt;=99),VLOOKUP(N110,'POINT GRIDS'!$A$11:$F$16,6,FALSE)))))),"0")</f>
        <v>0</v>
      </c>
      <c r="Q110" s="18"/>
      <c r="R110" s="27" t="str">
        <f>IFERROR(HLOOKUP(Q110, 'POINT GRIDS'!$B$4:$AE$5, 2, FALSE),"0")</f>
        <v>0</v>
      </c>
      <c r="S110" s="29" t="str">
        <f>IFERROR(IF(AND(Q$2&gt;=0,Q$2&lt;=4),VLOOKUP(Q110,'POINT GRIDS'!$A$11:$F$16,2,FALSE),IF(AND(Q$2&gt;=5,Q$2&lt;=15),VLOOKUP(Q110,'POINT GRIDS'!$A$11:$F$16,3,FALSE),IF(AND(Q$2&gt;=16,Q$2&lt;=24),VLOOKUP(Q110,'POINT GRIDS'!$A$11:$F$16,4,FALSE),IF(AND(Q$2&gt;=25,Q$2&lt;=40),VLOOKUP(Q110,'POINT GRIDS'!$A$11:$F$16,5,FALSE),IF(AND(Q$2&gt;=41,Q$2&lt;=99),VLOOKUP(Q110,'POINT GRIDS'!$A$11:$F$16,6,FALSE)))))),"0")</f>
        <v>0</v>
      </c>
      <c r="T110" s="16"/>
      <c r="U110" s="23" t="str">
        <f>IFERROR(HLOOKUP(T110, 'POINT GRIDS'!$B$4:$AE$5, 2, FALSE),"0")</f>
        <v>0</v>
      </c>
      <c r="V110" s="25" t="str">
        <f>IFERROR(IF(AND(T$2&gt;=0,T$2&lt;=4),VLOOKUP(T110,'POINT GRIDS'!$A$11:$F$16,2,FALSE),IF(AND(T$2&gt;=5,T$2&lt;=15),VLOOKUP(T110,'POINT GRIDS'!$A$11:$F$16,3,FALSE),IF(AND(T$2&gt;=16,T$2&lt;=24),VLOOKUP(T110,'POINT GRIDS'!$A$11:$F$16,4,FALSE),IF(AND(T$2&gt;=25,T$2&lt;=40),VLOOKUP(T110,'POINT GRIDS'!$A$11:$F$16,5,FALSE),IF(AND(T$2&gt;=41,T$2&lt;=99),VLOOKUP(T110,'POINT GRIDS'!$A$11:$F$16,6,FALSE)))))),"0")</f>
        <v>0</v>
      </c>
      <c r="W110" s="18"/>
      <c r="X110" s="27" t="str">
        <f>IFERROR(HLOOKUP(W110, 'POINT GRIDS'!$B$4:$AE$5, 2, FALSE),"0")</f>
        <v>0</v>
      </c>
      <c r="Y110" s="29" t="str">
        <f>IFERROR(IF(AND(W$2&gt;=0,W$2&lt;=4),VLOOKUP(W110,'POINT GRIDS'!$A$11:$F$16,2,FALSE),IF(AND(W$2&gt;=5,W$2&lt;=15),VLOOKUP(W110,'POINT GRIDS'!$A$11:$F$16,3,FALSE),IF(AND(W$2&gt;=16,W$2&lt;=24),VLOOKUP(W110,'POINT GRIDS'!$A$11:$F$16,4,FALSE),IF(AND(W$2&gt;=25,W$2&lt;=40),VLOOKUP(W110,'POINT GRIDS'!$A$11:$F$16,5,FALSE),IF(AND(W$2&gt;=41,W$2&lt;=99),VLOOKUP(W110,'POINT GRIDS'!$A$11:$F$16,6,FALSE)))))),"0")</f>
        <v>0</v>
      </c>
      <c r="Z110" s="16"/>
      <c r="AA110" s="23" t="str">
        <f>IFERROR(HLOOKUP(Z110, 'POINT GRIDS'!$B$4:$AE$5, 2, FALSE),"0")</f>
        <v>0</v>
      </c>
      <c r="AB110" s="25" t="str">
        <f>IFERROR(IF(AND(Z$2&gt;=0,Z$2&lt;=4),VLOOKUP(Z110,'POINT GRIDS'!$A$11:$F$16,2,FALSE),IF(AND(Z$2&gt;=5,Z$2&lt;=15),VLOOKUP(Z110,'POINT GRIDS'!$A$11:$F$16,3,FALSE),IF(AND(Z$2&gt;=16,Z$2&lt;=24),VLOOKUP(Z110,'POINT GRIDS'!$A$11:$F$16,4,FALSE),IF(AND(Z$2&gt;=25,Z$2&lt;=40),VLOOKUP(Z110,'POINT GRIDS'!$A$11:$F$16,5,FALSE),IF(AND(Z$2&gt;=41,Z$2&lt;=99),VLOOKUP(Z110,'POINT GRIDS'!$A$11:$F$16,6,FALSE)))))),"0")</f>
        <v>0</v>
      </c>
      <c r="AC110" s="18"/>
      <c r="AD110" s="27" t="str">
        <f>IFERROR(HLOOKUP(AC110, 'POINT GRIDS'!$B$4:$AE$5, 2, FALSE),"0")</f>
        <v>0</v>
      </c>
      <c r="AE110" s="29" t="str">
        <f>IFERROR(IF(AND(AC$2&gt;=0,AC$2&lt;=4),VLOOKUP(AC110,'POINT GRIDS'!$A$11:$F$16,2,FALSE),IF(AND(AC$2&gt;=5,AC$2&lt;=15),VLOOKUP(AC110,'POINT GRIDS'!$A$11:$F$16,3,FALSE),IF(AND(AC$2&gt;=16,AC$2&lt;=24),VLOOKUP(AC110,'POINT GRIDS'!$A$11:$F$16,4,FALSE),IF(AND(AC$2&gt;=25,AC$2&lt;=40),VLOOKUP(AC110,'POINT GRIDS'!$A$11:$F$16,5,FALSE),IF(AND(AC$2&gt;=41,AC$2&lt;=99),VLOOKUP(AC110,'POINT GRIDS'!$A$11:$F$16,6,FALSE)))))),"0")</f>
        <v>0</v>
      </c>
      <c r="AF110" s="16"/>
      <c r="AG110" s="23" t="str">
        <f>IFERROR(HLOOKUP(AF110, 'POINT GRIDS'!$B$4:$AE$5, 2, FALSE),"0")</f>
        <v>0</v>
      </c>
      <c r="AH110" s="25" t="str">
        <f>IFERROR(IF(AND(AF$2&gt;=0,AF$2&lt;=4),VLOOKUP(AF110,'POINT GRIDS'!$A$11:$F$16,2,FALSE),IF(AND(AF$2&gt;=5,AF$2&lt;=15),VLOOKUP(AF110,'POINT GRIDS'!$A$11:$F$16,3,FALSE),IF(AND(AF$2&gt;=16,AF$2&lt;=24),VLOOKUP(AF110,'POINT GRIDS'!$A$11:$F$16,4,FALSE),IF(AND(AF$2&gt;=25,AF$2&lt;=40),VLOOKUP(AF110,'POINT GRIDS'!$A$11:$F$16,5,FALSE),IF(AND(AF$2&gt;=41,AF$2&lt;=99),VLOOKUP(AF110,'POINT GRIDS'!$A$11:$F$16,6,FALSE)))))),"0")</f>
        <v>0</v>
      </c>
      <c r="AI110" s="18"/>
      <c r="AJ110" s="27" t="str">
        <f>IFERROR(HLOOKUP(AI110, 'POINT GRIDS'!$B$4:$AE$5, 2, FALSE),"0")</f>
        <v>0</v>
      </c>
      <c r="AK110" s="29" t="str">
        <f>IFERROR(IF(AND(AI$2&gt;=0,AI$2&lt;=4),VLOOKUP(AI110,'POINT GRIDS'!$A$11:$F$16,2,FALSE),IF(AND(AI$2&gt;=5,AI$2&lt;=15),VLOOKUP(AI110,'POINT GRIDS'!$A$11:$F$16,3,FALSE),IF(AND(AI$2&gt;=16,AI$2&lt;=24),VLOOKUP(AI110,'POINT GRIDS'!$A$11:$F$16,4,FALSE),IF(AND(AI$2&gt;=25,AI$2&lt;=40),VLOOKUP(AI110,'POINT GRIDS'!$A$11:$F$16,5,FALSE),IF(AND(AI$2&gt;=41,AI$2&lt;=99),VLOOKUP(AI110,'POINT GRIDS'!$A$11:$F$16,6,FALSE)))))),"0")</f>
        <v>0</v>
      </c>
      <c r="AL110" s="16"/>
      <c r="AM110" s="23" t="str">
        <f>IFERROR(HLOOKUP(AL110, 'POINT GRIDS'!$B$4:$AE$5, 2, FALSE),"0")</f>
        <v>0</v>
      </c>
      <c r="AN110" s="25" t="str">
        <f>IFERROR(IF(AND(AL$2&gt;=0,AL$2&lt;=4),VLOOKUP(AL110,'POINT GRIDS'!$A$11:$F$16,2,FALSE),IF(AND(AL$2&gt;=5,AL$2&lt;=15),VLOOKUP(AL110,'POINT GRIDS'!$A$11:$F$16,3,FALSE),IF(AND(AL$2&gt;=16,AL$2&lt;=24),VLOOKUP(AL110,'POINT GRIDS'!$A$11:$F$16,4,FALSE),IF(AND(AL$2&gt;=25,AL$2&lt;=40),VLOOKUP(AL110,'POINT GRIDS'!$A$11:$F$16,5,FALSE),IF(AND(AL$2&gt;=41,AL$2&lt;=99),VLOOKUP(AL110,'POINT GRIDS'!$A$11:$F$16,6,FALSE)))))),"0")</f>
        <v>0</v>
      </c>
      <c r="AO110" s="18"/>
      <c r="AP110" s="27" t="str">
        <f>IFERROR(HLOOKUP(AO110, 'POINT GRIDS'!$B$4:$AE$5, 2, FALSE),"0")</f>
        <v>0</v>
      </c>
      <c r="AQ110" s="29" t="str">
        <f>IFERROR(IF(AND(AO$2&gt;=0,AO$2&lt;=4),VLOOKUP(AO110,'POINT GRIDS'!$A$11:$F$16,2,FALSE),IF(AND(AO$2&gt;=5,AO$2&lt;=15),VLOOKUP(AO110,'POINT GRIDS'!$A$11:$F$16,3,FALSE),IF(AND(AO$2&gt;=16,AO$2&lt;=24),VLOOKUP(AO110,'POINT GRIDS'!$A$11:$F$16,4,FALSE),IF(AND(AO$2&gt;=25,AO$2&lt;=40),VLOOKUP(AO110,'POINT GRIDS'!$A$11:$F$16,5,FALSE),IF(AND(AO$2&gt;=41,AO$2&lt;=99),VLOOKUP(AO110,'POINT GRIDS'!$A$11:$F$16,6,FALSE)))))),"0")</f>
        <v>0</v>
      </c>
      <c r="AR110" s="16"/>
      <c r="AS110" s="23" t="str">
        <f>IFERROR(HLOOKUP(AR110, 'POINT GRIDS'!$B$4:$AE$5, 2, FALSE),"0")</f>
        <v>0</v>
      </c>
      <c r="AT110" s="25" t="str">
        <f>IFERROR(IF(AND(AR$2&gt;=0,AR$2&lt;=4),VLOOKUP(AR110,'POINT GRIDS'!$A$11:$F$16,2,FALSE),IF(AND(AR$2&gt;=5,AR$2&lt;=15),VLOOKUP(AR110,'POINT GRIDS'!$A$11:$F$16,3,FALSE),IF(AND(AR$2&gt;=16,AR$2&lt;=24),VLOOKUP(AR110,'POINT GRIDS'!$A$11:$F$16,4,FALSE),IF(AND(AR$2&gt;=25,AR$2&lt;=40),VLOOKUP(AR110,'POINT GRIDS'!$A$11:$F$16,5,FALSE),IF(AND(AR$2&gt;=41,AR$2&lt;=99),VLOOKUP(AR110,'POINT GRIDS'!$A$11:$F$16,6,FALSE)))))),"0")</f>
        <v>0</v>
      </c>
      <c r="AU110" s="18"/>
      <c r="AV110" s="27" t="str">
        <f>IFERROR(HLOOKUP(AU110, 'POINT GRIDS'!$B$4:$AE$5, 2, FALSE),"0")</f>
        <v>0</v>
      </c>
      <c r="AW110" s="29" t="str">
        <f>IFERROR(IF(AND(AU$2&gt;=0,AU$2&lt;=4),VLOOKUP(AU110,'POINT GRIDS'!$A$11:$F$16,2,FALSE),IF(AND(AU$2&gt;=5,AU$2&lt;=15),VLOOKUP(AU110,'POINT GRIDS'!$A$11:$F$16,3,FALSE),IF(AND(AU$2&gt;=16,AU$2&lt;=24),VLOOKUP(AU110,'POINT GRIDS'!$A$11:$F$16,4,FALSE),IF(AND(AU$2&gt;=25,AU$2&lt;=40),VLOOKUP(AU110,'POINT GRIDS'!$A$11:$F$16,5,FALSE),IF(AND(AU$2&gt;=41,AU$2&lt;=99),VLOOKUP(AU110,'POINT GRIDS'!$A$11:$F$16,6,FALSE)))))),"0")</f>
        <v>0</v>
      </c>
      <c r="AX110" s="52"/>
      <c r="AY110" s="53" t="str">
        <f>IFERROR(HLOOKUP(AX110, 'POINT GRIDS'!$B$4:$AE$5, 2, FALSE),"0")</f>
        <v>0</v>
      </c>
      <c r="AZ110" s="54" t="str">
        <f>IFERROR(IF(AND(AX$2&gt;=0,AX$2&lt;=4),VLOOKUP(AX110,'POINT GRIDS'!$A$11:$F$16,2,FALSE),IF(AND(AX$2&gt;=5,AX$2&lt;=15),VLOOKUP(AX110,'POINT GRIDS'!$A$11:$F$16,3,FALSE),IF(AND(AX$2&gt;=16,AX$2&lt;=24),VLOOKUP(AX110,'POINT GRIDS'!$A$11:$F$16,4,FALSE),IF(AND(AX$2&gt;=25,AX$2&lt;=40),VLOOKUP(AX110,'POINT GRIDS'!$A$11:$F$16,5,FALSE),IF(AND(AX$2&gt;=41,AX$2&lt;=99),VLOOKUP(AX110,'POINT GRIDS'!$A$11:$F$16,6,FALSE)))))),"0")</f>
        <v>0</v>
      </c>
      <c r="BA110" s="18"/>
      <c r="BB110" s="27" t="str">
        <f>IFERROR(HLOOKUP(BA110, 'POINT GRIDS'!$B$4:$AE$5, 2, FALSE),"0")</f>
        <v>0</v>
      </c>
      <c r="BC110" s="29" t="str">
        <f>IFERROR(IF(AND(BA$2&gt;=0,BA$2&lt;=4),VLOOKUP(BA110,'POINT GRIDS'!$A$11:$F$16,2,FALSE),IF(AND(BA$2&gt;=5,BA$2&lt;=15),VLOOKUP(BA110,'POINT GRIDS'!$A$11:$F$16,3,FALSE),IF(AND(BA$2&gt;=16,BA$2&lt;=24),VLOOKUP(BA110,'POINT GRIDS'!$A$11:$F$16,4,FALSE),IF(AND(BA$2&gt;=25,BA$2&lt;=40),VLOOKUP(BA110,'POINT GRIDS'!$A$11:$F$16,5,FALSE),IF(AND(BA$2&gt;=41,BA$2&lt;=99),VLOOKUP(BA110,'POINT GRIDS'!$A$11:$F$16,6,FALSE)))))),"0")</f>
        <v>0</v>
      </c>
    </row>
    <row r="111" spans="1:55" ht="18" customHeight="1" x14ac:dyDescent="0.25">
      <c r="A111" s="21">
        <v>108</v>
      </c>
      <c r="B111" s="10"/>
      <c r="C111" s="10"/>
      <c r="D111" s="10"/>
      <c r="E111" s="14">
        <f t="shared" si="0"/>
        <v>0</v>
      </c>
      <c r="F111" s="15">
        <f t="shared" si="1"/>
        <v>0</v>
      </c>
      <c r="G111" s="13">
        <v>0</v>
      </c>
      <c r="H111" s="46"/>
      <c r="I111" s="47" t="str">
        <f>IFERROR(HLOOKUP(H111, 'POINT GRIDS'!$B$4:$AE$5, 2, FALSE),"0")</f>
        <v>0</v>
      </c>
      <c r="J111" s="48" t="str">
        <f>IFERROR(IF(AND(H$2&gt;=0,H$2&lt;=4),VLOOKUP(H111,'POINT GRIDS'!$A$11:$F$16,2,FALSE),IF(AND(H$2&gt;=5,H$2&lt;=15),VLOOKUP(H111,'POINT GRIDS'!$A$11:$F$16,3,FALSE),IF(AND(H$2&gt;=16,H$2&lt;=24),VLOOKUP(H111,'POINT GRIDS'!$A$11:$F$16,4,FALSE),IF(AND(H$2&gt;=25,H$2&lt;=40),VLOOKUP(H111,'POINT GRIDS'!$A$11:$F$16,5,FALSE),IF(AND(H$2&gt;=41,H$2&lt;=99),VLOOKUP(H111,'POINT GRIDS'!$A$11:$F$16,6,FALSE)))))),"0")</f>
        <v>0</v>
      </c>
      <c r="K111" s="18"/>
      <c r="L111" s="27" t="str">
        <f>IFERROR(HLOOKUP(K111, 'POINT GRIDS'!$B$4:$AE$5, 2, FALSE),"0")</f>
        <v>0</v>
      </c>
      <c r="M111" s="29" t="str">
        <f>IFERROR(IF(AND(K$2&gt;=0,K$2&lt;=4),VLOOKUP(K111,'POINT GRIDS'!$A$11:$F$16,2,FALSE),IF(AND(K$2&gt;=5,K$2&lt;=15),VLOOKUP(K111,'POINT GRIDS'!$A$11:$F$16,3,FALSE),IF(AND(K$2&gt;=16,K$2&lt;=24),VLOOKUP(K111,'POINT GRIDS'!$A$11:$F$16,4,FALSE),IF(AND(K$2&gt;=25,K$2&lt;=40),VLOOKUP(K111,'POINT GRIDS'!$A$11:$F$16,5,FALSE),IF(AND(K$2&gt;=41,K$2&lt;=99),VLOOKUP(K111,'POINT GRIDS'!$A$11:$F$16,6,FALSE)))))),"0")</f>
        <v>0</v>
      </c>
      <c r="N111" s="16"/>
      <c r="O111" s="23" t="str">
        <f>IFERROR(HLOOKUP(N111, 'POINT GRIDS'!$B$4:$AE$5, 2, FALSE),"0")</f>
        <v>0</v>
      </c>
      <c r="P111" s="25" t="str">
        <f>IFERROR(IF(AND(N$2&gt;=0,N$2&lt;=4),VLOOKUP(N111,'POINT GRIDS'!$A$11:$F$16,2,FALSE),IF(AND(N$2&gt;=5,N$2&lt;=15),VLOOKUP(N111,'POINT GRIDS'!$A$11:$F$16,3,FALSE),IF(AND(N$2&gt;=16,N$2&lt;=24),VLOOKUP(N111,'POINT GRIDS'!$A$11:$F$16,4,FALSE),IF(AND(N$2&gt;=25,N$2&lt;=40),VLOOKUP(N111,'POINT GRIDS'!$A$11:$F$16,5,FALSE),IF(AND(N$2&gt;=41,N$2&lt;=99),VLOOKUP(N111,'POINT GRIDS'!$A$11:$F$16,6,FALSE)))))),"0")</f>
        <v>0</v>
      </c>
      <c r="Q111" s="18"/>
      <c r="R111" s="27" t="str">
        <f>IFERROR(HLOOKUP(Q111, 'POINT GRIDS'!$B$4:$AE$5, 2, FALSE),"0")</f>
        <v>0</v>
      </c>
      <c r="S111" s="29" t="str">
        <f>IFERROR(IF(AND(Q$2&gt;=0,Q$2&lt;=4),VLOOKUP(Q111,'POINT GRIDS'!$A$11:$F$16,2,FALSE),IF(AND(Q$2&gt;=5,Q$2&lt;=15),VLOOKUP(Q111,'POINT GRIDS'!$A$11:$F$16,3,FALSE),IF(AND(Q$2&gt;=16,Q$2&lt;=24),VLOOKUP(Q111,'POINT GRIDS'!$A$11:$F$16,4,FALSE),IF(AND(Q$2&gt;=25,Q$2&lt;=40),VLOOKUP(Q111,'POINT GRIDS'!$A$11:$F$16,5,FALSE),IF(AND(Q$2&gt;=41,Q$2&lt;=99),VLOOKUP(Q111,'POINT GRIDS'!$A$11:$F$16,6,FALSE)))))),"0")</f>
        <v>0</v>
      </c>
      <c r="T111" s="16"/>
      <c r="U111" s="23" t="str">
        <f>IFERROR(HLOOKUP(T111, 'POINT GRIDS'!$B$4:$AE$5, 2, FALSE),"0")</f>
        <v>0</v>
      </c>
      <c r="V111" s="25" t="str">
        <f>IFERROR(IF(AND(T$2&gt;=0,T$2&lt;=4),VLOOKUP(T111,'POINT GRIDS'!$A$11:$F$16,2,FALSE),IF(AND(T$2&gt;=5,T$2&lt;=15),VLOOKUP(T111,'POINT GRIDS'!$A$11:$F$16,3,FALSE),IF(AND(T$2&gt;=16,T$2&lt;=24),VLOOKUP(T111,'POINT GRIDS'!$A$11:$F$16,4,FALSE),IF(AND(T$2&gt;=25,T$2&lt;=40),VLOOKUP(T111,'POINT GRIDS'!$A$11:$F$16,5,FALSE),IF(AND(T$2&gt;=41,T$2&lt;=99),VLOOKUP(T111,'POINT GRIDS'!$A$11:$F$16,6,FALSE)))))),"0")</f>
        <v>0</v>
      </c>
      <c r="W111" s="18"/>
      <c r="X111" s="27" t="str">
        <f>IFERROR(HLOOKUP(W111, 'POINT GRIDS'!$B$4:$AE$5, 2, FALSE),"0")</f>
        <v>0</v>
      </c>
      <c r="Y111" s="29" t="str">
        <f>IFERROR(IF(AND(W$2&gt;=0,W$2&lt;=4),VLOOKUP(W111,'POINT GRIDS'!$A$11:$F$16,2,FALSE),IF(AND(W$2&gt;=5,W$2&lt;=15),VLOOKUP(W111,'POINT GRIDS'!$A$11:$F$16,3,FALSE),IF(AND(W$2&gt;=16,W$2&lt;=24),VLOOKUP(W111,'POINT GRIDS'!$A$11:$F$16,4,FALSE),IF(AND(W$2&gt;=25,W$2&lt;=40),VLOOKUP(W111,'POINT GRIDS'!$A$11:$F$16,5,FALSE),IF(AND(W$2&gt;=41,W$2&lt;=99),VLOOKUP(W111,'POINT GRIDS'!$A$11:$F$16,6,FALSE)))))),"0")</f>
        <v>0</v>
      </c>
      <c r="Z111" s="16"/>
      <c r="AA111" s="23" t="str">
        <f>IFERROR(HLOOKUP(Z111, 'POINT GRIDS'!$B$4:$AE$5, 2, FALSE),"0")</f>
        <v>0</v>
      </c>
      <c r="AB111" s="25" t="str">
        <f>IFERROR(IF(AND(Z$2&gt;=0,Z$2&lt;=4),VLOOKUP(Z111,'POINT GRIDS'!$A$11:$F$16,2,FALSE),IF(AND(Z$2&gt;=5,Z$2&lt;=15),VLOOKUP(Z111,'POINT GRIDS'!$A$11:$F$16,3,FALSE),IF(AND(Z$2&gt;=16,Z$2&lt;=24),VLOOKUP(Z111,'POINT GRIDS'!$A$11:$F$16,4,FALSE),IF(AND(Z$2&gt;=25,Z$2&lt;=40),VLOOKUP(Z111,'POINT GRIDS'!$A$11:$F$16,5,FALSE),IF(AND(Z$2&gt;=41,Z$2&lt;=99),VLOOKUP(Z111,'POINT GRIDS'!$A$11:$F$16,6,FALSE)))))),"0")</f>
        <v>0</v>
      </c>
      <c r="AC111" s="18"/>
      <c r="AD111" s="27" t="str">
        <f>IFERROR(HLOOKUP(AC111, 'POINT GRIDS'!$B$4:$AE$5, 2, FALSE),"0")</f>
        <v>0</v>
      </c>
      <c r="AE111" s="29" t="str">
        <f>IFERROR(IF(AND(AC$2&gt;=0,AC$2&lt;=4),VLOOKUP(AC111,'POINT GRIDS'!$A$11:$F$16,2,FALSE),IF(AND(AC$2&gt;=5,AC$2&lt;=15),VLOOKUP(AC111,'POINT GRIDS'!$A$11:$F$16,3,FALSE),IF(AND(AC$2&gt;=16,AC$2&lt;=24),VLOOKUP(AC111,'POINT GRIDS'!$A$11:$F$16,4,FALSE),IF(AND(AC$2&gt;=25,AC$2&lt;=40),VLOOKUP(AC111,'POINT GRIDS'!$A$11:$F$16,5,FALSE),IF(AND(AC$2&gt;=41,AC$2&lt;=99),VLOOKUP(AC111,'POINT GRIDS'!$A$11:$F$16,6,FALSE)))))),"0")</f>
        <v>0</v>
      </c>
      <c r="AF111" s="16"/>
      <c r="AG111" s="23" t="str">
        <f>IFERROR(HLOOKUP(AF111, 'POINT GRIDS'!$B$4:$AE$5, 2, FALSE),"0")</f>
        <v>0</v>
      </c>
      <c r="AH111" s="25" t="str">
        <f>IFERROR(IF(AND(AF$2&gt;=0,AF$2&lt;=4),VLOOKUP(AF111,'POINT GRIDS'!$A$11:$F$16,2,FALSE),IF(AND(AF$2&gt;=5,AF$2&lt;=15),VLOOKUP(AF111,'POINT GRIDS'!$A$11:$F$16,3,FALSE),IF(AND(AF$2&gt;=16,AF$2&lt;=24),VLOOKUP(AF111,'POINT GRIDS'!$A$11:$F$16,4,FALSE),IF(AND(AF$2&gt;=25,AF$2&lt;=40),VLOOKUP(AF111,'POINT GRIDS'!$A$11:$F$16,5,FALSE),IF(AND(AF$2&gt;=41,AF$2&lt;=99),VLOOKUP(AF111,'POINT GRIDS'!$A$11:$F$16,6,FALSE)))))),"0")</f>
        <v>0</v>
      </c>
      <c r="AI111" s="18"/>
      <c r="AJ111" s="27" t="str">
        <f>IFERROR(HLOOKUP(AI111, 'POINT GRIDS'!$B$4:$AE$5, 2, FALSE),"0")</f>
        <v>0</v>
      </c>
      <c r="AK111" s="29" t="str">
        <f>IFERROR(IF(AND(AI$2&gt;=0,AI$2&lt;=4),VLOOKUP(AI111,'POINT GRIDS'!$A$11:$F$16,2,FALSE),IF(AND(AI$2&gt;=5,AI$2&lt;=15),VLOOKUP(AI111,'POINT GRIDS'!$A$11:$F$16,3,FALSE),IF(AND(AI$2&gt;=16,AI$2&lt;=24),VLOOKUP(AI111,'POINT GRIDS'!$A$11:$F$16,4,FALSE),IF(AND(AI$2&gt;=25,AI$2&lt;=40),VLOOKUP(AI111,'POINT GRIDS'!$A$11:$F$16,5,FALSE),IF(AND(AI$2&gt;=41,AI$2&lt;=99),VLOOKUP(AI111,'POINT GRIDS'!$A$11:$F$16,6,FALSE)))))),"0")</f>
        <v>0</v>
      </c>
      <c r="AL111" s="16"/>
      <c r="AM111" s="23" t="str">
        <f>IFERROR(HLOOKUP(AL111, 'POINT GRIDS'!$B$4:$AE$5, 2, FALSE),"0")</f>
        <v>0</v>
      </c>
      <c r="AN111" s="25" t="str">
        <f>IFERROR(IF(AND(AL$2&gt;=0,AL$2&lt;=4),VLOOKUP(AL111,'POINT GRIDS'!$A$11:$F$16,2,FALSE),IF(AND(AL$2&gt;=5,AL$2&lt;=15),VLOOKUP(AL111,'POINT GRIDS'!$A$11:$F$16,3,FALSE),IF(AND(AL$2&gt;=16,AL$2&lt;=24),VLOOKUP(AL111,'POINT GRIDS'!$A$11:$F$16,4,FALSE),IF(AND(AL$2&gt;=25,AL$2&lt;=40),VLOOKUP(AL111,'POINT GRIDS'!$A$11:$F$16,5,FALSE),IF(AND(AL$2&gt;=41,AL$2&lt;=99),VLOOKUP(AL111,'POINT GRIDS'!$A$11:$F$16,6,FALSE)))))),"0")</f>
        <v>0</v>
      </c>
      <c r="AO111" s="18"/>
      <c r="AP111" s="27" t="str">
        <f>IFERROR(HLOOKUP(AO111, 'POINT GRIDS'!$B$4:$AE$5, 2, FALSE),"0")</f>
        <v>0</v>
      </c>
      <c r="AQ111" s="29" t="str">
        <f>IFERROR(IF(AND(AO$2&gt;=0,AO$2&lt;=4),VLOOKUP(AO111,'POINT GRIDS'!$A$11:$F$16,2,FALSE),IF(AND(AO$2&gt;=5,AO$2&lt;=15),VLOOKUP(AO111,'POINT GRIDS'!$A$11:$F$16,3,FALSE),IF(AND(AO$2&gt;=16,AO$2&lt;=24),VLOOKUP(AO111,'POINT GRIDS'!$A$11:$F$16,4,FALSE),IF(AND(AO$2&gt;=25,AO$2&lt;=40),VLOOKUP(AO111,'POINT GRIDS'!$A$11:$F$16,5,FALSE),IF(AND(AO$2&gt;=41,AO$2&lt;=99),VLOOKUP(AO111,'POINT GRIDS'!$A$11:$F$16,6,FALSE)))))),"0")</f>
        <v>0</v>
      </c>
      <c r="AR111" s="16"/>
      <c r="AS111" s="23" t="str">
        <f>IFERROR(HLOOKUP(AR111, 'POINT GRIDS'!$B$4:$AE$5, 2, FALSE),"0")</f>
        <v>0</v>
      </c>
      <c r="AT111" s="25" t="str">
        <f>IFERROR(IF(AND(AR$2&gt;=0,AR$2&lt;=4),VLOOKUP(AR111,'POINT GRIDS'!$A$11:$F$16,2,FALSE),IF(AND(AR$2&gt;=5,AR$2&lt;=15),VLOOKUP(AR111,'POINT GRIDS'!$A$11:$F$16,3,FALSE),IF(AND(AR$2&gt;=16,AR$2&lt;=24),VLOOKUP(AR111,'POINT GRIDS'!$A$11:$F$16,4,FALSE),IF(AND(AR$2&gt;=25,AR$2&lt;=40),VLOOKUP(AR111,'POINT GRIDS'!$A$11:$F$16,5,FALSE),IF(AND(AR$2&gt;=41,AR$2&lt;=99),VLOOKUP(AR111,'POINT GRIDS'!$A$11:$F$16,6,FALSE)))))),"0")</f>
        <v>0</v>
      </c>
      <c r="AU111" s="18"/>
      <c r="AV111" s="27" t="str">
        <f>IFERROR(HLOOKUP(AU111, 'POINT GRIDS'!$B$4:$AE$5, 2, FALSE),"0")</f>
        <v>0</v>
      </c>
      <c r="AW111" s="29" t="str">
        <f>IFERROR(IF(AND(AU$2&gt;=0,AU$2&lt;=4),VLOOKUP(AU111,'POINT GRIDS'!$A$11:$F$16,2,FALSE),IF(AND(AU$2&gt;=5,AU$2&lt;=15),VLOOKUP(AU111,'POINT GRIDS'!$A$11:$F$16,3,FALSE),IF(AND(AU$2&gt;=16,AU$2&lt;=24),VLOOKUP(AU111,'POINT GRIDS'!$A$11:$F$16,4,FALSE),IF(AND(AU$2&gt;=25,AU$2&lt;=40),VLOOKUP(AU111,'POINT GRIDS'!$A$11:$F$16,5,FALSE),IF(AND(AU$2&gt;=41,AU$2&lt;=99),VLOOKUP(AU111,'POINT GRIDS'!$A$11:$F$16,6,FALSE)))))),"0")</f>
        <v>0</v>
      </c>
      <c r="AX111" s="52"/>
      <c r="AY111" s="53" t="str">
        <f>IFERROR(HLOOKUP(AX111, 'POINT GRIDS'!$B$4:$AE$5, 2, FALSE),"0")</f>
        <v>0</v>
      </c>
      <c r="AZ111" s="54" t="str">
        <f>IFERROR(IF(AND(AX$2&gt;=0,AX$2&lt;=4),VLOOKUP(AX111,'POINT GRIDS'!$A$11:$F$16,2,FALSE),IF(AND(AX$2&gt;=5,AX$2&lt;=15),VLOOKUP(AX111,'POINT GRIDS'!$A$11:$F$16,3,FALSE),IF(AND(AX$2&gt;=16,AX$2&lt;=24),VLOOKUP(AX111,'POINT GRIDS'!$A$11:$F$16,4,FALSE),IF(AND(AX$2&gt;=25,AX$2&lt;=40),VLOOKUP(AX111,'POINT GRIDS'!$A$11:$F$16,5,FALSE),IF(AND(AX$2&gt;=41,AX$2&lt;=99),VLOOKUP(AX111,'POINT GRIDS'!$A$11:$F$16,6,FALSE)))))),"0")</f>
        <v>0</v>
      </c>
      <c r="BA111" s="18"/>
      <c r="BB111" s="27" t="str">
        <f>IFERROR(HLOOKUP(BA111, 'POINT GRIDS'!$B$4:$AE$5, 2, FALSE),"0")</f>
        <v>0</v>
      </c>
      <c r="BC111" s="29" t="str">
        <f>IFERROR(IF(AND(BA$2&gt;=0,BA$2&lt;=4),VLOOKUP(BA111,'POINT GRIDS'!$A$11:$F$16,2,FALSE),IF(AND(BA$2&gt;=5,BA$2&lt;=15),VLOOKUP(BA111,'POINT GRIDS'!$A$11:$F$16,3,FALSE),IF(AND(BA$2&gt;=16,BA$2&lt;=24),VLOOKUP(BA111,'POINT GRIDS'!$A$11:$F$16,4,FALSE),IF(AND(BA$2&gt;=25,BA$2&lt;=40),VLOOKUP(BA111,'POINT GRIDS'!$A$11:$F$16,5,FALSE),IF(AND(BA$2&gt;=41,BA$2&lt;=99),VLOOKUP(BA111,'POINT GRIDS'!$A$11:$F$16,6,FALSE)))))),"0")</f>
        <v>0</v>
      </c>
    </row>
    <row r="112" spans="1:55" ht="18" customHeight="1" x14ac:dyDescent="0.25">
      <c r="A112" s="21">
        <v>109</v>
      </c>
      <c r="B112" s="10"/>
      <c r="C112" s="10"/>
      <c r="D112" s="10"/>
      <c r="E112" s="14">
        <f t="shared" si="0"/>
        <v>0</v>
      </c>
      <c r="F112" s="15">
        <f t="shared" si="1"/>
        <v>0</v>
      </c>
      <c r="G112" s="13">
        <v>0</v>
      </c>
      <c r="H112" s="46"/>
      <c r="I112" s="47" t="str">
        <f>IFERROR(HLOOKUP(H112, 'POINT GRIDS'!$B$4:$AE$5, 2, FALSE),"0")</f>
        <v>0</v>
      </c>
      <c r="J112" s="48" t="str">
        <f>IFERROR(IF(AND(H$2&gt;=0,H$2&lt;=4),VLOOKUP(H112,'POINT GRIDS'!$A$11:$F$16,2,FALSE),IF(AND(H$2&gt;=5,H$2&lt;=15),VLOOKUP(H112,'POINT GRIDS'!$A$11:$F$16,3,FALSE),IF(AND(H$2&gt;=16,H$2&lt;=24),VLOOKUP(H112,'POINT GRIDS'!$A$11:$F$16,4,FALSE),IF(AND(H$2&gt;=25,H$2&lt;=40),VLOOKUP(H112,'POINT GRIDS'!$A$11:$F$16,5,FALSE),IF(AND(H$2&gt;=41,H$2&lt;=99),VLOOKUP(H112,'POINT GRIDS'!$A$11:$F$16,6,FALSE)))))),"0")</f>
        <v>0</v>
      </c>
      <c r="K112" s="18"/>
      <c r="L112" s="27" t="str">
        <f>IFERROR(HLOOKUP(K112, 'POINT GRIDS'!$B$4:$AE$5, 2, FALSE),"0")</f>
        <v>0</v>
      </c>
      <c r="M112" s="29" t="str">
        <f>IFERROR(IF(AND(K$2&gt;=0,K$2&lt;=4),VLOOKUP(K112,'POINT GRIDS'!$A$11:$F$16,2,FALSE),IF(AND(K$2&gt;=5,K$2&lt;=15),VLOOKUP(K112,'POINT GRIDS'!$A$11:$F$16,3,FALSE),IF(AND(K$2&gt;=16,K$2&lt;=24),VLOOKUP(K112,'POINT GRIDS'!$A$11:$F$16,4,FALSE),IF(AND(K$2&gt;=25,K$2&lt;=40),VLOOKUP(K112,'POINT GRIDS'!$A$11:$F$16,5,FALSE),IF(AND(K$2&gt;=41,K$2&lt;=99),VLOOKUP(K112,'POINT GRIDS'!$A$11:$F$16,6,FALSE)))))),"0")</f>
        <v>0</v>
      </c>
      <c r="N112" s="16"/>
      <c r="O112" s="23" t="str">
        <f>IFERROR(HLOOKUP(N112, 'POINT GRIDS'!$B$4:$AE$5, 2, FALSE),"0")</f>
        <v>0</v>
      </c>
      <c r="P112" s="25" t="str">
        <f>IFERROR(IF(AND(N$2&gt;=0,N$2&lt;=4),VLOOKUP(N112,'POINT GRIDS'!$A$11:$F$16,2,FALSE),IF(AND(N$2&gt;=5,N$2&lt;=15),VLOOKUP(N112,'POINT GRIDS'!$A$11:$F$16,3,FALSE),IF(AND(N$2&gt;=16,N$2&lt;=24),VLOOKUP(N112,'POINT GRIDS'!$A$11:$F$16,4,FALSE),IF(AND(N$2&gt;=25,N$2&lt;=40),VLOOKUP(N112,'POINT GRIDS'!$A$11:$F$16,5,FALSE),IF(AND(N$2&gt;=41,N$2&lt;=99),VLOOKUP(N112,'POINT GRIDS'!$A$11:$F$16,6,FALSE)))))),"0")</f>
        <v>0</v>
      </c>
      <c r="Q112" s="18"/>
      <c r="R112" s="27" t="str">
        <f>IFERROR(HLOOKUP(Q112, 'POINT GRIDS'!$B$4:$AE$5, 2, FALSE),"0")</f>
        <v>0</v>
      </c>
      <c r="S112" s="29" t="str">
        <f>IFERROR(IF(AND(Q$2&gt;=0,Q$2&lt;=4),VLOOKUP(Q112,'POINT GRIDS'!$A$11:$F$16,2,FALSE),IF(AND(Q$2&gt;=5,Q$2&lt;=15),VLOOKUP(Q112,'POINT GRIDS'!$A$11:$F$16,3,FALSE),IF(AND(Q$2&gt;=16,Q$2&lt;=24),VLOOKUP(Q112,'POINT GRIDS'!$A$11:$F$16,4,FALSE),IF(AND(Q$2&gt;=25,Q$2&lt;=40),VLOOKUP(Q112,'POINT GRIDS'!$A$11:$F$16,5,FALSE),IF(AND(Q$2&gt;=41,Q$2&lt;=99),VLOOKUP(Q112,'POINT GRIDS'!$A$11:$F$16,6,FALSE)))))),"0")</f>
        <v>0</v>
      </c>
      <c r="T112" s="16"/>
      <c r="U112" s="23" t="str">
        <f>IFERROR(HLOOKUP(T112, 'POINT GRIDS'!$B$4:$AE$5, 2, FALSE),"0")</f>
        <v>0</v>
      </c>
      <c r="V112" s="25" t="str">
        <f>IFERROR(IF(AND(T$2&gt;=0,T$2&lt;=4),VLOOKUP(T112,'POINT GRIDS'!$A$11:$F$16,2,FALSE),IF(AND(T$2&gt;=5,T$2&lt;=15),VLOOKUP(T112,'POINT GRIDS'!$A$11:$F$16,3,FALSE),IF(AND(T$2&gt;=16,T$2&lt;=24),VLOOKUP(T112,'POINT GRIDS'!$A$11:$F$16,4,FALSE),IF(AND(T$2&gt;=25,T$2&lt;=40),VLOOKUP(T112,'POINT GRIDS'!$A$11:$F$16,5,FALSE),IF(AND(T$2&gt;=41,T$2&lt;=99),VLOOKUP(T112,'POINT GRIDS'!$A$11:$F$16,6,FALSE)))))),"0")</f>
        <v>0</v>
      </c>
      <c r="W112" s="18"/>
      <c r="X112" s="27" t="str">
        <f>IFERROR(HLOOKUP(W112, 'POINT GRIDS'!$B$4:$AE$5, 2, FALSE),"0")</f>
        <v>0</v>
      </c>
      <c r="Y112" s="29" t="str">
        <f>IFERROR(IF(AND(W$2&gt;=0,W$2&lt;=4),VLOOKUP(W112,'POINT GRIDS'!$A$11:$F$16,2,FALSE),IF(AND(W$2&gt;=5,W$2&lt;=15),VLOOKUP(W112,'POINT GRIDS'!$A$11:$F$16,3,FALSE),IF(AND(W$2&gt;=16,W$2&lt;=24),VLOOKUP(W112,'POINT GRIDS'!$A$11:$F$16,4,FALSE),IF(AND(W$2&gt;=25,W$2&lt;=40),VLOOKUP(W112,'POINT GRIDS'!$A$11:$F$16,5,FALSE),IF(AND(W$2&gt;=41,W$2&lt;=99),VLOOKUP(W112,'POINT GRIDS'!$A$11:$F$16,6,FALSE)))))),"0")</f>
        <v>0</v>
      </c>
      <c r="Z112" s="16"/>
      <c r="AA112" s="23" t="str">
        <f>IFERROR(HLOOKUP(Z112, 'POINT GRIDS'!$B$4:$AE$5, 2, FALSE),"0")</f>
        <v>0</v>
      </c>
      <c r="AB112" s="25" t="str">
        <f>IFERROR(IF(AND(Z$2&gt;=0,Z$2&lt;=4),VLOOKUP(Z112,'POINT GRIDS'!$A$11:$F$16,2,FALSE),IF(AND(Z$2&gt;=5,Z$2&lt;=15),VLOOKUP(Z112,'POINT GRIDS'!$A$11:$F$16,3,FALSE),IF(AND(Z$2&gt;=16,Z$2&lt;=24),VLOOKUP(Z112,'POINT GRIDS'!$A$11:$F$16,4,FALSE),IF(AND(Z$2&gt;=25,Z$2&lt;=40),VLOOKUP(Z112,'POINT GRIDS'!$A$11:$F$16,5,FALSE),IF(AND(Z$2&gt;=41,Z$2&lt;=99),VLOOKUP(Z112,'POINT GRIDS'!$A$11:$F$16,6,FALSE)))))),"0")</f>
        <v>0</v>
      </c>
      <c r="AC112" s="18"/>
      <c r="AD112" s="27" t="str">
        <f>IFERROR(HLOOKUP(AC112, 'POINT GRIDS'!$B$4:$AE$5, 2, FALSE),"0")</f>
        <v>0</v>
      </c>
      <c r="AE112" s="29" t="str">
        <f>IFERROR(IF(AND(AC$2&gt;=0,AC$2&lt;=4),VLOOKUP(AC112,'POINT GRIDS'!$A$11:$F$16,2,FALSE),IF(AND(AC$2&gt;=5,AC$2&lt;=15),VLOOKUP(AC112,'POINT GRIDS'!$A$11:$F$16,3,FALSE),IF(AND(AC$2&gt;=16,AC$2&lt;=24),VLOOKUP(AC112,'POINT GRIDS'!$A$11:$F$16,4,FALSE),IF(AND(AC$2&gt;=25,AC$2&lt;=40),VLOOKUP(AC112,'POINT GRIDS'!$A$11:$F$16,5,FALSE),IF(AND(AC$2&gt;=41,AC$2&lt;=99),VLOOKUP(AC112,'POINT GRIDS'!$A$11:$F$16,6,FALSE)))))),"0")</f>
        <v>0</v>
      </c>
      <c r="AF112" s="16"/>
      <c r="AG112" s="23" t="str">
        <f>IFERROR(HLOOKUP(AF112, 'POINT GRIDS'!$B$4:$AE$5, 2, FALSE),"0")</f>
        <v>0</v>
      </c>
      <c r="AH112" s="25" t="str">
        <f>IFERROR(IF(AND(AF$2&gt;=0,AF$2&lt;=4),VLOOKUP(AF112,'POINT GRIDS'!$A$11:$F$16,2,FALSE),IF(AND(AF$2&gt;=5,AF$2&lt;=15),VLOOKUP(AF112,'POINT GRIDS'!$A$11:$F$16,3,FALSE),IF(AND(AF$2&gt;=16,AF$2&lt;=24),VLOOKUP(AF112,'POINT GRIDS'!$A$11:$F$16,4,FALSE),IF(AND(AF$2&gt;=25,AF$2&lt;=40),VLOOKUP(AF112,'POINT GRIDS'!$A$11:$F$16,5,FALSE),IF(AND(AF$2&gt;=41,AF$2&lt;=99),VLOOKUP(AF112,'POINT GRIDS'!$A$11:$F$16,6,FALSE)))))),"0")</f>
        <v>0</v>
      </c>
      <c r="AI112" s="18"/>
      <c r="AJ112" s="27" t="str">
        <f>IFERROR(HLOOKUP(AI112, 'POINT GRIDS'!$B$4:$AE$5, 2, FALSE),"0")</f>
        <v>0</v>
      </c>
      <c r="AK112" s="29" t="str">
        <f>IFERROR(IF(AND(AI$2&gt;=0,AI$2&lt;=4),VLOOKUP(AI112,'POINT GRIDS'!$A$11:$F$16,2,FALSE),IF(AND(AI$2&gt;=5,AI$2&lt;=15),VLOOKUP(AI112,'POINT GRIDS'!$A$11:$F$16,3,FALSE),IF(AND(AI$2&gt;=16,AI$2&lt;=24),VLOOKUP(AI112,'POINT GRIDS'!$A$11:$F$16,4,FALSE),IF(AND(AI$2&gt;=25,AI$2&lt;=40),VLOOKUP(AI112,'POINT GRIDS'!$A$11:$F$16,5,FALSE),IF(AND(AI$2&gt;=41,AI$2&lt;=99),VLOOKUP(AI112,'POINT GRIDS'!$A$11:$F$16,6,FALSE)))))),"0")</f>
        <v>0</v>
      </c>
      <c r="AL112" s="16"/>
      <c r="AM112" s="23" t="str">
        <f>IFERROR(HLOOKUP(AL112, 'POINT GRIDS'!$B$4:$AE$5, 2, FALSE),"0")</f>
        <v>0</v>
      </c>
      <c r="AN112" s="25" t="str">
        <f>IFERROR(IF(AND(AL$2&gt;=0,AL$2&lt;=4),VLOOKUP(AL112,'POINT GRIDS'!$A$11:$F$16,2,FALSE),IF(AND(AL$2&gt;=5,AL$2&lt;=15),VLOOKUP(AL112,'POINT GRIDS'!$A$11:$F$16,3,FALSE),IF(AND(AL$2&gt;=16,AL$2&lt;=24),VLOOKUP(AL112,'POINT GRIDS'!$A$11:$F$16,4,FALSE),IF(AND(AL$2&gt;=25,AL$2&lt;=40),VLOOKUP(AL112,'POINT GRIDS'!$A$11:$F$16,5,FALSE),IF(AND(AL$2&gt;=41,AL$2&lt;=99),VLOOKUP(AL112,'POINT GRIDS'!$A$11:$F$16,6,FALSE)))))),"0")</f>
        <v>0</v>
      </c>
      <c r="AO112" s="18"/>
      <c r="AP112" s="27" t="str">
        <f>IFERROR(HLOOKUP(AO112, 'POINT GRIDS'!$B$4:$AE$5, 2, FALSE),"0")</f>
        <v>0</v>
      </c>
      <c r="AQ112" s="29" t="str">
        <f>IFERROR(IF(AND(AO$2&gt;=0,AO$2&lt;=4),VLOOKUP(AO112,'POINT GRIDS'!$A$11:$F$16,2,FALSE),IF(AND(AO$2&gt;=5,AO$2&lt;=15),VLOOKUP(AO112,'POINT GRIDS'!$A$11:$F$16,3,FALSE),IF(AND(AO$2&gt;=16,AO$2&lt;=24),VLOOKUP(AO112,'POINT GRIDS'!$A$11:$F$16,4,FALSE),IF(AND(AO$2&gt;=25,AO$2&lt;=40),VLOOKUP(AO112,'POINT GRIDS'!$A$11:$F$16,5,FALSE),IF(AND(AO$2&gt;=41,AO$2&lt;=99),VLOOKUP(AO112,'POINT GRIDS'!$A$11:$F$16,6,FALSE)))))),"0")</f>
        <v>0</v>
      </c>
      <c r="AR112" s="16"/>
      <c r="AS112" s="23" t="str">
        <f>IFERROR(HLOOKUP(AR112, 'POINT GRIDS'!$B$4:$AE$5, 2, FALSE),"0")</f>
        <v>0</v>
      </c>
      <c r="AT112" s="25" t="str">
        <f>IFERROR(IF(AND(AR$2&gt;=0,AR$2&lt;=4),VLOOKUP(AR112,'POINT GRIDS'!$A$11:$F$16,2,FALSE),IF(AND(AR$2&gt;=5,AR$2&lt;=15),VLOOKUP(AR112,'POINT GRIDS'!$A$11:$F$16,3,FALSE),IF(AND(AR$2&gt;=16,AR$2&lt;=24),VLOOKUP(AR112,'POINT GRIDS'!$A$11:$F$16,4,FALSE),IF(AND(AR$2&gt;=25,AR$2&lt;=40),VLOOKUP(AR112,'POINT GRIDS'!$A$11:$F$16,5,FALSE),IF(AND(AR$2&gt;=41,AR$2&lt;=99),VLOOKUP(AR112,'POINT GRIDS'!$A$11:$F$16,6,FALSE)))))),"0")</f>
        <v>0</v>
      </c>
      <c r="AU112" s="18"/>
      <c r="AV112" s="27" t="str">
        <f>IFERROR(HLOOKUP(AU112, 'POINT GRIDS'!$B$4:$AE$5, 2, FALSE),"0")</f>
        <v>0</v>
      </c>
      <c r="AW112" s="29" t="str">
        <f>IFERROR(IF(AND(AU$2&gt;=0,AU$2&lt;=4),VLOOKUP(AU112,'POINT GRIDS'!$A$11:$F$16,2,FALSE),IF(AND(AU$2&gt;=5,AU$2&lt;=15),VLOOKUP(AU112,'POINT GRIDS'!$A$11:$F$16,3,FALSE),IF(AND(AU$2&gt;=16,AU$2&lt;=24),VLOOKUP(AU112,'POINT GRIDS'!$A$11:$F$16,4,FALSE),IF(AND(AU$2&gt;=25,AU$2&lt;=40),VLOOKUP(AU112,'POINT GRIDS'!$A$11:$F$16,5,FALSE),IF(AND(AU$2&gt;=41,AU$2&lt;=99),VLOOKUP(AU112,'POINT GRIDS'!$A$11:$F$16,6,FALSE)))))),"0")</f>
        <v>0</v>
      </c>
      <c r="AX112" s="52"/>
      <c r="AY112" s="53" t="str">
        <f>IFERROR(HLOOKUP(AX112, 'POINT GRIDS'!$B$4:$AE$5, 2, FALSE),"0")</f>
        <v>0</v>
      </c>
      <c r="AZ112" s="54" t="str">
        <f>IFERROR(IF(AND(AX$2&gt;=0,AX$2&lt;=4),VLOOKUP(AX112,'POINT GRIDS'!$A$11:$F$16,2,FALSE),IF(AND(AX$2&gt;=5,AX$2&lt;=15),VLOOKUP(AX112,'POINT GRIDS'!$A$11:$F$16,3,FALSE),IF(AND(AX$2&gt;=16,AX$2&lt;=24),VLOOKUP(AX112,'POINT GRIDS'!$A$11:$F$16,4,FALSE),IF(AND(AX$2&gt;=25,AX$2&lt;=40),VLOOKUP(AX112,'POINT GRIDS'!$A$11:$F$16,5,FALSE),IF(AND(AX$2&gt;=41,AX$2&lt;=99),VLOOKUP(AX112,'POINT GRIDS'!$A$11:$F$16,6,FALSE)))))),"0")</f>
        <v>0</v>
      </c>
      <c r="BA112" s="18"/>
      <c r="BB112" s="27" t="str">
        <f>IFERROR(HLOOKUP(BA112, 'POINT GRIDS'!$B$4:$AE$5, 2, FALSE),"0")</f>
        <v>0</v>
      </c>
      <c r="BC112" s="29" t="str">
        <f>IFERROR(IF(AND(BA$2&gt;=0,BA$2&lt;=4),VLOOKUP(BA112,'POINT GRIDS'!$A$11:$F$16,2,FALSE),IF(AND(BA$2&gt;=5,BA$2&lt;=15),VLOOKUP(BA112,'POINT GRIDS'!$A$11:$F$16,3,FALSE),IF(AND(BA$2&gt;=16,BA$2&lt;=24),VLOOKUP(BA112,'POINT GRIDS'!$A$11:$F$16,4,FALSE),IF(AND(BA$2&gt;=25,BA$2&lt;=40),VLOOKUP(BA112,'POINT GRIDS'!$A$11:$F$16,5,FALSE),IF(AND(BA$2&gt;=41,BA$2&lt;=99),VLOOKUP(BA112,'POINT GRIDS'!$A$11:$F$16,6,FALSE)))))),"0")</f>
        <v>0</v>
      </c>
    </row>
    <row r="113" spans="1:55" ht="18" customHeight="1" x14ac:dyDescent="0.25">
      <c r="A113" s="21">
        <v>110</v>
      </c>
      <c r="B113" s="10"/>
      <c r="C113" s="10"/>
      <c r="D113" s="10"/>
      <c r="E113" s="14">
        <f t="shared" si="0"/>
        <v>0</v>
      </c>
      <c r="F113" s="15">
        <f t="shared" si="1"/>
        <v>0</v>
      </c>
      <c r="G113" s="13">
        <v>0</v>
      </c>
      <c r="H113" s="46"/>
      <c r="I113" s="47" t="str">
        <f>IFERROR(HLOOKUP(H113, 'POINT GRIDS'!$B$4:$AE$5, 2, FALSE),"0")</f>
        <v>0</v>
      </c>
      <c r="J113" s="48" t="str">
        <f>IFERROR(IF(AND(H$2&gt;=0,H$2&lt;=4),VLOOKUP(H113,'POINT GRIDS'!$A$11:$F$16,2,FALSE),IF(AND(H$2&gt;=5,H$2&lt;=15),VLOOKUP(H113,'POINT GRIDS'!$A$11:$F$16,3,FALSE),IF(AND(H$2&gt;=16,H$2&lt;=24),VLOOKUP(H113,'POINT GRIDS'!$A$11:$F$16,4,FALSE),IF(AND(H$2&gt;=25,H$2&lt;=40),VLOOKUP(H113,'POINT GRIDS'!$A$11:$F$16,5,FALSE),IF(AND(H$2&gt;=41,H$2&lt;=99),VLOOKUP(H113,'POINT GRIDS'!$A$11:$F$16,6,FALSE)))))),"0")</f>
        <v>0</v>
      </c>
      <c r="K113" s="18"/>
      <c r="L113" s="27" t="str">
        <f>IFERROR(HLOOKUP(K113, 'POINT GRIDS'!$B$4:$AE$5, 2, FALSE),"0")</f>
        <v>0</v>
      </c>
      <c r="M113" s="29" t="str">
        <f>IFERROR(IF(AND(K$2&gt;=0,K$2&lt;=4),VLOOKUP(K113,'POINT GRIDS'!$A$11:$F$16,2,FALSE),IF(AND(K$2&gt;=5,K$2&lt;=15),VLOOKUP(K113,'POINT GRIDS'!$A$11:$F$16,3,FALSE),IF(AND(K$2&gt;=16,K$2&lt;=24),VLOOKUP(K113,'POINT GRIDS'!$A$11:$F$16,4,FALSE),IF(AND(K$2&gt;=25,K$2&lt;=40),VLOOKUP(K113,'POINT GRIDS'!$A$11:$F$16,5,FALSE),IF(AND(K$2&gt;=41,K$2&lt;=99),VLOOKUP(K113,'POINT GRIDS'!$A$11:$F$16,6,FALSE)))))),"0")</f>
        <v>0</v>
      </c>
      <c r="N113" s="16"/>
      <c r="O113" s="23" t="str">
        <f>IFERROR(HLOOKUP(N113, 'POINT GRIDS'!$B$4:$AE$5, 2, FALSE),"0")</f>
        <v>0</v>
      </c>
      <c r="P113" s="25" t="str">
        <f>IFERROR(IF(AND(N$2&gt;=0,N$2&lt;=4),VLOOKUP(N113,'POINT GRIDS'!$A$11:$F$16,2,FALSE),IF(AND(N$2&gt;=5,N$2&lt;=15),VLOOKUP(N113,'POINT GRIDS'!$A$11:$F$16,3,FALSE),IF(AND(N$2&gt;=16,N$2&lt;=24),VLOOKUP(N113,'POINT GRIDS'!$A$11:$F$16,4,FALSE),IF(AND(N$2&gt;=25,N$2&lt;=40),VLOOKUP(N113,'POINT GRIDS'!$A$11:$F$16,5,FALSE),IF(AND(N$2&gt;=41,N$2&lt;=99),VLOOKUP(N113,'POINT GRIDS'!$A$11:$F$16,6,FALSE)))))),"0")</f>
        <v>0</v>
      </c>
      <c r="Q113" s="18"/>
      <c r="R113" s="27" t="str">
        <f>IFERROR(HLOOKUP(Q113, 'POINT GRIDS'!$B$4:$AE$5, 2, FALSE),"0")</f>
        <v>0</v>
      </c>
      <c r="S113" s="29" t="str">
        <f>IFERROR(IF(AND(Q$2&gt;=0,Q$2&lt;=4),VLOOKUP(Q113,'POINT GRIDS'!$A$11:$F$16,2,FALSE),IF(AND(Q$2&gt;=5,Q$2&lt;=15),VLOOKUP(Q113,'POINT GRIDS'!$A$11:$F$16,3,FALSE),IF(AND(Q$2&gt;=16,Q$2&lt;=24),VLOOKUP(Q113,'POINT GRIDS'!$A$11:$F$16,4,FALSE),IF(AND(Q$2&gt;=25,Q$2&lt;=40),VLOOKUP(Q113,'POINT GRIDS'!$A$11:$F$16,5,FALSE),IF(AND(Q$2&gt;=41,Q$2&lt;=99),VLOOKUP(Q113,'POINT GRIDS'!$A$11:$F$16,6,FALSE)))))),"0")</f>
        <v>0</v>
      </c>
      <c r="T113" s="16"/>
      <c r="U113" s="23" t="str">
        <f>IFERROR(HLOOKUP(T113, 'POINT GRIDS'!$B$4:$AE$5, 2, FALSE),"0")</f>
        <v>0</v>
      </c>
      <c r="V113" s="25" t="str">
        <f>IFERROR(IF(AND(T$2&gt;=0,T$2&lt;=4),VLOOKUP(T113,'POINT GRIDS'!$A$11:$F$16,2,FALSE),IF(AND(T$2&gt;=5,T$2&lt;=15),VLOOKUP(T113,'POINT GRIDS'!$A$11:$F$16,3,FALSE),IF(AND(T$2&gt;=16,T$2&lt;=24),VLOOKUP(T113,'POINT GRIDS'!$A$11:$F$16,4,FALSE),IF(AND(T$2&gt;=25,T$2&lt;=40),VLOOKUP(T113,'POINT GRIDS'!$A$11:$F$16,5,FALSE),IF(AND(T$2&gt;=41,T$2&lt;=99),VLOOKUP(T113,'POINT GRIDS'!$A$11:$F$16,6,FALSE)))))),"0")</f>
        <v>0</v>
      </c>
      <c r="W113" s="18"/>
      <c r="X113" s="27" t="str">
        <f>IFERROR(HLOOKUP(W113, 'POINT GRIDS'!$B$4:$AE$5, 2, FALSE),"0")</f>
        <v>0</v>
      </c>
      <c r="Y113" s="29" t="str">
        <f>IFERROR(IF(AND(W$2&gt;=0,W$2&lt;=4),VLOOKUP(W113,'POINT GRIDS'!$A$11:$F$16,2,FALSE),IF(AND(W$2&gt;=5,W$2&lt;=15),VLOOKUP(W113,'POINT GRIDS'!$A$11:$F$16,3,FALSE),IF(AND(W$2&gt;=16,W$2&lt;=24),VLOOKUP(W113,'POINT GRIDS'!$A$11:$F$16,4,FALSE),IF(AND(W$2&gt;=25,W$2&lt;=40),VLOOKUP(W113,'POINT GRIDS'!$A$11:$F$16,5,FALSE),IF(AND(W$2&gt;=41,W$2&lt;=99),VLOOKUP(W113,'POINT GRIDS'!$A$11:$F$16,6,FALSE)))))),"0")</f>
        <v>0</v>
      </c>
      <c r="Z113" s="16"/>
      <c r="AA113" s="23" t="str">
        <f>IFERROR(HLOOKUP(Z113, 'POINT GRIDS'!$B$4:$AE$5, 2, FALSE),"0")</f>
        <v>0</v>
      </c>
      <c r="AB113" s="25" t="str">
        <f>IFERROR(IF(AND(Z$2&gt;=0,Z$2&lt;=4),VLOOKUP(Z113,'POINT GRIDS'!$A$11:$F$16,2,FALSE),IF(AND(Z$2&gt;=5,Z$2&lt;=15),VLOOKUP(Z113,'POINT GRIDS'!$A$11:$F$16,3,FALSE),IF(AND(Z$2&gt;=16,Z$2&lt;=24),VLOOKUP(Z113,'POINT GRIDS'!$A$11:$F$16,4,FALSE),IF(AND(Z$2&gt;=25,Z$2&lt;=40),VLOOKUP(Z113,'POINT GRIDS'!$A$11:$F$16,5,FALSE),IF(AND(Z$2&gt;=41,Z$2&lt;=99),VLOOKUP(Z113,'POINT GRIDS'!$A$11:$F$16,6,FALSE)))))),"0")</f>
        <v>0</v>
      </c>
      <c r="AC113" s="18"/>
      <c r="AD113" s="27" t="str">
        <f>IFERROR(HLOOKUP(AC113, 'POINT GRIDS'!$B$4:$AE$5, 2, FALSE),"0")</f>
        <v>0</v>
      </c>
      <c r="AE113" s="29" t="str">
        <f>IFERROR(IF(AND(AC$2&gt;=0,AC$2&lt;=4),VLOOKUP(AC113,'POINT GRIDS'!$A$11:$F$16,2,FALSE),IF(AND(AC$2&gt;=5,AC$2&lt;=15),VLOOKUP(AC113,'POINT GRIDS'!$A$11:$F$16,3,FALSE),IF(AND(AC$2&gt;=16,AC$2&lt;=24),VLOOKUP(AC113,'POINT GRIDS'!$A$11:$F$16,4,FALSE),IF(AND(AC$2&gt;=25,AC$2&lt;=40),VLOOKUP(AC113,'POINT GRIDS'!$A$11:$F$16,5,FALSE),IF(AND(AC$2&gt;=41,AC$2&lt;=99),VLOOKUP(AC113,'POINT GRIDS'!$A$11:$F$16,6,FALSE)))))),"0")</f>
        <v>0</v>
      </c>
      <c r="AF113" s="16"/>
      <c r="AG113" s="23" t="str">
        <f>IFERROR(HLOOKUP(AF113, 'POINT GRIDS'!$B$4:$AE$5, 2, FALSE),"0")</f>
        <v>0</v>
      </c>
      <c r="AH113" s="25" t="str">
        <f>IFERROR(IF(AND(AF$2&gt;=0,AF$2&lt;=4),VLOOKUP(AF113,'POINT GRIDS'!$A$11:$F$16,2,FALSE),IF(AND(AF$2&gt;=5,AF$2&lt;=15),VLOOKUP(AF113,'POINT GRIDS'!$A$11:$F$16,3,FALSE),IF(AND(AF$2&gt;=16,AF$2&lt;=24),VLOOKUP(AF113,'POINT GRIDS'!$A$11:$F$16,4,FALSE),IF(AND(AF$2&gt;=25,AF$2&lt;=40),VLOOKUP(AF113,'POINT GRIDS'!$A$11:$F$16,5,FALSE),IF(AND(AF$2&gt;=41,AF$2&lt;=99),VLOOKUP(AF113,'POINT GRIDS'!$A$11:$F$16,6,FALSE)))))),"0")</f>
        <v>0</v>
      </c>
      <c r="AI113" s="18"/>
      <c r="AJ113" s="27" t="str">
        <f>IFERROR(HLOOKUP(AI113, 'POINT GRIDS'!$B$4:$AE$5, 2, FALSE),"0")</f>
        <v>0</v>
      </c>
      <c r="AK113" s="29" t="str">
        <f>IFERROR(IF(AND(AI$2&gt;=0,AI$2&lt;=4),VLOOKUP(AI113,'POINT GRIDS'!$A$11:$F$16,2,FALSE),IF(AND(AI$2&gt;=5,AI$2&lt;=15),VLOOKUP(AI113,'POINT GRIDS'!$A$11:$F$16,3,FALSE),IF(AND(AI$2&gt;=16,AI$2&lt;=24),VLOOKUP(AI113,'POINT GRIDS'!$A$11:$F$16,4,FALSE),IF(AND(AI$2&gt;=25,AI$2&lt;=40),VLOOKUP(AI113,'POINT GRIDS'!$A$11:$F$16,5,FALSE),IF(AND(AI$2&gt;=41,AI$2&lt;=99),VLOOKUP(AI113,'POINT GRIDS'!$A$11:$F$16,6,FALSE)))))),"0")</f>
        <v>0</v>
      </c>
      <c r="AL113" s="16"/>
      <c r="AM113" s="23" t="str">
        <f>IFERROR(HLOOKUP(AL113, 'POINT GRIDS'!$B$4:$AE$5, 2, FALSE),"0")</f>
        <v>0</v>
      </c>
      <c r="AN113" s="25" t="str">
        <f>IFERROR(IF(AND(AL$2&gt;=0,AL$2&lt;=4),VLOOKUP(AL113,'POINT GRIDS'!$A$11:$F$16,2,FALSE),IF(AND(AL$2&gt;=5,AL$2&lt;=15),VLOOKUP(AL113,'POINT GRIDS'!$A$11:$F$16,3,FALSE),IF(AND(AL$2&gt;=16,AL$2&lt;=24),VLOOKUP(AL113,'POINT GRIDS'!$A$11:$F$16,4,FALSE),IF(AND(AL$2&gt;=25,AL$2&lt;=40),VLOOKUP(AL113,'POINT GRIDS'!$A$11:$F$16,5,FALSE),IF(AND(AL$2&gt;=41,AL$2&lt;=99),VLOOKUP(AL113,'POINT GRIDS'!$A$11:$F$16,6,FALSE)))))),"0")</f>
        <v>0</v>
      </c>
      <c r="AO113" s="18"/>
      <c r="AP113" s="27" t="str">
        <f>IFERROR(HLOOKUP(AO113, 'POINT GRIDS'!$B$4:$AE$5, 2, FALSE),"0")</f>
        <v>0</v>
      </c>
      <c r="AQ113" s="29" t="str">
        <f>IFERROR(IF(AND(AO$2&gt;=0,AO$2&lt;=4),VLOOKUP(AO113,'POINT GRIDS'!$A$11:$F$16,2,FALSE),IF(AND(AO$2&gt;=5,AO$2&lt;=15),VLOOKUP(AO113,'POINT GRIDS'!$A$11:$F$16,3,FALSE),IF(AND(AO$2&gt;=16,AO$2&lt;=24),VLOOKUP(AO113,'POINT GRIDS'!$A$11:$F$16,4,FALSE),IF(AND(AO$2&gt;=25,AO$2&lt;=40),VLOOKUP(AO113,'POINT GRIDS'!$A$11:$F$16,5,FALSE),IF(AND(AO$2&gt;=41,AO$2&lt;=99),VLOOKUP(AO113,'POINT GRIDS'!$A$11:$F$16,6,FALSE)))))),"0")</f>
        <v>0</v>
      </c>
      <c r="AR113" s="16"/>
      <c r="AS113" s="23" t="str">
        <f>IFERROR(HLOOKUP(AR113, 'POINT GRIDS'!$B$4:$AE$5, 2, FALSE),"0")</f>
        <v>0</v>
      </c>
      <c r="AT113" s="25" t="str">
        <f>IFERROR(IF(AND(AR$2&gt;=0,AR$2&lt;=4),VLOOKUP(AR113,'POINT GRIDS'!$A$11:$F$16,2,FALSE),IF(AND(AR$2&gt;=5,AR$2&lt;=15),VLOOKUP(AR113,'POINT GRIDS'!$A$11:$F$16,3,FALSE),IF(AND(AR$2&gt;=16,AR$2&lt;=24),VLOOKUP(AR113,'POINT GRIDS'!$A$11:$F$16,4,FALSE),IF(AND(AR$2&gt;=25,AR$2&lt;=40),VLOOKUP(AR113,'POINT GRIDS'!$A$11:$F$16,5,FALSE),IF(AND(AR$2&gt;=41,AR$2&lt;=99),VLOOKUP(AR113,'POINT GRIDS'!$A$11:$F$16,6,FALSE)))))),"0")</f>
        <v>0</v>
      </c>
      <c r="AU113" s="18"/>
      <c r="AV113" s="27" t="str">
        <f>IFERROR(HLOOKUP(AU113, 'POINT GRIDS'!$B$4:$AE$5, 2, FALSE),"0")</f>
        <v>0</v>
      </c>
      <c r="AW113" s="29" t="str">
        <f>IFERROR(IF(AND(AU$2&gt;=0,AU$2&lt;=4),VLOOKUP(AU113,'POINT GRIDS'!$A$11:$F$16,2,FALSE),IF(AND(AU$2&gt;=5,AU$2&lt;=15),VLOOKUP(AU113,'POINT GRIDS'!$A$11:$F$16,3,FALSE),IF(AND(AU$2&gt;=16,AU$2&lt;=24),VLOOKUP(AU113,'POINT GRIDS'!$A$11:$F$16,4,FALSE),IF(AND(AU$2&gt;=25,AU$2&lt;=40),VLOOKUP(AU113,'POINT GRIDS'!$A$11:$F$16,5,FALSE),IF(AND(AU$2&gt;=41,AU$2&lt;=99),VLOOKUP(AU113,'POINT GRIDS'!$A$11:$F$16,6,FALSE)))))),"0")</f>
        <v>0</v>
      </c>
      <c r="AX113" s="52"/>
      <c r="AY113" s="53" t="str">
        <f>IFERROR(HLOOKUP(AX113, 'POINT GRIDS'!$B$4:$AE$5, 2, FALSE),"0")</f>
        <v>0</v>
      </c>
      <c r="AZ113" s="54" t="str">
        <f>IFERROR(IF(AND(AX$2&gt;=0,AX$2&lt;=4),VLOOKUP(AX113,'POINT GRIDS'!$A$11:$F$16,2,FALSE),IF(AND(AX$2&gt;=5,AX$2&lt;=15),VLOOKUP(AX113,'POINT GRIDS'!$A$11:$F$16,3,FALSE),IF(AND(AX$2&gt;=16,AX$2&lt;=24),VLOOKUP(AX113,'POINT GRIDS'!$A$11:$F$16,4,FALSE),IF(AND(AX$2&gt;=25,AX$2&lt;=40),VLOOKUP(AX113,'POINT GRIDS'!$A$11:$F$16,5,FALSE),IF(AND(AX$2&gt;=41,AX$2&lt;=99),VLOOKUP(AX113,'POINT GRIDS'!$A$11:$F$16,6,FALSE)))))),"0")</f>
        <v>0</v>
      </c>
      <c r="BA113" s="18"/>
      <c r="BB113" s="27" t="str">
        <f>IFERROR(HLOOKUP(BA113, 'POINT GRIDS'!$B$4:$AE$5, 2, FALSE),"0")</f>
        <v>0</v>
      </c>
      <c r="BC113" s="29" t="str">
        <f>IFERROR(IF(AND(BA$2&gt;=0,BA$2&lt;=4),VLOOKUP(BA113,'POINT GRIDS'!$A$11:$F$16,2,FALSE),IF(AND(BA$2&gt;=5,BA$2&lt;=15),VLOOKUP(BA113,'POINT GRIDS'!$A$11:$F$16,3,FALSE),IF(AND(BA$2&gt;=16,BA$2&lt;=24),VLOOKUP(BA113,'POINT GRIDS'!$A$11:$F$16,4,FALSE),IF(AND(BA$2&gt;=25,BA$2&lt;=40),VLOOKUP(BA113,'POINT GRIDS'!$A$11:$F$16,5,FALSE),IF(AND(BA$2&gt;=41,BA$2&lt;=99),VLOOKUP(BA113,'POINT GRIDS'!$A$11:$F$16,6,FALSE)))))),"0")</f>
        <v>0</v>
      </c>
    </row>
    <row r="114" spans="1:55" ht="18" customHeight="1" x14ac:dyDescent="0.25">
      <c r="A114" s="21">
        <v>111</v>
      </c>
      <c r="B114" s="10"/>
      <c r="C114" s="10"/>
      <c r="D114" s="10"/>
      <c r="E114" s="14">
        <f t="shared" si="0"/>
        <v>0</v>
      </c>
      <c r="F114" s="15">
        <f t="shared" si="1"/>
        <v>0</v>
      </c>
      <c r="G114" s="13">
        <v>0</v>
      </c>
      <c r="H114" s="46"/>
      <c r="I114" s="47" t="str">
        <f>IFERROR(HLOOKUP(H114, 'POINT GRIDS'!$B$4:$AE$5, 2, FALSE),"0")</f>
        <v>0</v>
      </c>
      <c r="J114" s="48" t="str">
        <f>IFERROR(IF(AND(H$2&gt;=0,H$2&lt;=4),VLOOKUP(H114,'POINT GRIDS'!$A$11:$F$16,2,FALSE),IF(AND(H$2&gt;=5,H$2&lt;=15),VLOOKUP(H114,'POINT GRIDS'!$A$11:$F$16,3,FALSE),IF(AND(H$2&gt;=16,H$2&lt;=24),VLOOKUP(H114,'POINT GRIDS'!$A$11:$F$16,4,FALSE),IF(AND(H$2&gt;=25,H$2&lt;=40),VLOOKUP(H114,'POINT GRIDS'!$A$11:$F$16,5,FALSE),IF(AND(H$2&gt;=41,H$2&lt;=99),VLOOKUP(H114,'POINT GRIDS'!$A$11:$F$16,6,FALSE)))))),"0")</f>
        <v>0</v>
      </c>
      <c r="K114" s="18"/>
      <c r="L114" s="27" t="str">
        <f>IFERROR(HLOOKUP(K114, 'POINT GRIDS'!$B$4:$AE$5, 2, FALSE),"0")</f>
        <v>0</v>
      </c>
      <c r="M114" s="29" t="str">
        <f>IFERROR(IF(AND(K$2&gt;=0,K$2&lt;=4),VLOOKUP(K114,'POINT GRIDS'!$A$11:$F$16,2,FALSE),IF(AND(K$2&gt;=5,K$2&lt;=15),VLOOKUP(K114,'POINT GRIDS'!$A$11:$F$16,3,FALSE),IF(AND(K$2&gt;=16,K$2&lt;=24),VLOOKUP(K114,'POINT GRIDS'!$A$11:$F$16,4,FALSE),IF(AND(K$2&gt;=25,K$2&lt;=40),VLOOKUP(K114,'POINT GRIDS'!$A$11:$F$16,5,FALSE),IF(AND(K$2&gt;=41,K$2&lt;=99),VLOOKUP(K114,'POINT GRIDS'!$A$11:$F$16,6,FALSE)))))),"0")</f>
        <v>0</v>
      </c>
      <c r="N114" s="16"/>
      <c r="O114" s="23" t="str">
        <f>IFERROR(HLOOKUP(N114, 'POINT GRIDS'!$B$4:$AE$5, 2, FALSE),"0")</f>
        <v>0</v>
      </c>
      <c r="P114" s="25" t="str">
        <f>IFERROR(IF(AND(N$2&gt;=0,N$2&lt;=4),VLOOKUP(N114,'POINT GRIDS'!$A$11:$F$16,2,FALSE),IF(AND(N$2&gt;=5,N$2&lt;=15),VLOOKUP(N114,'POINT GRIDS'!$A$11:$F$16,3,FALSE),IF(AND(N$2&gt;=16,N$2&lt;=24),VLOOKUP(N114,'POINT GRIDS'!$A$11:$F$16,4,FALSE),IF(AND(N$2&gt;=25,N$2&lt;=40),VLOOKUP(N114,'POINT GRIDS'!$A$11:$F$16,5,FALSE),IF(AND(N$2&gt;=41,N$2&lt;=99),VLOOKUP(N114,'POINT GRIDS'!$A$11:$F$16,6,FALSE)))))),"0")</f>
        <v>0</v>
      </c>
      <c r="Q114" s="18"/>
      <c r="R114" s="27" t="str">
        <f>IFERROR(HLOOKUP(Q114, 'POINT GRIDS'!$B$4:$AE$5, 2, FALSE),"0")</f>
        <v>0</v>
      </c>
      <c r="S114" s="29" t="str">
        <f>IFERROR(IF(AND(Q$2&gt;=0,Q$2&lt;=4),VLOOKUP(Q114,'POINT GRIDS'!$A$11:$F$16,2,FALSE),IF(AND(Q$2&gt;=5,Q$2&lt;=15),VLOOKUP(Q114,'POINT GRIDS'!$A$11:$F$16,3,FALSE),IF(AND(Q$2&gt;=16,Q$2&lt;=24),VLOOKUP(Q114,'POINT GRIDS'!$A$11:$F$16,4,FALSE),IF(AND(Q$2&gt;=25,Q$2&lt;=40),VLOOKUP(Q114,'POINT GRIDS'!$A$11:$F$16,5,FALSE),IF(AND(Q$2&gt;=41,Q$2&lt;=99),VLOOKUP(Q114,'POINT GRIDS'!$A$11:$F$16,6,FALSE)))))),"0")</f>
        <v>0</v>
      </c>
      <c r="T114" s="16"/>
      <c r="U114" s="23" t="str">
        <f>IFERROR(HLOOKUP(T114, 'POINT GRIDS'!$B$4:$AE$5, 2, FALSE),"0")</f>
        <v>0</v>
      </c>
      <c r="V114" s="25" t="str">
        <f>IFERROR(IF(AND(T$2&gt;=0,T$2&lt;=4),VLOOKUP(T114,'POINT GRIDS'!$A$11:$F$16,2,FALSE),IF(AND(T$2&gt;=5,T$2&lt;=15),VLOOKUP(T114,'POINT GRIDS'!$A$11:$F$16,3,FALSE),IF(AND(T$2&gt;=16,T$2&lt;=24),VLOOKUP(T114,'POINT GRIDS'!$A$11:$F$16,4,FALSE),IF(AND(T$2&gt;=25,T$2&lt;=40),VLOOKUP(T114,'POINT GRIDS'!$A$11:$F$16,5,FALSE),IF(AND(T$2&gt;=41,T$2&lt;=99),VLOOKUP(T114,'POINT GRIDS'!$A$11:$F$16,6,FALSE)))))),"0")</f>
        <v>0</v>
      </c>
      <c r="W114" s="18"/>
      <c r="X114" s="27" t="str">
        <f>IFERROR(HLOOKUP(W114, 'POINT GRIDS'!$B$4:$AE$5, 2, FALSE),"0")</f>
        <v>0</v>
      </c>
      <c r="Y114" s="29" t="str">
        <f>IFERROR(IF(AND(W$2&gt;=0,W$2&lt;=4),VLOOKUP(W114,'POINT GRIDS'!$A$11:$F$16,2,FALSE),IF(AND(W$2&gt;=5,W$2&lt;=15),VLOOKUP(W114,'POINT GRIDS'!$A$11:$F$16,3,FALSE),IF(AND(W$2&gt;=16,W$2&lt;=24),VLOOKUP(W114,'POINT GRIDS'!$A$11:$F$16,4,FALSE),IF(AND(W$2&gt;=25,W$2&lt;=40),VLOOKUP(W114,'POINT GRIDS'!$A$11:$F$16,5,FALSE),IF(AND(W$2&gt;=41,W$2&lt;=99),VLOOKUP(W114,'POINT GRIDS'!$A$11:$F$16,6,FALSE)))))),"0")</f>
        <v>0</v>
      </c>
      <c r="Z114" s="16"/>
      <c r="AA114" s="23" t="str">
        <f>IFERROR(HLOOKUP(Z114, 'POINT GRIDS'!$B$4:$AE$5, 2, FALSE),"0")</f>
        <v>0</v>
      </c>
      <c r="AB114" s="25" t="str">
        <f>IFERROR(IF(AND(Z$2&gt;=0,Z$2&lt;=4),VLOOKUP(Z114,'POINT GRIDS'!$A$11:$F$16,2,FALSE),IF(AND(Z$2&gt;=5,Z$2&lt;=15),VLOOKUP(Z114,'POINT GRIDS'!$A$11:$F$16,3,FALSE),IF(AND(Z$2&gt;=16,Z$2&lt;=24),VLOOKUP(Z114,'POINT GRIDS'!$A$11:$F$16,4,FALSE),IF(AND(Z$2&gt;=25,Z$2&lt;=40),VLOOKUP(Z114,'POINT GRIDS'!$A$11:$F$16,5,FALSE),IF(AND(Z$2&gt;=41,Z$2&lt;=99),VLOOKUP(Z114,'POINT GRIDS'!$A$11:$F$16,6,FALSE)))))),"0")</f>
        <v>0</v>
      </c>
      <c r="AC114" s="18"/>
      <c r="AD114" s="27" t="str">
        <f>IFERROR(HLOOKUP(AC114, 'POINT GRIDS'!$B$4:$AE$5, 2, FALSE),"0")</f>
        <v>0</v>
      </c>
      <c r="AE114" s="29" t="str">
        <f>IFERROR(IF(AND(AC$2&gt;=0,AC$2&lt;=4),VLOOKUP(AC114,'POINT GRIDS'!$A$11:$F$16,2,FALSE),IF(AND(AC$2&gt;=5,AC$2&lt;=15),VLOOKUP(AC114,'POINT GRIDS'!$A$11:$F$16,3,FALSE),IF(AND(AC$2&gt;=16,AC$2&lt;=24),VLOOKUP(AC114,'POINT GRIDS'!$A$11:$F$16,4,FALSE),IF(AND(AC$2&gt;=25,AC$2&lt;=40),VLOOKUP(AC114,'POINT GRIDS'!$A$11:$F$16,5,FALSE),IF(AND(AC$2&gt;=41,AC$2&lt;=99),VLOOKUP(AC114,'POINT GRIDS'!$A$11:$F$16,6,FALSE)))))),"0")</f>
        <v>0</v>
      </c>
      <c r="AF114" s="16"/>
      <c r="AG114" s="23" t="str">
        <f>IFERROR(HLOOKUP(AF114, 'POINT GRIDS'!$B$4:$AE$5, 2, FALSE),"0")</f>
        <v>0</v>
      </c>
      <c r="AH114" s="25" t="str">
        <f>IFERROR(IF(AND(AF$2&gt;=0,AF$2&lt;=4),VLOOKUP(AF114,'POINT GRIDS'!$A$11:$F$16,2,FALSE),IF(AND(AF$2&gt;=5,AF$2&lt;=15),VLOOKUP(AF114,'POINT GRIDS'!$A$11:$F$16,3,FALSE),IF(AND(AF$2&gt;=16,AF$2&lt;=24),VLOOKUP(AF114,'POINT GRIDS'!$A$11:$F$16,4,FALSE),IF(AND(AF$2&gt;=25,AF$2&lt;=40),VLOOKUP(AF114,'POINT GRIDS'!$A$11:$F$16,5,FALSE),IF(AND(AF$2&gt;=41,AF$2&lt;=99),VLOOKUP(AF114,'POINT GRIDS'!$A$11:$F$16,6,FALSE)))))),"0")</f>
        <v>0</v>
      </c>
      <c r="AI114" s="18"/>
      <c r="AJ114" s="27" t="str">
        <f>IFERROR(HLOOKUP(AI114, 'POINT GRIDS'!$B$4:$AE$5, 2, FALSE),"0")</f>
        <v>0</v>
      </c>
      <c r="AK114" s="29" t="str">
        <f>IFERROR(IF(AND(AI$2&gt;=0,AI$2&lt;=4),VLOOKUP(AI114,'POINT GRIDS'!$A$11:$F$16,2,FALSE),IF(AND(AI$2&gt;=5,AI$2&lt;=15),VLOOKUP(AI114,'POINT GRIDS'!$A$11:$F$16,3,FALSE),IF(AND(AI$2&gt;=16,AI$2&lt;=24),VLOOKUP(AI114,'POINT GRIDS'!$A$11:$F$16,4,FALSE),IF(AND(AI$2&gt;=25,AI$2&lt;=40),VLOOKUP(AI114,'POINT GRIDS'!$A$11:$F$16,5,FALSE),IF(AND(AI$2&gt;=41,AI$2&lt;=99),VLOOKUP(AI114,'POINT GRIDS'!$A$11:$F$16,6,FALSE)))))),"0")</f>
        <v>0</v>
      </c>
      <c r="AL114" s="16"/>
      <c r="AM114" s="23" t="str">
        <f>IFERROR(HLOOKUP(AL114, 'POINT GRIDS'!$B$4:$AE$5, 2, FALSE),"0")</f>
        <v>0</v>
      </c>
      <c r="AN114" s="25" t="str">
        <f>IFERROR(IF(AND(AL$2&gt;=0,AL$2&lt;=4),VLOOKUP(AL114,'POINT GRIDS'!$A$11:$F$16,2,FALSE),IF(AND(AL$2&gt;=5,AL$2&lt;=15),VLOOKUP(AL114,'POINT GRIDS'!$A$11:$F$16,3,FALSE),IF(AND(AL$2&gt;=16,AL$2&lt;=24),VLOOKUP(AL114,'POINT GRIDS'!$A$11:$F$16,4,FALSE),IF(AND(AL$2&gt;=25,AL$2&lt;=40),VLOOKUP(AL114,'POINT GRIDS'!$A$11:$F$16,5,FALSE),IF(AND(AL$2&gt;=41,AL$2&lt;=99),VLOOKUP(AL114,'POINT GRIDS'!$A$11:$F$16,6,FALSE)))))),"0")</f>
        <v>0</v>
      </c>
      <c r="AO114" s="18"/>
      <c r="AP114" s="27" t="str">
        <f>IFERROR(HLOOKUP(AO114, 'POINT GRIDS'!$B$4:$AE$5, 2, FALSE),"0")</f>
        <v>0</v>
      </c>
      <c r="AQ114" s="29" t="str">
        <f>IFERROR(IF(AND(AO$2&gt;=0,AO$2&lt;=4),VLOOKUP(AO114,'POINT GRIDS'!$A$11:$F$16,2,FALSE),IF(AND(AO$2&gt;=5,AO$2&lt;=15),VLOOKUP(AO114,'POINT GRIDS'!$A$11:$F$16,3,FALSE),IF(AND(AO$2&gt;=16,AO$2&lt;=24),VLOOKUP(AO114,'POINT GRIDS'!$A$11:$F$16,4,FALSE),IF(AND(AO$2&gt;=25,AO$2&lt;=40),VLOOKUP(AO114,'POINT GRIDS'!$A$11:$F$16,5,FALSE),IF(AND(AO$2&gt;=41,AO$2&lt;=99),VLOOKUP(AO114,'POINT GRIDS'!$A$11:$F$16,6,FALSE)))))),"0")</f>
        <v>0</v>
      </c>
      <c r="AR114" s="16"/>
      <c r="AS114" s="23" t="str">
        <f>IFERROR(HLOOKUP(AR114, 'POINT GRIDS'!$B$4:$AE$5, 2, FALSE),"0")</f>
        <v>0</v>
      </c>
      <c r="AT114" s="25" t="str">
        <f>IFERROR(IF(AND(AR$2&gt;=0,AR$2&lt;=4),VLOOKUP(AR114,'POINT GRIDS'!$A$11:$F$16,2,FALSE),IF(AND(AR$2&gt;=5,AR$2&lt;=15),VLOOKUP(AR114,'POINT GRIDS'!$A$11:$F$16,3,FALSE),IF(AND(AR$2&gt;=16,AR$2&lt;=24),VLOOKUP(AR114,'POINT GRIDS'!$A$11:$F$16,4,FALSE),IF(AND(AR$2&gt;=25,AR$2&lt;=40),VLOOKUP(AR114,'POINT GRIDS'!$A$11:$F$16,5,FALSE),IF(AND(AR$2&gt;=41,AR$2&lt;=99),VLOOKUP(AR114,'POINT GRIDS'!$A$11:$F$16,6,FALSE)))))),"0")</f>
        <v>0</v>
      </c>
      <c r="AU114" s="18"/>
      <c r="AV114" s="27" t="str">
        <f>IFERROR(HLOOKUP(AU114, 'POINT GRIDS'!$B$4:$AE$5, 2, FALSE),"0")</f>
        <v>0</v>
      </c>
      <c r="AW114" s="29" t="str">
        <f>IFERROR(IF(AND(AU$2&gt;=0,AU$2&lt;=4),VLOOKUP(AU114,'POINT GRIDS'!$A$11:$F$16,2,FALSE),IF(AND(AU$2&gt;=5,AU$2&lt;=15),VLOOKUP(AU114,'POINT GRIDS'!$A$11:$F$16,3,FALSE),IF(AND(AU$2&gt;=16,AU$2&lt;=24),VLOOKUP(AU114,'POINT GRIDS'!$A$11:$F$16,4,FALSE),IF(AND(AU$2&gt;=25,AU$2&lt;=40),VLOOKUP(AU114,'POINT GRIDS'!$A$11:$F$16,5,FALSE),IF(AND(AU$2&gt;=41,AU$2&lt;=99),VLOOKUP(AU114,'POINT GRIDS'!$A$11:$F$16,6,FALSE)))))),"0")</f>
        <v>0</v>
      </c>
      <c r="AX114" s="52"/>
      <c r="AY114" s="53" t="str">
        <f>IFERROR(HLOOKUP(AX114, 'POINT GRIDS'!$B$4:$AE$5, 2, FALSE),"0")</f>
        <v>0</v>
      </c>
      <c r="AZ114" s="54" t="str">
        <f>IFERROR(IF(AND(AX$2&gt;=0,AX$2&lt;=4),VLOOKUP(AX114,'POINT GRIDS'!$A$11:$F$16,2,FALSE),IF(AND(AX$2&gt;=5,AX$2&lt;=15),VLOOKUP(AX114,'POINT GRIDS'!$A$11:$F$16,3,FALSE),IF(AND(AX$2&gt;=16,AX$2&lt;=24),VLOOKUP(AX114,'POINT GRIDS'!$A$11:$F$16,4,FALSE),IF(AND(AX$2&gt;=25,AX$2&lt;=40),VLOOKUP(AX114,'POINT GRIDS'!$A$11:$F$16,5,FALSE),IF(AND(AX$2&gt;=41,AX$2&lt;=99),VLOOKUP(AX114,'POINT GRIDS'!$A$11:$F$16,6,FALSE)))))),"0")</f>
        <v>0</v>
      </c>
      <c r="BA114" s="18"/>
      <c r="BB114" s="27" t="str">
        <f>IFERROR(HLOOKUP(BA114, 'POINT GRIDS'!$B$4:$AE$5, 2, FALSE),"0")</f>
        <v>0</v>
      </c>
      <c r="BC114" s="29" t="str">
        <f>IFERROR(IF(AND(BA$2&gt;=0,BA$2&lt;=4),VLOOKUP(BA114,'POINT GRIDS'!$A$11:$F$16,2,FALSE),IF(AND(BA$2&gt;=5,BA$2&lt;=15),VLOOKUP(BA114,'POINT GRIDS'!$A$11:$F$16,3,FALSE),IF(AND(BA$2&gt;=16,BA$2&lt;=24),VLOOKUP(BA114,'POINT GRIDS'!$A$11:$F$16,4,FALSE),IF(AND(BA$2&gt;=25,BA$2&lt;=40),VLOOKUP(BA114,'POINT GRIDS'!$A$11:$F$16,5,FALSE),IF(AND(BA$2&gt;=41,BA$2&lt;=99),VLOOKUP(BA114,'POINT GRIDS'!$A$11:$F$16,6,FALSE)))))),"0")</f>
        <v>0</v>
      </c>
    </row>
    <row r="115" spans="1:55" ht="18" customHeight="1" x14ac:dyDescent="0.25">
      <c r="A115" s="21">
        <v>112</v>
      </c>
      <c r="B115" s="10"/>
      <c r="C115" s="10"/>
      <c r="D115" s="10"/>
      <c r="E115" s="14">
        <f t="shared" si="0"/>
        <v>0</v>
      </c>
      <c r="F115" s="15">
        <f t="shared" si="1"/>
        <v>0</v>
      </c>
      <c r="G115" s="13">
        <v>0</v>
      </c>
      <c r="H115" s="46"/>
      <c r="I115" s="47" t="str">
        <f>IFERROR(HLOOKUP(H115, 'POINT GRIDS'!$B$4:$AE$5, 2, FALSE),"0")</f>
        <v>0</v>
      </c>
      <c r="J115" s="48" t="str">
        <f>IFERROR(IF(AND(H$2&gt;=0,H$2&lt;=4),VLOOKUP(H115,'POINT GRIDS'!$A$11:$F$16,2,FALSE),IF(AND(H$2&gt;=5,H$2&lt;=15),VLOOKUP(H115,'POINT GRIDS'!$A$11:$F$16,3,FALSE),IF(AND(H$2&gt;=16,H$2&lt;=24),VLOOKUP(H115,'POINT GRIDS'!$A$11:$F$16,4,FALSE),IF(AND(H$2&gt;=25,H$2&lt;=40),VLOOKUP(H115,'POINT GRIDS'!$A$11:$F$16,5,FALSE),IF(AND(H$2&gt;=41,H$2&lt;=99),VLOOKUP(H115,'POINT GRIDS'!$A$11:$F$16,6,FALSE)))))),"0")</f>
        <v>0</v>
      </c>
      <c r="K115" s="18"/>
      <c r="L115" s="27" t="str">
        <f>IFERROR(HLOOKUP(K115, 'POINT GRIDS'!$B$4:$AE$5, 2, FALSE),"0")</f>
        <v>0</v>
      </c>
      <c r="M115" s="29" t="str">
        <f>IFERROR(IF(AND(K$2&gt;=0,K$2&lt;=4),VLOOKUP(K115,'POINT GRIDS'!$A$11:$F$16,2,FALSE),IF(AND(K$2&gt;=5,K$2&lt;=15),VLOOKUP(K115,'POINT GRIDS'!$A$11:$F$16,3,FALSE),IF(AND(K$2&gt;=16,K$2&lt;=24),VLOOKUP(K115,'POINT GRIDS'!$A$11:$F$16,4,FALSE),IF(AND(K$2&gt;=25,K$2&lt;=40),VLOOKUP(K115,'POINT GRIDS'!$A$11:$F$16,5,FALSE),IF(AND(K$2&gt;=41,K$2&lt;=99),VLOOKUP(K115,'POINT GRIDS'!$A$11:$F$16,6,FALSE)))))),"0")</f>
        <v>0</v>
      </c>
      <c r="N115" s="16"/>
      <c r="O115" s="23" t="str">
        <f>IFERROR(HLOOKUP(N115, 'POINT GRIDS'!$B$4:$AE$5, 2, FALSE),"0")</f>
        <v>0</v>
      </c>
      <c r="P115" s="25" t="str">
        <f>IFERROR(IF(AND(N$2&gt;=0,N$2&lt;=4),VLOOKUP(N115,'POINT GRIDS'!$A$11:$F$16,2,FALSE),IF(AND(N$2&gt;=5,N$2&lt;=15),VLOOKUP(N115,'POINT GRIDS'!$A$11:$F$16,3,FALSE),IF(AND(N$2&gt;=16,N$2&lt;=24),VLOOKUP(N115,'POINT GRIDS'!$A$11:$F$16,4,FALSE),IF(AND(N$2&gt;=25,N$2&lt;=40),VLOOKUP(N115,'POINT GRIDS'!$A$11:$F$16,5,FALSE),IF(AND(N$2&gt;=41,N$2&lt;=99),VLOOKUP(N115,'POINT GRIDS'!$A$11:$F$16,6,FALSE)))))),"0")</f>
        <v>0</v>
      </c>
      <c r="Q115" s="18"/>
      <c r="R115" s="27" t="str">
        <f>IFERROR(HLOOKUP(Q115, 'POINT GRIDS'!$B$4:$AE$5, 2, FALSE),"0")</f>
        <v>0</v>
      </c>
      <c r="S115" s="29" t="str">
        <f>IFERROR(IF(AND(Q$2&gt;=0,Q$2&lt;=4),VLOOKUP(Q115,'POINT GRIDS'!$A$11:$F$16,2,FALSE),IF(AND(Q$2&gt;=5,Q$2&lt;=15),VLOOKUP(Q115,'POINT GRIDS'!$A$11:$F$16,3,FALSE),IF(AND(Q$2&gt;=16,Q$2&lt;=24),VLOOKUP(Q115,'POINT GRIDS'!$A$11:$F$16,4,FALSE),IF(AND(Q$2&gt;=25,Q$2&lt;=40),VLOOKUP(Q115,'POINT GRIDS'!$A$11:$F$16,5,FALSE),IF(AND(Q$2&gt;=41,Q$2&lt;=99),VLOOKUP(Q115,'POINT GRIDS'!$A$11:$F$16,6,FALSE)))))),"0")</f>
        <v>0</v>
      </c>
      <c r="T115" s="16"/>
      <c r="U115" s="23" t="str">
        <f>IFERROR(HLOOKUP(T115, 'POINT GRIDS'!$B$4:$AE$5, 2, FALSE),"0")</f>
        <v>0</v>
      </c>
      <c r="V115" s="25" t="str">
        <f>IFERROR(IF(AND(T$2&gt;=0,T$2&lt;=4),VLOOKUP(T115,'POINT GRIDS'!$A$11:$F$16,2,FALSE),IF(AND(T$2&gt;=5,T$2&lt;=15),VLOOKUP(T115,'POINT GRIDS'!$A$11:$F$16,3,FALSE),IF(AND(T$2&gt;=16,T$2&lt;=24),VLOOKUP(T115,'POINT GRIDS'!$A$11:$F$16,4,FALSE),IF(AND(T$2&gt;=25,T$2&lt;=40),VLOOKUP(T115,'POINT GRIDS'!$A$11:$F$16,5,FALSE),IF(AND(T$2&gt;=41,T$2&lt;=99),VLOOKUP(T115,'POINT GRIDS'!$A$11:$F$16,6,FALSE)))))),"0")</f>
        <v>0</v>
      </c>
      <c r="W115" s="18"/>
      <c r="X115" s="27" t="str">
        <f>IFERROR(HLOOKUP(W115, 'POINT GRIDS'!$B$4:$AE$5, 2, FALSE),"0")</f>
        <v>0</v>
      </c>
      <c r="Y115" s="29" t="str">
        <f>IFERROR(IF(AND(W$2&gt;=0,W$2&lt;=4),VLOOKUP(W115,'POINT GRIDS'!$A$11:$F$16,2,FALSE),IF(AND(W$2&gt;=5,W$2&lt;=15),VLOOKUP(W115,'POINT GRIDS'!$A$11:$F$16,3,FALSE),IF(AND(W$2&gt;=16,W$2&lt;=24),VLOOKUP(W115,'POINT GRIDS'!$A$11:$F$16,4,FALSE),IF(AND(W$2&gt;=25,W$2&lt;=40),VLOOKUP(W115,'POINT GRIDS'!$A$11:$F$16,5,FALSE),IF(AND(W$2&gt;=41,W$2&lt;=99),VLOOKUP(W115,'POINT GRIDS'!$A$11:$F$16,6,FALSE)))))),"0")</f>
        <v>0</v>
      </c>
      <c r="Z115" s="16"/>
      <c r="AA115" s="23" t="str">
        <f>IFERROR(HLOOKUP(Z115, 'POINT GRIDS'!$B$4:$AE$5, 2, FALSE),"0")</f>
        <v>0</v>
      </c>
      <c r="AB115" s="25" t="str">
        <f>IFERROR(IF(AND(Z$2&gt;=0,Z$2&lt;=4),VLOOKUP(Z115,'POINT GRIDS'!$A$11:$F$16,2,FALSE),IF(AND(Z$2&gt;=5,Z$2&lt;=15),VLOOKUP(Z115,'POINT GRIDS'!$A$11:$F$16,3,FALSE),IF(AND(Z$2&gt;=16,Z$2&lt;=24),VLOOKUP(Z115,'POINT GRIDS'!$A$11:$F$16,4,FALSE),IF(AND(Z$2&gt;=25,Z$2&lt;=40),VLOOKUP(Z115,'POINT GRIDS'!$A$11:$F$16,5,FALSE),IF(AND(Z$2&gt;=41,Z$2&lt;=99),VLOOKUP(Z115,'POINT GRIDS'!$A$11:$F$16,6,FALSE)))))),"0")</f>
        <v>0</v>
      </c>
      <c r="AC115" s="18"/>
      <c r="AD115" s="27" t="str">
        <f>IFERROR(HLOOKUP(AC115, 'POINT GRIDS'!$B$4:$AE$5, 2, FALSE),"0")</f>
        <v>0</v>
      </c>
      <c r="AE115" s="29" t="str">
        <f>IFERROR(IF(AND(AC$2&gt;=0,AC$2&lt;=4),VLOOKUP(AC115,'POINT GRIDS'!$A$11:$F$16,2,FALSE),IF(AND(AC$2&gt;=5,AC$2&lt;=15),VLOOKUP(AC115,'POINT GRIDS'!$A$11:$F$16,3,FALSE),IF(AND(AC$2&gt;=16,AC$2&lt;=24),VLOOKUP(AC115,'POINT GRIDS'!$A$11:$F$16,4,FALSE),IF(AND(AC$2&gt;=25,AC$2&lt;=40),VLOOKUP(AC115,'POINT GRIDS'!$A$11:$F$16,5,FALSE),IF(AND(AC$2&gt;=41,AC$2&lt;=99),VLOOKUP(AC115,'POINT GRIDS'!$A$11:$F$16,6,FALSE)))))),"0")</f>
        <v>0</v>
      </c>
      <c r="AF115" s="16"/>
      <c r="AG115" s="23" t="str">
        <f>IFERROR(HLOOKUP(AF115, 'POINT GRIDS'!$B$4:$AE$5, 2, FALSE),"0")</f>
        <v>0</v>
      </c>
      <c r="AH115" s="25" t="str">
        <f>IFERROR(IF(AND(AF$2&gt;=0,AF$2&lt;=4),VLOOKUP(AF115,'POINT GRIDS'!$A$11:$F$16,2,FALSE),IF(AND(AF$2&gt;=5,AF$2&lt;=15),VLOOKUP(AF115,'POINT GRIDS'!$A$11:$F$16,3,FALSE),IF(AND(AF$2&gt;=16,AF$2&lt;=24),VLOOKUP(AF115,'POINT GRIDS'!$A$11:$F$16,4,FALSE),IF(AND(AF$2&gt;=25,AF$2&lt;=40),VLOOKUP(AF115,'POINT GRIDS'!$A$11:$F$16,5,FALSE),IF(AND(AF$2&gt;=41,AF$2&lt;=99),VLOOKUP(AF115,'POINT GRIDS'!$A$11:$F$16,6,FALSE)))))),"0")</f>
        <v>0</v>
      </c>
      <c r="AI115" s="18"/>
      <c r="AJ115" s="27" t="str">
        <f>IFERROR(HLOOKUP(AI115, 'POINT GRIDS'!$B$4:$AE$5, 2, FALSE),"0")</f>
        <v>0</v>
      </c>
      <c r="AK115" s="29" t="str">
        <f>IFERROR(IF(AND(AI$2&gt;=0,AI$2&lt;=4),VLOOKUP(AI115,'POINT GRIDS'!$A$11:$F$16,2,FALSE),IF(AND(AI$2&gt;=5,AI$2&lt;=15),VLOOKUP(AI115,'POINT GRIDS'!$A$11:$F$16,3,FALSE),IF(AND(AI$2&gt;=16,AI$2&lt;=24),VLOOKUP(AI115,'POINT GRIDS'!$A$11:$F$16,4,FALSE),IF(AND(AI$2&gt;=25,AI$2&lt;=40),VLOOKUP(AI115,'POINT GRIDS'!$A$11:$F$16,5,FALSE),IF(AND(AI$2&gt;=41,AI$2&lt;=99),VLOOKUP(AI115,'POINT GRIDS'!$A$11:$F$16,6,FALSE)))))),"0")</f>
        <v>0</v>
      </c>
      <c r="AL115" s="16"/>
      <c r="AM115" s="23" t="str">
        <f>IFERROR(HLOOKUP(AL115, 'POINT GRIDS'!$B$4:$AE$5, 2, FALSE),"0")</f>
        <v>0</v>
      </c>
      <c r="AN115" s="25" t="str">
        <f>IFERROR(IF(AND(AL$2&gt;=0,AL$2&lt;=4),VLOOKUP(AL115,'POINT GRIDS'!$A$11:$F$16,2,FALSE),IF(AND(AL$2&gt;=5,AL$2&lt;=15),VLOOKUP(AL115,'POINT GRIDS'!$A$11:$F$16,3,FALSE),IF(AND(AL$2&gt;=16,AL$2&lt;=24),VLOOKUP(AL115,'POINT GRIDS'!$A$11:$F$16,4,FALSE),IF(AND(AL$2&gt;=25,AL$2&lt;=40),VLOOKUP(AL115,'POINT GRIDS'!$A$11:$F$16,5,FALSE),IF(AND(AL$2&gt;=41,AL$2&lt;=99),VLOOKUP(AL115,'POINT GRIDS'!$A$11:$F$16,6,FALSE)))))),"0")</f>
        <v>0</v>
      </c>
      <c r="AO115" s="18"/>
      <c r="AP115" s="27" t="str">
        <f>IFERROR(HLOOKUP(AO115, 'POINT GRIDS'!$B$4:$AE$5, 2, FALSE),"0")</f>
        <v>0</v>
      </c>
      <c r="AQ115" s="29" t="str">
        <f>IFERROR(IF(AND(AO$2&gt;=0,AO$2&lt;=4),VLOOKUP(AO115,'POINT GRIDS'!$A$11:$F$16,2,FALSE),IF(AND(AO$2&gt;=5,AO$2&lt;=15),VLOOKUP(AO115,'POINT GRIDS'!$A$11:$F$16,3,FALSE),IF(AND(AO$2&gt;=16,AO$2&lt;=24),VLOOKUP(AO115,'POINT GRIDS'!$A$11:$F$16,4,FALSE),IF(AND(AO$2&gt;=25,AO$2&lt;=40),VLOOKUP(AO115,'POINT GRIDS'!$A$11:$F$16,5,FALSE),IF(AND(AO$2&gt;=41,AO$2&lt;=99),VLOOKUP(AO115,'POINT GRIDS'!$A$11:$F$16,6,FALSE)))))),"0")</f>
        <v>0</v>
      </c>
      <c r="AR115" s="16"/>
      <c r="AS115" s="23" t="str">
        <f>IFERROR(HLOOKUP(AR115, 'POINT GRIDS'!$B$4:$AE$5, 2, FALSE),"0")</f>
        <v>0</v>
      </c>
      <c r="AT115" s="25" t="str">
        <f>IFERROR(IF(AND(AR$2&gt;=0,AR$2&lt;=4),VLOOKUP(AR115,'POINT GRIDS'!$A$11:$F$16,2,FALSE),IF(AND(AR$2&gt;=5,AR$2&lt;=15),VLOOKUP(AR115,'POINT GRIDS'!$A$11:$F$16,3,FALSE),IF(AND(AR$2&gt;=16,AR$2&lt;=24),VLOOKUP(AR115,'POINT GRIDS'!$A$11:$F$16,4,FALSE),IF(AND(AR$2&gt;=25,AR$2&lt;=40),VLOOKUP(AR115,'POINT GRIDS'!$A$11:$F$16,5,FALSE),IF(AND(AR$2&gt;=41,AR$2&lt;=99),VLOOKUP(AR115,'POINT GRIDS'!$A$11:$F$16,6,FALSE)))))),"0")</f>
        <v>0</v>
      </c>
      <c r="AU115" s="18"/>
      <c r="AV115" s="27" t="str">
        <f>IFERROR(HLOOKUP(AU115, 'POINT GRIDS'!$B$4:$AE$5, 2, FALSE),"0")</f>
        <v>0</v>
      </c>
      <c r="AW115" s="29" t="str">
        <f>IFERROR(IF(AND(AU$2&gt;=0,AU$2&lt;=4),VLOOKUP(AU115,'POINT GRIDS'!$A$11:$F$16,2,FALSE),IF(AND(AU$2&gt;=5,AU$2&lt;=15),VLOOKUP(AU115,'POINT GRIDS'!$A$11:$F$16,3,FALSE),IF(AND(AU$2&gt;=16,AU$2&lt;=24),VLOOKUP(AU115,'POINT GRIDS'!$A$11:$F$16,4,FALSE),IF(AND(AU$2&gt;=25,AU$2&lt;=40),VLOOKUP(AU115,'POINT GRIDS'!$A$11:$F$16,5,FALSE),IF(AND(AU$2&gt;=41,AU$2&lt;=99),VLOOKUP(AU115,'POINT GRIDS'!$A$11:$F$16,6,FALSE)))))),"0")</f>
        <v>0</v>
      </c>
      <c r="AX115" s="52"/>
      <c r="AY115" s="53" t="str">
        <f>IFERROR(HLOOKUP(AX115, 'POINT GRIDS'!$B$4:$AE$5, 2, FALSE),"0")</f>
        <v>0</v>
      </c>
      <c r="AZ115" s="54" t="str">
        <f>IFERROR(IF(AND(AX$2&gt;=0,AX$2&lt;=4),VLOOKUP(AX115,'POINT GRIDS'!$A$11:$F$16,2,FALSE),IF(AND(AX$2&gt;=5,AX$2&lt;=15),VLOOKUP(AX115,'POINT GRIDS'!$A$11:$F$16,3,FALSE),IF(AND(AX$2&gt;=16,AX$2&lt;=24),VLOOKUP(AX115,'POINT GRIDS'!$A$11:$F$16,4,FALSE),IF(AND(AX$2&gt;=25,AX$2&lt;=40),VLOOKUP(AX115,'POINT GRIDS'!$A$11:$F$16,5,FALSE),IF(AND(AX$2&gt;=41,AX$2&lt;=99),VLOOKUP(AX115,'POINT GRIDS'!$A$11:$F$16,6,FALSE)))))),"0")</f>
        <v>0</v>
      </c>
      <c r="BA115" s="18"/>
      <c r="BB115" s="27" t="str">
        <f>IFERROR(HLOOKUP(BA115, 'POINT GRIDS'!$B$4:$AE$5, 2, FALSE),"0")</f>
        <v>0</v>
      </c>
      <c r="BC115" s="29" t="str">
        <f>IFERROR(IF(AND(BA$2&gt;=0,BA$2&lt;=4),VLOOKUP(BA115,'POINT GRIDS'!$A$11:$F$16,2,FALSE),IF(AND(BA$2&gt;=5,BA$2&lt;=15),VLOOKUP(BA115,'POINT GRIDS'!$A$11:$F$16,3,FALSE),IF(AND(BA$2&gt;=16,BA$2&lt;=24),VLOOKUP(BA115,'POINT GRIDS'!$A$11:$F$16,4,FALSE),IF(AND(BA$2&gt;=25,BA$2&lt;=40),VLOOKUP(BA115,'POINT GRIDS'!$A$11:$F$16,5,FALSE),IF(AND(BA$2&gt;=41,BA$2&lt;=99),VLOOKUP(BA115,'POINT GRIDS'!$A$11:$F$16,6,FALSE)))))),"0")</f>
        <v>0</v>
      </c>
    </row>
    <row r="116" spans="1:55" ht="18" customHeight="1" x14ac:dyDescent="0.25">
      <c r="A116" s="21">
        <v>113</v>
      </c>
      <c r="B116" s="10"/>
      <c r="C116" s="10"/>
      <c r="D116" s="10"/>
      <c r="E116" s="14">
        <f t="shared" si="0"/>
        <v>0</v>
      </c>
      <c r="F116" s="15">
        <f t="shared" si="1"/>
        <v>0</v>
      </c>
      <c r="G116" s="13">
        <v>0</v>
      </c>
      <c r="H116" s="46"/>
      <c r="I116" s="47" t="str">
        <f>IFERROR(HLOOKUP(H116, 'POINT GRIDS'!$B$4:$AE$5, 2, FALSE),"0")</f>
        <v>0</v>
      </c>
      <c r="J116" s="48" t="str">
        <f>IFERROR(IF(AND(H$2&gt;=0,H$2&lt;=4),VLOOKUP(H116,'POINT GRIDS'!$A$11:$F$16,2,FALSE),IF(AND(H$2&gt;=5,H$2&lt;=15),VLOOKUP(H116,'POINT GRIDS'!$A$11:$F$16,3,FALSE),IF(AND(H$2&gt;=16,H$2&lt;=24),VLOOKUP(H116,'POINT GRIDS'!$A$11:$F$16,4,FALSE),IF(AND(H$2&gt;=25,H$2&lt;=40),VLOOKUP(H116,'POINT GRIDS'!$A$11:$F$16,5,FALSE),IF(AND(H$2&gt;=41,H$2&lt;=99),VLOOKUP(H116,'POINT GRIDS'!$A$11:$F$16,6,FALSE)))))),"0")</f>
        <v>0</v>
      </c>
      <c r="K116" s="18"/>
      <c r="L116" s="27" t="str">
        <f>IFERROR(HLOOKUP(K116, 'POINT GRIDS'!$B$4:$AE$5, 2, FALSE),"0")</f>
        <v>0</v>
      </c>
      <c r="M116" s="29" t="str">
        <f>IFERROR(IF(AND(K$2&gt;=0,K$2&lt;=4),VLOOKUP(K116,'POINT GRIDS'!$A$11:$F$16,2,FALSE),IF(AND(K$2&gt;=5,K$2&lt;=15),VLOOKUP(K116,'POINT GRIDS'!$A$11:$F$16,3,FALSE),IF(AND(K$2&gt;=16,K$2&lt;=24),VLOOKUP(K116,'POINT GRIDS'!$A$11:$F$16,4,FALSE),IF(AND(K$2&gt;=25,K$2&lt;=40),VLOOKUP(K116,'POINT GRIDS'!$A$11:$F$16,5,FALSE),IF(AND(K$2&gt;=41,K$2&lt;=99),VLOOKUP(K116,'POINT GRIDS'!$A$11:$F$16,6,FALSE)))))),"0")</f>
        <v>0</v>
      </c>
      <c r="N116" s="16"/>
      <c r="O116" s="23" t="str">
        <f>IFERROR(HLOOKUP(N116, 'POINT GRIDS'!$B$4:$AE$5, 2, FALSE),"0")</f>
        <v>0</v>
      </c>
      <c r="P116" s="25" t="str">
        <f>IFERROR(IF(AND(N$2&gt;=0,N$2&lt;=4),VLOOKUP(N116,'POINT GRIDS'!$A$11:$F$16,2,FALSE),IF(AND(N$2&gt;=5,N$2&lt;=15),VLOOKUP(N116,'POINT GRIDS'!$A$11:$F$16,3,FALSE),IF(AND(N$2&gt;=16,N$2&lt;=24),VLOOKUP(N116,'POINT GRIDS'!$A$11:$F$16,4,FALSE),IF(AND(N$2&gt;=25,N$2&lt;=40),VLOOKUP(N116,'POINT GRIDS'!$A$11:$F$16,5,FALSE),IF(AND(N$2&gt;=41,N$2&lt;=99),VLOOKUP(N116,'POINT GRIDS'!$A$11:$F$16,6,FALSE)))))),"0")</f>
        <v>0</v>
      </c>
      <c r="Q116" s="18"/>
      <c r="R116" s="27" t="str">
        <f>IFERROR(HLOOKUP(Q116, 'POINT GRIDS'!$B$4:$AE$5, 2, FALSE),"0")</f>
        <v>0</v>
      </c>
      <c r="S116" s="29" t="str">
        <f>IFERROR(IF(AND(Q$2&gt;=0,Q$2&lt;=4),VLOOKUP(Q116,'POINT GRIDS'!$A$11:$F$16,2,FALSE),IF(AND(Q$2&gt;=5,Q$2&lt;=15),VLOOKUP(Q116,'POINT GRIDS'!$A$11:$F$16,3,FALSE),IF(AND(Q$2&gt;=16,Q$2&lt;=24),VLOOKUP(Q116,'POINT GRIDS'!$A$11:$F$16,4,FALSE),IF(AND(Q$2&gt;=25,Q$2&lt;=40),VLOOKUP(Q116,'POINT GRIDS'!$A$11:$F$16,5,FALSE),IF(AND(Q$2&gt;=41,Q$2&lt;=99),VLOOKUP(Q116,'POINT GRIDS'!$A$11:$F$16,6,FALSE)))))),"0")</f>
        <v>0</v>
      </c>
      <c r="T116" s="16"/>
      <c r="U116" s="23" t="str">
        <f>IFERROR(HLOOKUP(T116, 'POINT GRIDS'!$B$4:$AE$5, 2, FALSE),"0")</f>
        <v>0</v>
      </c>
      <c r="V116" s="25" t="str">
        <f>IFERROR(IF(AND(T$2&gt;=0,T$2&lt;=4),VLOOKUP(T116,'POINT GRIDS'!$A$11:$F$16,2,FALSE),IF(AND(T$2&gt;=5,T$2&lt;=15),VLOOKUP(T116,'POINT GRIDS'!$A$11:$F$16,3,FALSE),IF(AND(T$2&gt;=16,T$2&lt;=24),VLOOKUP(T116,'POINT GRIDS'!$A$11:$F$16,4,FALSE),IF(AND(T$2&gt;=25,T$2&lt;=40),VLOOKUP(T116,'POINT GRIDS'!$A$11:$F$16,5,FALSE),IF(AND(T$2&gt;=41,T$2&lt;=99),VLOOKUP(T116,'POINT GRIDS'!$A$11:$F$16,6,FALSE)))))),"0")</f>
        <v>0</v>
      </c>
      <c r="W116" s="18"/>
      <c r="X116" s="27" t="str">
        <f>IFERROR(HLOOKUP(W116, 'POINT GRIDS'!$B$4:$AE$5, 2, FALSE),"0")</f>
        <v>0</v>
      </c>
      <c r="Y116" s="29" t="str">
        <f>IFERROR(IF(AND(W$2&gt;=0,W$2&lt;=4),VLOOKUP(W116,'POINT GRIDS'!$A$11:$F$16,2,FALSE),IF(AND(W$2&gt;=5,W$2&lt;=15),VLOOKUP(W116,'POINT GRIDS'!$A$11:$F$16,3,FALSE),IF(AND(W$2&gt;=16,W$2&lt;=24),VLOOKUP(W116,'POINT GRIDS'!$A$11:$F$16,4,FALSE),IF(AND(W$2&gt;=25,W$2&lt;=40),VLOOKUP(W116,'POINT GRIDS'!$A$11:$F$16,5,FALSE),IF(AND(W$2&gt;=41,W$2&lt;=99),VLOOKUP(W116,'POINT GRIDS'!$A$11:$F$16,6,FALSE)))))),"0")</f>
        <v>0</v>
      </c>
      <c r="Z116" s="16"/>
      <c r="AA116" s="23" t="str">
        <f>IFERROR(HLOOKUP(Z116, 'POINT GRIDS'!$B$4:$AE$5, 2, FALSE),"0")</f>
        <v>0</v>
      </c>
      <c r="AB116" s="25" t="str">
        <f>IFERROR(IF(AND(Z$2&gt;=0,Z$2&lt;=4),VLOOKUP(Z116,'POINT GRIDS'!$A$11:$F$16,2,FALSE),IF(AND(Z$2&gt;=5,Z$2&lt;=15),VLOOKUP(Z116,'POINT GRIDS'!$A$11:$F$16,3,FALSE),IF(AND(Z$2&gt;=16,Z$2&lt;=24),VLOOKUP(Z116,'POINT GRIDS'!$A$11:$F$16,4,FALSE),IF(AND(Z$2&gt;=25,Z$2&lt;=40),VLOOKUP(Z116,'POINT GRIDS'!$A$11:$F$16,5,FALSE),IF(AND(Z$2&gt;=41,Z$2&lt;=99),VLOOKUP(Z116,'POINT GRIDS'!$A$11:$F$16,6,FALSE)))))),"0")</f>
        <v>0</v>
      </c>
      <c r="AC116" s="18"/>
      <c r="AD116" s="27" t="str">
        <f>IFERROR(HLOOKUP(AC116, 'POINT GRIDS'!$B$4:$AE$5, 2, FALSE),"0")</f>
        <v>0</v>
      </c>
      <c r="AE116" s="29" t="str">
        <f>IFERROR(IF(AND(AC$2&gt;=0,AC$2&lt;=4),VLOOKUP(AC116,'POINT GRIDS'!$A$11:$F$16,2,FALSE),IF(AND(AC$2&gt;=5,AC$2&lt;=15),VLOOKUP(AC116,'POINT GRIDS'!$A$11:$F$16,3,FALSE),IF(AND(AC$2&gt;=16,AC$2&lt;=24),VLOOKUP(AC116,'POINT GRIDS'!$A$11:$F$16,4,FALSE),IF(AND(AC$2&gt;=25,AC$2&lt;=40),VLOOKUP(AC116,'POINT GRIDS'!$A$11:$F$16,5,FALSE),IF(AND(AC$2&gt;=41,AC$2&lt;=99),VLOOKUP(AC116,'POINT GRIDS'!$A$11:$F$16,6,FALSE)))))),"0")</f>
        <v>0</v>
      </c>
      <c r="AF116" s="16"/>
      <c r="AG116" s="23" t="str">
        <f>IFERROR(HLOOKUP(AF116, 'POINT GRIDS'!$B$4:$AE$5, 2, FALSE),"0")</f>
        <v>0</v>
      </c>
      <c r="AH116" s="25" t="str">
        <f>IFERROR(IF(AND(AF$2&gt;=0,AF$2&lt;=4),VLOOKUP(AF116,'POINT GRIDS'!$A$11:$F$16,2,FALSE),IF(AND(AF$2&gt;=5,AF$2&lt;=15),VLOOKUP(AF116,'POINT GRIDS'!$A$11:$F$16,3,FALSE),IF(AND(AF$2&gt;=16,AF$2&lt;=24),VLOOKUP(AF116,'POINT GRIDS'!$A$11:$F$16,4,FALSE),IF(AND(AF$2&gt;=25,AF$2&lt;=40),VLOOKUP(AF116,'POINT GRIDS'!$A$11:$F$16,5,FALSE),IF(AND(AF$2&gt;=41,AF$2&lt;=99),VLOOKUP(AF116,'POINT GRIDS'!$A$11:$F$16,6,FALSE)))))),"0")</f>
        <v>0</v>
      </c>
      <c r="AI116" s="18"/>
      <c r="AJ116" s="27" t="str">
        <f>IFERROR(HLOOKUP(AI116, 'POINT GRIDS'!$B$4:$AE$5, 2, FALSE),"0")</f>
        <v>0</v>
      </c>
      <c r="AK116" s="29" t="str">
        <f>IFERROR(IF(AND(AI$2&gt;=0,AI$2&lt;=4),VLOOKUP(AI116,'POINT GRIDS'!$A$11:$F$16,2,FALSE),IF(AND(AI$2&gt;=5,AI$2&lt;=15),VLOOKUP(AI116,'POINT GRIDS'!$A$11:$F$16,3,FALSE),IF(AND(AI$2&gt;=16,AI$2&lt;=24),VLOOKUP(AI116,'POINT GRIDS'!$A$11:$F$16,4,FALSE),IF(AND(AI$2&gt;=25,AI$2&lt;=40),VLOOKUP(AI116,'POINT GRIDS'!$A$11:$F$16,5,FALSE),IF(AND(AI$2&gt;=41,AI$2&lt;=99),VLOOKUP(AI116,'POINT GRIDS'!$A$11:$F$16,6,FALSE)))))),"0")</f>
        <v>0</v>
      </c>
      <c r="AL116" s="16"/>
      <c r="AM116" s="23" t="str">
        <f>IFERROR(HLOOKUP(AL116, 'POINT GRIDS'!$B$4:$AE$5, 2, FALSE),"0")</f>
        <v>0</v>
      </c>
      <c r="AN116" s="25" t="str">
        <f>IFERROR(IF(AND(AL$2&gt;=0,AL$2&lt;=4),VLOOKUP(AL116,'POINT GRIDS'!$A$11:$F$16,2,FALSE),IF(AND(AL$2&gt;=5,AL$2&lt;=15),VLOOKUP(AL116,'POINT GRIDS'!$A$11:$F$16,3,FALSE),IF(AND(AL$2&gt;=16,AL$2&lt;=24),VLOOKUP(AL116,'POINT GRIDS'!$A$11:$F$16,4,FALSE),IF(AND(AL$2&gt;=25,AL$2&lt;=40),VLOOKUP(AL116,'POINT GRIDS'!$A$11:$F$16,5,FALSE),IF(AND(AL$2&gt;=41,AL$2&lt;=99),VLOOKUP(AL116,'POINT GRIDS'!$A$11:$F$16,6,FALSE)))))),"0")</f>
        <v>0</v>
      </c>
      <c r="AO116" s="18"/>
      <c r="AP116" s="27" t="str">
        <f>IFERROR(HLOOKUP(AO116, 'POINT GRIDS'!$B$4:$AE$5, 2, FALSE),"0")</f>
        <v>0</v>
      </c>
      <c r="AQ116" s="29" t="str">
        <f>IFERROR(IF(AND(AO$2&gt;=0,AO$2&lt;=4),VLOOKUP(AO116,'POINT GRIDS'!$A$11:$F$16,2,FALSE),IF(AND(AO$2&gt;=5,AO$2&lt;=15),VLOOKUP(AO116,'POINT GRIDS'!$A$11:$F$16,3,FALSE),IF(AND(AO$2&gt;=16,AO$2&lt;=24),VLOOKUP(AO116,'POINT GRIDS'!$A$11:$F$16,4,FALSE),IF(AND(AO$2&gt;=25,AO$2&lt;=40),VLOOKUP(AO116,'POINT GRIDS'!$A$11:$F$16,5,FALSE),IF(AND(AO$2&gt;=41,AO$2&lt;=99),VLOOKUP(AO116,'POINT GRIDS'!$A$11:$F$16,6,FALSE)))))),"0")</f>
        <v>0</v>
      </c>
      <c r="AR116" s="16"/>
      <c r="AS116" s="23" t="str">
        <f>IFERROR(HLOOKUP(AR116, 'POINT GRIDS'!$B$4:$AE$5, 2, FALSE),"0")</f>
        <v>0</v>
      </c>
      <c r="AT116" s="25" t="str">
        <f>IFERROR(IF(AND(AR$2&gt;=0,AR$2&lt;=4),VLOOKUP(AR116,'POINT GRIDS'!$A$11:$F$16,2,FALSE),IF(AND(AR$2&gt;=5,AR$2&lt;=15),VLOOKUP(AR116,'POINT GRIDS'!$A$11:$F$16,3,FALSE),IF(AND(AR$2&gt;=16,AR$2&lt;=24),VLOOKUP(AR116,'POINT GRIDS'!$A$11:$F$16,4,FALSE),IF(AND(AR$2&gt;=25,AR$2&lt;=40),VLOOKUP(AR116,'POINT GRIDS'!$A$11:$F$16,5,FALSE),IF(AND(AR$2&gt;=41,AR$2&lt;=99),VLOOKUP(AR116,'POINT GRIDS'!$A$11:$F$16,6,FALSE)))))),"0")</f>
        <v>0</v>
      </c>
      <c r="AU116" s="18"/>
      <c r="AV116" s="27" t="str">
        <f>IFERROR(HLOOKUP(AU116, 'POINT GRIDS'!$B$4:$AE$5, 2, FALSE),"0")</f>
        <v>0</v>
      </c>
      <c r="AW116" s="29" t="str">
        <f>IFERROR(IF(AND(AU$2&gt;=0,AU$2&lt;=4),VLOOKUP(AU116,'POINT GRIDS'!$A$11:$F$16,2,FALSE),IF(AND(AU$2&gt;=5,AU$2&lt;=15),VLOOKUP(AU116,'POINT GRIDS'!$A$11:$F$16,3,FALSE),IF(AND(AU$2&gt;=16,AU$2&lt;=24),VLOOKUP(AU116,'POINT GRIDS'!$A$11:$F$16,4,FALSE),IF(AND(AU$2&gt;=25,AU$2&lt;=40),VLOOKUP(AU116,'POINT GRIDS'!$A$11:$F$16,5,FALSE),IF(AND(AU$2&gt;=41,AU$2&lt;=99),VLOOKUP(AU116,'POINT GRIDS'!$A$11:$F$16,6,FALSE)))))),"0")</f>
        <v>0</v>
      </c>
      <c r="AX116" s="52"/>
      <c r="AY116" s="53" t="str">
        <f>IFERROR(HLOOKUP(AX116, 'POINT GRIDS'!$B$4:$AE$5, 2, FALSE),"0")</f>
        <v>0</v>
      </c>
      <c r="AZ116" s="54" t="str">
        <f>IFERROR(IF(AND(AX$2&gt;=0,AX$2&lt;=4),VLOOKUP(AX116,'POINT GRIDS'!$A$11:$F$16,2,FALSE),IF(AND(AX$2&gt;=5,AX$2&lt;=15),VLOOKUP(AX116,'POINT GRIDS'!$A$11:$F$16,3,FALSE),IF(AND(AX$2&gt;=16,AX$2&lt;=24),VLOOKUP(AX116,'POINT GRIDS'!$A$11:$F$16,4,FALSE),IF(AND(AX$2&gt;=25,AX$2&lt;=40),VLOOKUP(AX116,'POINT GRIDS'!$A$11:$F$16,5,FALSE),IF(AND(AX$2&gt;=41,AX$2&lt;=99),VLOOKUP(AX116,'POINT GRIDS'!$A$11:$F$16,6,FALSE)))))),"0")</f>
        <v>0</v>
      </c>
      <c r="BA116" s="18"/>
      <c r="BB116" s="27" t="str">
        <f>IFERROR(HLOOKUP(BA116, 'POINT GRIDS'!$B$4:$AE$5, 2, FALSE),"0")</f>
        <v>0</v>
      </c>
      <c r="BC116" s="29" t="str">
        <f>IFERROR(IF(AND(BA$2&gt;=0,BA$2&lt;=4),VLOOKUP(BA116,'POINT GRIDS'!$A$11:$F$16,2,FALSE),IF(AND(BA$2&gt;=5,BA$2&lt;=15),VLOOKUP(BA116,'POINT GRIDS'!$A$11:$F$16,3,FALSE),IF(AND(BA$2&gt;=16,BA$2&lt;=24),VLOOKUP(BA116,'POINT GRIDS'!$A$11:$F$16,4,FALSE),IF(AND(BA$2&gt;=25,BA$2&lt;=40),VLOOKUP(BA116,'POINT GRIDS'!$A$11:$F$16,5,FALSE),IF(AND(BA$2&gt;=41,BA$2&lt;=99),VLOOKUP(BA116,'POINT GRIDS'!$A$11:$F$16,6,FALSE)))))),"0")</f>
        <v>0</v>
      </c>
    </row>
    <row r="117" spans="1:55" ht="18" customHeight="1" x14ac:dyDescent="0.25">
      <c r="A117" s="21">
        <v>114</v>
      </c>
      <c r="B117" s="10"/>
      <c r="C117" s="10"/>
      <c r="D117" s="10"/>
      <c r="E117" s="14">
        <f t="shared" si="0"/>
        <v>0</v>
      </c>
      <c r="F117" s="15">
        <f t="shared" si="1"/>
        <v>0</v>
      </c>
      <c r="G117" s="13">
        <v>0</v>
      </c>
      <c r="H117" s="46"/>
      <c r="I117" s="47" t="str">
        <f>IFERROR(HLOOKUP(H117, 'POINT GRIDS'!$B$4:$AE$5, 2, FALSE),"0")</f>
        <v>0</v>
      </c>
      <c r="J117" s="48" t="str">
        <f>IFERROR(IF(AND(H$2&gt;=0,H$2&lt;=4),VLOOKUP(H117,'POINT GRIDS'!$A$11:$F$16,2,FALSE),IF(AND(H$2&gt;=5,H$2&lt;=15),VLOOKUP(H117,'POINT GRIDS'!$A$11:$F$16,3,FALSE),IF(AND(H$2&gt;=16,H$2&lt;=24),VLOOKUP(H117,'POINT GRIDS'!$A$11:$F$16,4,FALSE),IF(AND(H$2&gt;=25,H$2&lt;=40),VLOOKUP(H117,'POINT GRIDS'!$A$11:$F$16,5,FALSE),IF(AND(H$2&gt;=41,H$2&lt;=99),VLOOKUP(H117,'POINT GRIDS'!$A$11:$F$16,6,FALSE)))))),"0")</f>
        <v>0</v>
      </c>
      <c r="K117" s="18"/>
      <c r="L117" s="27" t="str">
        <f>IFERROR(HLOOKUP(K117, 'POINT GRIDS'!$B$4:$AE$5, 2, FALSE),"0")</f>
        <v>0</v>
      </c>
      <c r="M117" s="29" t="str">
        <f>IFERROR(IF(AND(K$2&gt;=0,K$2&lt;=4),VLOOKUP(K117,'POINT GRIDS'!$A$11:$F$16,2,FALSE),IF(AND(K$2&gt;=5,K$2&lt;=15),VLOOKUP(K117,'POINT GRIDS'!$A$11:$F$16,3,FALSE),IF(AND(K$2&gt;=16,K$2&lt;=24),VLOOKUP(K117,'POINT GRIDS'!$A$11:$F$16,4,FALSE),IF(AND(K$2&gt;=25,K$2&lt;=40),VLOOKUP(K117,'POINT GRIDS'!$A$11:$F$16,5,FALSE),IF(AND(K$2&gt;=41,K$2&lt;=99),VLOOKUP(K117,'POINT GRIDS'!$A$11:$F$16,6,FALSE)))))),"0")</f>
        <v>0</v>
      </c>
      <c r="N117" s="16"/>
      <c r="O117" s="23" t="str">
        <f>IFERROR(HLOOKUP(N117, 'POINT GRIDS'!$B$4:$AE$5, 2, FALSE),"0")</f>
        <v>0</v>
      </c>
      <c r="P117" s="25" t="str">
        <f>IFERROR(IF(AND(N$2&gt;=0,N$2&lt;=4),VLOOKUP(N117,'POINT GRIDS'!$A$11:$F$16,2,FALSE),IF(AND(N$2&gt;=5,N$2&lt;=15),VLOOKUP(N117,'POINT GRIDS'!$A$11:$F$16,3,FALSE),IF(AND(N$2&gt;=16,N$2&lt;=24),VLOOKUP(N117,'POINT GRIDS'!$A$11:$F$16,4,FALSE),IF(AND(N$2&gt;=25,N$2&lt;=40),VLOOKUP(N117,'POINT GRIDS'!$A$11:$F$16,5,FALSE),IF(AND(N$2&gt;=41,N$2&lt;=99),VLOOKUP(N117,'POINT GRIDS'!$A$11:$F$16,6,FALSE)))))),"0")</f>
        <v>0</v>
      </c>
      <c r="Q117" s="18"/>
      <c r="R117" s="27" t="str">
        <f>IFERROR(HLOOKUP(Q117, 'POINT GRIDS'!$B$4:$AE$5, 2, FALSE),"0")</f>
        <v>0</v>
      </c>
      <c r="S117" s="29" t="str">
        <f>IFERROR(IF(AND(Q$2&gt;=0,Q$2&lt;=4),VLOOKUP(Q117,'POINT GRIDS'!$A$11:$F$16,2,FALSE),IF(AND(Q$2&gt;=5,Q$2&lt;=15),VLOOKUP(Q117,'POINT GRIDS'!$A$11:$F$16,3,FALSE),IF(AND(Q$2&gt;=16,Q$2&lt;=24),VLOOKUP(Q117,'POINT GRIDS'!$A$11:$F$16,4,FALSE),IF(AND(Q$2&gt;=25,Q$2&lt;=40),VLOOKUP(Q117,'POINT GRIDS'!$A$11:$F$16,5,FALSE),IF(AND(Q$2&gt;=41,Q$2&lt;=99),VLOOKUP(Q117,'POINT GRIDS'!$A$11:$F$16,6,FALSE)))))),"0")</f>
        <v>0</v>
      </c>
      <c r="T117" s="16"/>
      <c r="U117" s="23" t="str">
        <f>IFERROR(HLOOKUP(T117, 'POINT GRIDS'!$B$4:$AE$5, 2, FALSE),"0")</f>
        <v>0</v>
      </c>
      <c r="V117" s="25" t="str">
        <f>IFERROR(IF(AND(T$2&gt;=0,T$2&lt;=4),VLOOKUP(T117,'POINT GRIDS'!$A$11:$F$16,2,FALSE),IF(AND(T$2&gt;=5,T$2&lt;=15),VLOOKUP(T117,'POINT GRIDS'!$A$11:$F$16,3,FALSE),IF(AND(T$2&gt;=16,T$2&lt;=24),VLOOKUP(T117,'POINT GRIDS'!$A$11:$F$16,4,FALSE),IF(AND(T$2&gt;=25,T$2&lt;=40),VLOOKUP(T117,'POINT GRIDS'!$A$11:$F$16,5,FALSE),IF(AND(T$2&gt;=41,T$2&lt;=99),VLOOKUP(T117,'POINT GRIDS'!$A$11:$F$16,6,FALSE)))))),"0")</f>
        <v>0</v>
      </c>
      <c r="W117" s="18"/>
      <c r="X117" s="27" t="str">
        <f>IFERROR(HLOOKUP(W117, 'POINT GRIDS'!$B$4:$AE$5, 2, FALSE),"0")</f>
        <v>0</v>
      </c>
      <c r="Y117" s="29" t="str">
        <f>IFERROR(IF(AND(W$2&gt;=0,W$2&lt;=4),VLOOKUP(W117,'POINT GRIDS'!$A$11:$F$16,2,FALSE),IF(AND(W$2&gt;=5,W$2&lt;=15),VLOOKUP(W117,'POINT GRIDS'!$A$11:$F$16,3,FALSE),IF(AND(W$2&gt;=16,W$2&lt;=24),VLOOKUP(W117,'POINT GRIDS'!$A$11:$F$16,4,FALSE),IF(AND(W$2&gt;=25,W$2&lt;=40),VLOOKUP(W117,'POINT GRIDS'!$A$11:$F$16,5,FALSE),IF(AND(W$2&gt;=41,W$2&lt;=99),VLOOKUP(W117,'POINT GRIDS'!$A$11:$F$16,6,FALSE)))))),"0")</f>
        <v>0</v>
      </c>
      <c r="Z117" s="16"/>
      <c r="AA117" s="23" t="str">
        <f>IFERROR(HLOOKUP(Z117, 'POINT GRIDS'!$B$4:$AE$5, 2, FALSE),"0")</f>
        <v>0</v>
      </c>
      <c r="AB117" s="25" t="str">
        <f>IFERROR(IF(AND(Z$2&gt;=0,Z$2&lt;=4),VLOOKUP(Z117,'POINT GRIDS'!$A$11:$F$16,2,FALSE),IF(AND(Z$2&gt;=5,Z$2&lt;=15),VLOOKUP(Z117,'POINT GRIDS'!$A$11:$F$16,3,FALSE),IF(AND(Z$2&gt;=16,Z$2&lt;=24),VLOOKUP(Z117,'POINT GRIDS'!$A$11:$F$16,4,FALSE),IF(AND(Z$2&gt;=25,Z$2&lt;=40),VLOOKUP(Z117,'POINT GRIDS'!$A$11:$F$16,5,FALSE),IF(AND(Z$2&gt;=41,Z$2&lt;=99),VLOOKUP(Z117,'POINT GRIDS'!$A$11:$F$16,6,FALSE)))))),"0")</f>
        <v>0</v>
      </c>
      <c r="AC117" s="18"/>
      <c r="AD117" s="27" t="str">
        <f>IFERROR(HLOOKUP(AC117, 'POINT GRIDS'!$B$4:$AE$5, 2, FALSE),"0")</f>
        <v>0</v>
      </c>
      <c r="AE117" s="29" t="str">
        <f>IFERROR(IF(AND(AC$2&gt;=0,AC$2&lt;=4),VLOOKUP(AC117,'POINT GRIDS'!$A$11:$F$16,2,FALSE),IF(AND(AC$2&gt;=5,AC$2&lt;=15),VLOOKUP(AC117,'POINT GRIDS'!$A$11:$F$16,3,FALSE),IF(AND(AC$2&gt;=16,AC$2&lt;=24),VLOOKUP(AC117,'POINT GRIDS'!$A$11:$F$16,4,FALSE),IF(AND(AC$2&gt;=25,AC$2&lt;=40),VLOOKUP(AC117,'POINT GRIDS'!$A$11:$F$16,5,FALSE),IF(AND(AC$2&gt;=41,AC$2&lt;=99),VLOOKUP(AC117,'POINT GRIDS'!$A$11:$F$16,6,FALSE)))))),"0")</f>
        <v>0</v>
      </c>
      <c r="AF117" s="16"/>
      <c r="AG117" s="23" t="str">
        <f>IFERROR(HLOOKUP(AF117, 'POINT GRIDS'!$B$4:$AE$5, 2, FALSE),"0")</f>
        <v>0</v>
      </c>
      <c r="AH117" s="25" t="str">
        <f>IFERROR(IF(AND(AF$2&gt;=0,AF$2&lt;=4),VLOOKUP(AF117,'POINT GRIDS'!$A$11:$F$16,2,FALSE),IF(AND(AF$2&gt;=5,AF$2&lt;=15),VLOOKUP(AF117,'POINT GRIDS'!$A$11:$F$16,3,FALSE),IF(AND(AF$2&gt;=16,AF$2&lt;=24),VLOOKUP(AF117,'POINT GRIDS'!$A$11:$F$16,4,FALSE),IF(AND(AF$2&gt;=25,AF$2&lt;=40),VLOOKUP(AF117,'POINT GRIDS'!$A$11:$F$16,5,FALSE),IF(AND(AF$2&gt;=41,AF$2&lt;=99),VLOOKUP(AF117,'POINT GRIDS'!$A$11:$F$16,6,FALSE)))))),"0")</f>
        <v>0</v>
      </c>
      <c r="AI117" s="18"/>
      <c r="AJ117" s="27" t="str">
        <f>IFERROR(HLOOKUP(AI117, 'POINT GRIDS'!$B$4:$AE$5, 2, FALSE),"0")</f>
        <v>0</v>
      </c>
      <c r="AK117" s="29" t="str">
        <f>IFERROR(IF(AND(AI$2&gt;=0,AI$2&lt;=4),VLOOKUP(AI117,'POINT GRIDS'!$A$11:$F$16,2,FALSE),IF(AND(AI$2&gt;=5,AI$2&lt;=15),VLOOKUP(AI117,'POINT GRIDS'!$A$11:$F$16,3,FALSE),IF(AND(AI$2&gt;=16,AI$2&lt;=24),VLOOKUP(AI117,'POINT GRIDS'!$A$11:$F$16,4,FALSE),IF(AND(AI$2&gt;=25,AI$2&lt;=40),VLOOKUP(AI117,'POINT GRIDS'!$A$11:$F$16,5,FALSE),IF(AND(AI$2&gt;=41,AI$2&lt;=99),VLOOKUP(AI117,'POINT GRIDS'!$A$11:$F$16,6,FALSE)))))),"0")</f>
        <v>0</v>
      </c>
      <c r="AL117" s="16"/>
      <c r="AM117" s="23" t="str">
        <f>IFERROR(HLOOKUP(AL117, 'POINT GRIDS'!$B$4:$AE$5, 2, FALSE),"0")</f>
        <v>0</v>
      </c>
      <c r="AN117" s="25" t="str">
        <f>IFERROR(IF(AND(AL$2&gt;=0,AL$2&lt;=4),VLOOKUP(AL117,'POINT GRIDS'!$A$11:$F$16,2,FALSE),IF(AND(AL$2&gt;=5,AL$2&lt;=15),VLOOKUP(AL117,'POINT GRIDS'!$A$11:$F$16,3,FALSE),IF(AND(AL$2&gt;=16,AL$2&lt;=24),VLOOKUP(AL117,'POINT GRIDS'!$A$11:$F$16,4,FALSE),IF(AND(AL$2&gt;=25,AL$2&lt;=40),VLOOKUP(AL117,'POINT GRIDS'!$A$11:$F$16,5,FALSE),IF(AND(AL$2&gt;=41,AL$2&lt;=99),VLOOKUP(AL117,'POINT GRIDS'!$A$11:$F$16,6,FALSE)))))),"0")</f>
        <v>0</v>
      </c>
      <c r="AO117" s="18"/>
      <c r="AP117" s="27" t="str">
        <f>IFERROR(HLOOKUP(AO117, 'POINT GRIDS'!$B$4:$AE$5, 2, FALSE),"0")</f>
        <v>0</v>
      </c>
      <c r="AQ117" s="29" t="str">
        <f>IFERROR(IF(AND(AO$2&gt;=0,AO$2&lt;=4),VLOOKUP(AO117,'POINT GRIDS'!$A$11:$F$16,2,FALSE),IF(AND(AO$2&gt;=5,AO$2&lt;=15),VLOOKUP(AO117,'POINT GRIDS'!$A$11:$F$16,3,FALSE),IF(AND(AO$2&gt;=16,AO$2&lt;=24),VLOOKUP(AO117,'POINT GRIDS'!$A$11:$F$16,4,FALSE),IF(AND(AO$2&gt;=25,AO$2&lt;=40),VLOOKUP(AO117,'POINT GRIDS'!$A$11:$F$16,5,FALSE),IF(AND(AO$2&gt;=41,AO$2&lt;=99),VLOOKUP(AO117,'POINT GRIDS'!$A$11:$F$16,6,FALSE)))))),"0")</f>
        <v>0</v>
      </c>
      <c r="AR117" s="16"/>
      <c r="AS117" s="23" t="str">
        <f>IFERROR(HLOOKUP(AR117, 'POINT GRIDS'!$B$4:$AE$5, 2, FALSE),"0")</f>
        <v>0</v>
      </c>
      <c r="AT117" s="25" t="str">
        <f>IFERROR(IF(AND(AR$2&gt;=0,AR$2&lt;=4),VLOOKUP(AR117,'POINT GRIDS'!$A$11:$F$16,2,FALSE),IF(AND(AR$2&gt;=5,AR$2&lt;=15),VLOOKUP(AR117,'POINT GRIDS'!$A$11:$F$16,3,FALSE),IF(AND(AR$2&gt;=16,AR$2&lt;=24),VLOOKUP(AR117,'POINT GRIDS'!$A$11:$F$16,4,FALSE),IF(AND(AR$2&gt;=25,AR$2&lt;=40),VLOOKUP(AR117,'POINT GRIDS'!$A$11:$F$16,5,FALSE),IF(AND(AR$2&gt;=41,AR$2&lt;=99),VLOOKUP(AR117,'POINT GRIDS'!$A$11:$F$16,6,FALSE)))))),"0")</f>
        <v>0</v>
      </c>
      <c r="AU117" s="18"/>
      <c r="AV117" s="27" t="str">
        <f>IFERROR(HLOOKUP(AU117, 'POINT GRIDS'!$B$4:$AE$5, 2, FALSE),"0")</f>
        <v>0</v>
      </c>
      <c r="AW117" s="29" t="str">
        <f>IFERROR(IF(AND(AU$2&gt;=0,AU$2&lt;=4),VLOOKUP(AU117,'POINT GRIDS'!$A$11:$F$16,2,FALSE),IF(AND(AU$2&gt;=5,AU$2&lt;=15),VLOOKUP(AU117,'POINT GRIDS'!$A$11:$F$16,3,FALSE),IF(AND(AU$2&gt;=16,AU$2&lt;=24),VLOOKUP(AU117,'POINT GRIDS'!$A$11:$F$16,4,FALSE),IF(AND(AU$2&gt;=25,AU$2&lt;=40),VLOOKUP(AU117,'POINT GRIDS'!$A$11:$F$16,5,FALSE),IF(AND(AU$2&gt;=41,AU$2&lt;=99),VLOOKUP(AU117,'POINT GRIDS'!$A$11:$F$16,6,FALSE)))))),"0")</f>
        <v>0</v>
      </c>
      <c r="AX117" s="52"/>
      <c r="AY117" s="53" t="str">
        <f>IFERROR(HLOOKUP(AX117, 'POINT GRIDS'!$B$4:$AE$5, 2, FALSE),"0")</f>
        <v>0</v>
      </c>
      <c r="AZ117" s="54" t="str">
        <f>IFERROR(IF(AND(AX$2&gt;=0,AX$2&lt;=4),VLOOKUP(AX117,'POINT GRIDS'!$A$11:$F$16,2,FALSE),IF(AND(AX$2&gt;=5,AX$2&lt;=15),VLOOKUP(AX117,'POINT GRIDS'!$A$11:$F$16,3,FALSE),IF(AND(AX$2&gt;=16,AX$2&lt;=24),VLOOKUP(AX117,'POINT GRIDS'!$A$11:$F$16,4,FALSE),IF(AND(AX$2&gt;=25,AX$2&lt;=40),VLOOKUP(AX117,'POINT GRIDS'!$A$11:$F$16,5,FALSE),IF(AND(AX$2&gt;=41,AX$2&lt;=99),VLOOKUP(AX117,'POINT GRIDS'!$A$11:$F$16,6,FALSE)))))),"0")</f>
        <v>0</v>
      </c>
      <c r="BA117" s="18"/>
      <c r="BB117" s="27" t="str">
        <f>IFERROR(HLOOKUP(BA117, 'POINT GRIDS'!$B$4:$AE$5, 2, FALSE),"0")</f>
        <v>0</v>
      </c>
      <c r="BC117" s="29" t="str">
        <f>IFERROR(IF(AND(BA$2&gt;=0,BA$2&lt;=4),VLOOKUP(BA117,'POINT GRIDS'!$A$11:$F$16,2,FALSE),IF(AND(BA$2&gt;=5,BA$2&lt;=15),VLOOKUP(BA117,'POINT GRIDS'!$A$11:$F$16,3,FALSE),IF(AND(BA$2&gt;=16,BA$2&lt;=24),VLOOKUP(BA117,'POINT GRIDS'!$A$11:$F$16,4,FALSE),IF(AND(BA$2&gt;=25,BA$2&lt;=40),VLOOKUP(BA117,'POINT GRIDS'!$A$11:$F$16,5,FALSE),IF(AND(BA$2&gt;=41,BA$2&lt;=99),VLOOKUP(BA117,'POINT GRIDS'!$A$11:$F$16,6,FALSE)))))),"0")</f>
        <v>0</v>
      </c>
    </row>
    <row r="118" spans="1:55" ht="18" customHeight="1" x14ac:dyDescent="0.25"/>
    <row r="119" spans="1:55" ht="18" customHeight="1" x14ac:dyDescent="0.25"/>
    <row r="120" spans="1:55" ht="18" customHeight="1" x14ac:dyDescent="0.25"/>
  </sheetData>
  <protectedRanges>
    <protectedRange algorithmName="SHA-512" hashValue="h+12MLlElWSFAx2oxvMokEi8MVKnzcFsq7pqsbo55pop0hpxi00vuSSD4Y1LeyYadnuq8HYKw6iSEo9zlLNNeA==" saltValue="i6VNjtAiBOqlUQcEw+Pd5g==" spinCount="100000" sqref="J4:J117 AZ4:AZ117 AN4:AN117 P4:P117 S4:S117 V4:V117 Y4:Y117 AB4:AB117 AE4:AE117 AH4:AH117 AK4:AK117 M4:M117 AW4:AW117 AT4:AT117 BC4:BC117" name="UPGRADE POINTS"/>
    <protectedRange algorithmName="SHA-512" hashValue="mO+FcU2F85a8dtAWv1mpUJeavxkAwpNArI7alTfVSvsHreq06Ap3pG3yNMvy9OYYyaSq7riDFVLyntOlG1ZSwA==" saltValue="2vFm+XRrQeYTbX97atf+xg==" spinCount="100000" sqref="L4:L117 AY4:AY117 I4:I117 BB4:BB117 AS4:AS117 AV4:AV117 AM4:AM117 AJ4:AJ117 AG4:AG117 AD4:AD117 AA4:AA117 X4:X117 U4:U117 R4:R117 O4:O117" name="ABA POINTS"/>
    <protectedRange algorithmName="SHA-512" hashValue="h+12MLlElWSFAx2oxvMokEi8MVKnzcFsq7pqsbo55pop0hpxi00vuSSD4Y1LeyYadnuq8HYKw6iSEo9zlLNNeA==" saltValue="i6VNjtAiBOqlUQcEw+Pd5g==" spinCount="100000" sqref="AQ4:AQ117" name="UPGRADE POINTS_1"/>
    <protectedRange algorithmName="SHA-512" hashValue="mO+FcU2F85a8dtAWv1mpUJeavxkAwpNArI7alTfVSvsHreq06Ap3pG3yNMvy9OYYyaSq7riDFVLyntOlG1ZSwA==" saltValue="2vFm+XRrQeYTbX97atf+xg==" spinCount="100000" sqref="AP4:AP117" name="ABA POINTS_1"/>
  </protectedRanges>
  <sortState xmlns:xlrd2="http://schemas.microsoft.com/office/spreadsheetml/2017/richdata2" ref="B4:BC105">
    <sortCondition descending="1" ref="E4:E105"/>
  </sortState>
  <mergeCells count="34">
    <mergeCell ref="AL1:AN1"/>
    <mergeCell ref="AU1:AW1"/>
    <mergeCell ref="H1:J1"/>
    <mergeCell ref="K1:M1"/>
    <mergeCell ref="N1:P1"/>
    <mergeCell ref="Q1:S1"/>
    <mergeCell ref="T1:V1"/>
    <mergeCell ref="Z1:AB1"/>
    <mergeCell ref="W1:Y1"/>
    <mergeCell ref="AC1:AE1"/>
    <mergeCell ref="AF1:AH1"/>
    <mergeCell ref="AI1:AK1"/>
    <mergeCell ref="B3:C3"/>
    <mergeCell ref="AC2:AE2"/>
    <mergeCell ref="AF2:AH2"/>
    <mergeCell ref="AI2:AK2"/>
    <mergeCell ref="AL2:AN2"/>
    <mergeCell ref="A2:G2"/>
    <mergeCell ref="H2:J2"/>
    <mergeCell ref="K2:M2"/>
    <mergeCell ref="N2:P2"/>
    <mergeCell ref="Q2:S2"/>
    <mergeCell ref="T2:V2"/>
    <mergeCell ref="W2:Y2"/>
    <mergeCell ref="Z2:AB2"/>
    <mergeCell ref="AX1:AZ1"/>
    <mergeCell ref="AX2:AZ2"/>
    <mergeCell ref="AO1:AQ1"/>
    <mergeCell ref="AO2:AQ2"/>
    <mergeCell ref="BA2:BC2"/>
    <mergeCell ref="AU2:AW2"/>
    <mergeCell ref="AR2:AT2"/>
    <mergeCell ref="AR1:AT1"/>
    <mergeCell ref="BA1:BC1"/>
  </mergeCells>
  <conditionalFormatting sqref="F4:F117">
    <cfRule type="cellIs" dxfId="20" priority="7" operator="greaterThan">
      <formula>15</formula>
    </cfRule>
    <cfRule type="cellIs" dxfId="19" priority="8" operator="greaterThan">
      <formula>15</formula>
    </cfRule>
  </conditionalFormatting>
  <conditionalFormatting sqref="F1:F2 F4:F1048576">
    <cfRule type="cellIs" dxfId="18" priority="6" operator="greaterThan">
      <formula>15</formula>
    </cfRule>
  </conditionalFormatting>
  <conditionalFormatting sqref="F1:F1048576">
    <cfRule type="cellIs" dxfId="17" priority="5" operator="greaterThanOrEqual">
      <formula>15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9C613720-606E-489E-814D-BB64C9334F0B}">
          <x14:formula1>
            <xm:f>TEAMS!$A$4:$A$64</xm:f>
          </x14:formula1>
          <xm:sqref>D62:D117 D4:D60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6E139-D76D-43B5-AE88-C916634E8DB9}">
  <sheetPr>
    <tabColor rgb="FF00B0F0"/>
  </sheetPr>
  <dimension ref="A1:BC121"/>
  <sheetViews>
    <sheetView zoomScale="90" zoomScaleNormal="90" workbookViewId="0">
      <selection activeCell="B4" sqref="B4:D4"/>
    </sheetView>
  </sheetViews>
  <sheetFormatPr defaultRowHeight="15" x14ac:dyDescent="0.25"/>
  <cols>
    <col min="2" max="2" width="18.42578125" bestFit="1" customWidth="1"/>
    <col min="3" max="3" width="12.7109375" customWidth="1"/>
    <col min="4" max="4" width="35.7109375" customWidth="1"/>
    <col min="5" max="7" width="9.7109375" customWidth="1"/>
    <col min="8" max="10" width="3.7109375" style="19" customWidth="1"/>
    <col min="11" max="19" width="3.7109375" style="19" hidden="1" customWidth="1"/>
    <col min="20" max="28" width="3.7109375" style="19" customWidth="1"/>
    <col min="29" max="34" width="3.7109375" style="19" hidden="1" customWidth="1"/>
    <col min="35" max="55" width="3.7109375" style="19" customWidth="1"/>
  </cols>
  <sheetData>
    <row r="1" spans="1:55" x14ac:dyDescent="0.25">
      <c r="A1" s="33" t="s">
        <v>665</v>
      </c>
      <c r="B1" s="32"/>
      <c r="C1" s="32"/>
      <c r="D1" s="32"/>
      <c r="E1" s="42"/>
      <c r="F1" s="32"/>
      <c r="G1" s="32" t="s">
        <v>14</v>
      </c>
      <c r="H1" s="86" t="s">
        <v>27</v>
      </c>
      <c r="I1" s="86"/>
      <c r="J1" s="86"/>
      <c r="K1" s="69" t="s">
        <v>28</v>
      </c>
      <c r="L1" s="69"/>
      <c r="M1" s="69"/>
      <c r="N1" s="68" t="s">
        <v>217</v>
      </c>
      <c r="O1" s="68"/>
      <c r="P1" s="68"/>
      <c r="Q1" s="69" t="s">
        <v>29</v>
      </c>
      <c r="R1" s="69"/>
      <c r="S1" s="69"/>
      <c r="T1" s="68" t="s">
        <v>687</v>
      </c>
      <c r="U1" s="68"/>
      <c r="V1" s="68"/>
      <c r="W1" s="69" t="s">
        <v>697</v>
      </c>
      <c r="X1" s="69"/>
      <c r="Y1" s="69"/>
      <c r="Z1" s="68" t="s">
        <v>698</v>
      </c>
      <c r="AA1" s="68"/>
      <c r="AB1" s="68"/>
      <c r="AC1" s="69" t="s">
        <v>31</v>
      </c>
      <c r="AD1" s="69"/>
      <c r="AE1" s="69"/>
      <c r="AF1" s="68" t="s">
        <v>32</v>
      </c>
      <c r="AG1" s="68"/>
      <c r="AH1" s="68"/>
      <c r="AI1" s="69" t="s">
        <v>30</v>
      </c>
      <c r="AJ1" s="69"/>
      <c r="AK1" s="69"/>
      <c r="AL1" s="68" t="s">
        <v>760</v>
      </c>
      <c r="AM1" s="68"/>
      <c r="AN1" s="68"/>
      <c r="AO1" s="69" t="s">
        <v>761</v>
      </c>
      <c r="AP1" s="69"/>
      <c r="AQ1" s="69"/>
      <c r="AR1" s="68" t="s">
        <v>762</v>
      </c>
      <c r="AS1" s="68"/>
      <c r="AT1" s="68"/>
      <c r="AU1" s="69" t="s">
        <v>218</v>
      </c>
      <c r="AV1" s="69"/>
      <c r="AW1" s="69"/>
      <c r="AX1" s="87" t="s">
        <v>663</v>
      </c>
      <c r="AY1" s="87"/>
      <c r="AZ1" s="87"/>
      <c r="BA1" s="69" t="s">
        <v>33</v>
      </c>
      <c r="BB1" s="69"/>
      <c r="BC1" s="69"/>
    </row>
    <row r="2" spans="1:55" x14ac:dyDescent="0.25">
      <c r="A2" s="70" t="s">
        <v>11</v>
      </c>
      <c r="B2" s="70"/>
      <c r="C2" s="70"/>
      <c r="D2" s="70"/>
      <c r="E2" s="70"/>
      <c r="F2" s="70"/>
      <c r="G2" s="70"/>
      <c r="H2" s="71">
        <v>25</v>
      </c>
      <c r="I2" s="72"/>
      <c r="J2" s="73"/>
      <c r="K2" s="57"/>
      <c r="L2" s="58"/>
      <c r="M2" s="59"/>
      <c r="N2" s="61"/>
      <c r="O2" s="62"/>
      <c r="P2" s="63"/>
      <c r="Q2" s="57"/>
      <c r="R2" s="58"/>
      <c r="S2" s="59"/>
      <c r="T2" s="64">
        <v>19</v>
      </c>
      <c r="U2" s="64"/>
      <c r="V2" s="64"/>
      <c r="W2" s="57">
        <v>17</v>
      </c>
      <c r="X2" s="58"/>
      <c r="Y2" s="59"/>
      <c r="Z2" s="61">
        <v>19</v>
      </c>
      <c r="AA2" s="62"/>
      <c r="AB2" s="63"/>
      <c r="AC2" s="57"/>
      <c r="AD2" s="58"/>
      <c r="AE2" s="59"/>
      <c r="AF2" s="64"/>
      <c r="AG2" s="64"/>
      <c r="AH2" s="64"/>
      <c r="AI2" s="57">
        <v>30</v>
      </c>
      <c r="AJ2" s="58"/>
      <c r="AK2" s="59"/>
      <c r="AL2" s="61">
        <v>14</v>
      </c>
      <c r="AM2" s="62"/>
      <c r="AN2" s="63"/>
      <c r="AO2" s="57">
        <v>15</v>
      </c>
      <c r="AP2" s="58"/>
      <c r="AQ2" s="59"/>
      <c r="AR2" s="64">
        <v>14</v>
      </c>
      <c r="AS2" s="64"/>
      <c r="AT2" s="64"/>
      <c r="AU2" s="57">
        <v>23</v>
      </c>
      <c r="AV2" s="58"/>
      <c r="AW2" s="59"/>
      <c r="AX2" s="65">
        <v>18</v>
      </c>
      <c r="AY2" s="66"/>
      <c r="AZ2" s="67"/>
      <c r="BA2" s="57">
        <v>19</v>
      </c>
      <c r="BB2" s="58"/>
      <c r="BC2" s="59"/>
    </row>
    <row r="3" spans="1:55" ht="114.75" customHeight="1" x14ac:dyDescent="0.25">
      <c r="A3" s="20" t="s">
        <v>9</v>
      </c>
      <c r="B3" s="60" t="s">
        <v>10</v>
      </c>
      <c r="C3" s="60"/>
      <c r="D3" s="31" t="s">
        <v>8</v>
      </c>
      <c r="E3" s="11" t="s">
        <v>664</v>
      </c>
      <c r="F3" s="12" t="s">
        <v>662</v>
      </c>
      <c r="G3" s="12" t="s">
        <v>661</v>
      </c>
      <c r="H3" s="43" t="s">
        <v>1</v>
      </c>
      <c r="I3" s="44" t="s">
        <v>12</v>
      </c>
      <c r="J3" s="45" t="s">
        <v>13</v>
      </c>
      <c r="K3" s="17" t="s">
        <v>1</v>
      </c>
      <c r="L3" s="26" t="s">
        <v>12</v>
      </c>
      <c r="M3" s="28" t="s">
        <v>13</v>
      </c>
      <c r="N3" s="9" t="s">
        <v>1</v>
      </c>
      <c r="O3" s="22" t="s">
        <v>12</v>
      </c>
      <c r="P3" s="24" t="s">
        <v>13</v>
      </c>
      <c r="Q3" s="17" t="s">
        <v>1</v>
      </c>
      <c r="R3" s="26" t="s">
        <v>12</v>
      </c>
      <c r="S3" s="28" t="s">
        <v>13</v>
      </c>
      <c r="T3" s="9" t="s">
        <v>1</v>
      </c>
      <c r="U3" s="22" t="s">
        <v>12</v>
      </c>
      <c r="V3" s="24" t="s">
        <v>13</v>
      </c>
      <c r="W3" s="17" t="s">
        <v>1</v>
      </c>
      <c r="X3" s="26" t="s">
        <v>12</v>
      </c>
      <c r="Y3" s="28" t="s">
        <v>13</v>
      </c>
      <c r="Z3" s="9" t="s">
        <v>1</v>
      </c>
      <c r="AA3" s="22" t="s">
        <v>12</v>
      </c>
      <c r="AB3" s="24" t="s">
        <v>13</v>
      </c>
      <c r="AC3" s="17" t="s">
        <v>1</v>
      </c>
      <c r="AD3" s="26" t="s">
        <v>12</v>
      </c>
      <c r="AE3" s="28" t="s">
        <v>13</v>
      </c>
      <c r="AF3" s="9" t="s">
        <v>1</v>
      </c>
      <c r="AG3" s="22" t="s">
        <v>12</v>
      </c>
      <c r="AH3" s="24" t="s">
        <v>13</v>
      </c>
      <c r="AI3" s="17" t="s">
        <v>1</v>
      </c>
      <c r="AJ3" s="26" t="s">
        <v>12</v>
      </c>
      <c r="AK3" s="28" t="s">
        <v>13</v>
      </c>
      <c r="AL3" s="9" t="s">
        <v>1</v>
      </c>
      <c r="AM3" s="22" t="s">
        <v>12</v>
      </c>
      <c r="AN3" s="24" t="s">
        <v>13</v>
      </c>
      <c r="AO3" s="17" t="s">
        <v>1</v>
      </c>
      <c r="AP3" s="26" t="s">
        <v>12</v>
      </c>
      <c r="AQ3" s="28" t="s">
        <v>13</v>
      </c>
      <c r="AR3" s="9" t="s">
        <v>1</v>
      </c>
      <c r="AS3" s="22" t="s">
        <v>12</v>
      </c>
      <c r="AT3" s="24" t="s">
        <v>13</v>
      </c>
      <c r="AU3" s="17" t="s">
        <v>1</v>
      </c>
      <c r="AV3" s="26" t="s">
        <v>12</v>
      </c>
      <c r="AW3" s="28" t="s">
        <v>13</v>
      </c>
      <c r="AX3" s="49" t="s">
        <v>1</v>
      </c>
      <c r="AY3" s="50" t="s">
        <v>12</v>
      </c>
      <c r="AZ3" s="51" t="s">
        <v>13</v>
      </c>
      <c r="BA3" s="17" t="s">
        <v>1</v>
      </c>
      <c r="BB3" s="26" t="s">
        <v>12</v>
      </c>
      <c r="BC3" s="28" t="s">
        <v>13</v>
      </c>
    </row>
    <row r="4" spans="1:55" s="8" customFormat="1" ht="18" customHeight="1" x14ac:dyDescent="0.25">
      <c r="A4" s="21">
        <v>1</v>
      </c>
      <c r="B4" s="10" t="s">
        <v>692</v>
      </c>
      <c r="C4" s="10" t="s">
        <v>693</v>
      </c>
      <c r="D4" s="10" t="s">
        <v>248</v>
      </c>
      <c r="E4" s="14">
        <f>SUM(I4,L4,O4,R4,U4,X4,AA4,AD4,AG4,AJ4,AM4,AV4,AP4,AS4,AY4,BB4)</f>
        <v>431</v>
      </c>
      <c r="F4" s="15">
        <f>SUM(BC4,AZ4,AW4,AT4,AQ4,AN4,AK4,AH4,AE4,AB4,Y4,V4,S4,P4,M4,J4,G4)</f>
        <v>16</v>
      </c>
      <c r="G4" s="13">
        <v>0</v>
      </c>
      <c r="H4" s="46"/>
      <c r="I4" s="47" t="str">
        <f>IFERROR(HLOOKUP(H4, 'POINT GRIDS'!$B$4:$AE$5, 2, FALSE),"0")</f>
        <v>0</v>
      </c>
      <c r="J4" s="48" t="str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0</v>
      </c>
      <c r="K4" s="18"/>
      <c r="L4" s="27" t="str">
        <f>IFERROR(HLOOKUP(K4, 'POINT GRIDS'!$B$4:$AE$5, 2, FALSE),"0")</f>
        <v>0</v>
      </c>
      <c r="M4" s="29" t="str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0</v>
      </c>
      <c r="N4" s="16"/>
      <c r="O4" s="23" t="str">
        <f>IFERROR(HLOOKUP(N4, 'POINT GRIDS'!$B$4:$AE$5, 2, FALSE),"0")</f>
        <v>0</v>
      </c>
      <c r="P4" s="25" t="str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0</v>
      </c>
      <c r="Q4" s="18"/>
      <c r="R4" s="27" t="str">
        <f>IFERROR(HLOOKUP(Q4, 'POINT GRIDS'!$B$4:$AE$5, 2, FALSE),"0")</f>
        <v>0</v>
      </c>
      <c r="S4" s="29" t="str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0</v>
      </c>
      <c r="T4" s="16">
        <v>4</v>
      </c>
      <c r="U4" s="23">
        <f>IFERROR(HLOOKUP(T4, 'POINT GRIDS'!$B$4:$AE$5, 2, FALSE),"0")</f>
        <v>40</v>
      </c>
      <c r="V4" s="25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1</v>
      </c>
      <c r="W4" s="18">
        <v>3</v>
      </c>
      <c r="X4" s="27">
        <f>IFERROR(HLOOKUP(W4, 'POINT GRIDS'!$B$4:$AE$5, 2, FALSE),"0")</f>
        <v>45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2</v>
      </c>
      <c r="Z4" s="16">
        <v>4</v>
      </c>
      <c r="AA4" s="23">
        <f>IFERROR(HLOOKUP(Z4, 'POINT GRIDS'!$B$4:$AE$5, 2, FALSE),"0")</f>
        <v>40</v>
      </c>
      <c r="AB4" s="25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1</v>
      </c>
      <c r="AC4" s="18"/>
      <c r="AD4" s="27" t="str">
        <f>IFERROR(HLOOKUP(AC4, 'POINT GRIDS'!$B$4:$AE$5, 2, FALSE),"0")</f>
        <v>0</v>
      </c>
      <c r="AE4" s="29" t="str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/>
      <c r="AG4" s="23" t="str">
        <f>IFERROR(HLOOKUP(AF4, 'POINT GRIDS'!$B$4:$AE$5, 2, FALSE),"0")</f>
        <v>0</v>
      </c>
      <c r="AH4" s="25" t="str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0</v>
      </c>
      <c r="AI4" s="18">
        <v>1</v>
      </c>
      <c r="AJ4" s="27">
        <f>IFERROR(HLOOKUP(AI4, 'POINT GRIDS'!$B$4:$AE$5, 2, FALSE),"0")</f>
        <v>60</v>
      </c>
      <c r="AK4" s="29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5</v>
      </c>
      <c r="AL4" s="16">
        <v>3</v>
      </c>
      <c r="AM4" s="23">
        <f>IFERROR(HLOOKUP(AL4, 'POINT GRIDS'!$B$4:$AE$5, 2, FALSE),"0")</f>
        <v>45</v>
      </c>
      <c r="AN4" s="25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1</v>
      </c>
      <c r="AO4" s="18">
        <v>2</v>
      </c>
      <c r="AP4" s="27">
        <f>IFERROR(HLOOKUP(AO4, 'POINT GRIDS'!$B$4:$AE$5, 2, FALSE),"0")</f>
        <v>50</v>
      </c>
      <c r="AQ4" s="29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2</v>
      </c>
      <c r="AR4" s="16">
        <v>2</v>
      </c>
      <c r="AS4" s="23">
        <f>IFERROR(HLOOKUP(AR4, 'POINT GRIDS'!$B$4:$AE$5, 2, FALSE),"0")</f>
        <v>50</v>
      </c>
      <c r="AT4" s="25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2</v>
      </c>
      <c r="AU4" s="18">
        <v>3</v>
      </c>
      <c r="AV4" s="27">
        <f>IFERROR(HLOOKUP(AU4, 'POINT GRIDS'!$B$4:$AE$5, 2, FALSE),"0")</f>
        <v>45</v>
      </c>
      <c r="AW4" s="29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2</v>
      </c>
      <c r="AX4" s="52">
        <v>8</v>
      </c>
      <c r="AY4" s="53">
        <f>IFERROR(HLOOKUP(AX4, 'POINT GRIDS'!$B$4:$AE$5, 2, FALSE),"0")</f>
        <v>26</v>
      </c>
      <c r="AZ4" s="54" t="str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0</v>
      </c>
      <c r="BA4" s="18">
        <v>6</v>
      </c>
      <c r="BB4" s="27">
        <f>IFERROR(HLOOKUP(BA4, 'POINT GRIDS'!$B$4:$AE$5, 2, FALSE),"0")</f>
        <v>30</v>
      </c>
      <c r="BC4" s="29">
        <f>IFERROR(IF(AND(BA$2&gt;=0,BA$2&lt;=4),VLOOKUP(BA4,'POINT GRIDS'!$A$11:$F$16,2,FALSE),IF(AND(BA$2&gt;=5,BA$2&lt;=15),VLOOKUP(BA4,'POINT GRIDS'!$A$11:$F$16,3,FALSE),IF(AND(BA$2&gt;=16,BA$2&lt;=24),VLOOKUP(BA4,'POINT GRIDS'!$A$11:$F$16,4,FALSE),IF(AND(BA$2&gt;=25,BA$2&lt;=40),VLOOKUP(BA4,'POINT GRIDS'!$A$11:$F$16,5,FALSE),IF(AND(BA$2&gt;=41,BA$2&lt;=99),VLOOKUP(BA4,'POINT GRIDS'!$A$11:$F$16,6,FALSE)))))),"0")</f>
        <v>0</v>
      </c>
    </row>
    <row r="5" spans="1:55" s="8" customFormat="1" ht="18" customHeight="1" x14ac:dyDescent="0.25">
      <c r="A5" s="21">
        <v>2</v>
      </c>
      <c r="B5" s="10" t="s">
        <v>341</v>
      </c>
      <c r="C5" s="10" t="s">
        <v>204</v>
      </c>
      <c r="D5" s="10" t="s">
        <v>36</v>
      </c>
      <c r="E5" s="14">
        <f t="shared" ref="E5:E68" si="0">SUM(I5,L5,O5,R5,U5,X5,AA5,AD5,AG5,AJ5,AM5,AV5,AP5,AS5,AY5,BB5)</f>
        <v>185</v>
      </c>
      <c r="F5" s="15">
        <f>SUM(BC5,AZ5,AW5,AT5,AQ5,AN5,AK5,AH5,AE5,AB5,Y5,V5,S5,P5,M5,J5,G5)</f>
        <v>10</v>
      </c>
      <c r="G5" s="13">
        <v>0</v>
      </c>
      <c r="H5" s="46">
        <v>3</v>
      </c>
      <c r="I5" s="47">
        <f>IFERROR(HLOOKUP(H5, 'POINT GRIDS'!$B$4:$AE$5, 2, FALSE),"0")</f>
        <v>45</v>
      </c>
      <c r="J5" s="48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3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/>
      <c r="O5" s="23" t="str">
        <f>IFERROR(HLOOKUP(N5, 'POINT GRIDS'!$B$4:$AE$5, 2, FALSE),"0")</f>
        <v>0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/>
      <c r="R5" s="27" t="str">
        <f>IFERROR(HLOOKUP(Q5, 'POINT GRIDS'!$B$4:$AE$5, 2, FALSE),"0")</f>
        <v>0</v>
      </c>
      <c r="S5" s="29" t="str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0</v>
      </c>
      <c r="T5" s="16">
        <v>1</v>
      </c>
      <c r="U5" s="23">
        <f>IFERROR(HLOOKUP(T5, 'POINT GRIDS'!$B$4:$AE$5, 2, FALSE),"0")</f>
        <v>60</v>
      </c>
      <c r="V5" s="25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4</v>
      </c>
      <c r="W5" s="18"/>
      <c r="X5" s="27" t="str">
        <f>IFERROR(HLOOKUP(W5, 'POINT GRIDS'!$B$4:$AE$5, 2, FALSE),"0")</f>
        <v>0</v>
      </c>
      <c r="Y5" s="29" t="str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0</v>
      </c>
      <c r="Z5" s="16"/>
      <c r="AA5" s="23" t="str">
        <f>IFERROR(HLOOKUP(Z5, 'POINT GRIDS'!$B$4:$AE$5, 2, FALSE),"0")</f>
        <v>0</v>
      </c>
      <c r="AB5" s="25" t="str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/>
      <c r="AD5" s="27" t="str">
        <f>IFERROR(HLOOKUP(AC5, 'POINT GRIDS'!$B$4:$AE$5, 2, FALSE),"0")</f>
        <v>0</v>
      </c>
      <c r="AE5" s="29" t="str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0</v>
      </c>
      <c r="AF5" s="16"/>
      <c r="AG5" s="23" t="str">
        <f>IFERROR(HLOOKUP(AF5, 'POINT GRIDS'!$B$4:$AE$5, 2, FALSE),"0")</f>
        <v>0</v>
      </c>
      <c r="AH5" s="25" t="str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0</v>
      </c>
      <c r="AI5" s="18">
        <v>3</v>
      </c>
      <c r="AJ5" s="27">
        <f>IFERROR(HLOOKUP(AI5, 'POINT GRIDS'!$B$4:$AE$5, 2, FALSE),"0")</f>
        <v>45</v>
      </c>
      <c r="AK5" s="29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3</v>
      </c>
      <c r="AL5" s="16">
        <v>5</v>
      </c>
      <c r="AM5" s="23">
        <f>IFERROR(HLOOKUP(AL5, 'POINT GRIDS'!$B$4:$AE$5, 2, FALSE),"0")</f>
        <v>35</v>
      </c>
      <c r="AN5" s="25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0</v>
      </c>
      <c r="AO5" s="18"/>
      <c r="AP5" s="27" t="str">
        <f>IFERROR(HLOOKUP(AO5, 'POINT GRIDS'!$B$4:$AE$5, 2, FALSE),"0")</f>
        <v>0</v>
      </c>
      <c r="AQ5" s="29" t="str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0</v>
      </c>
      <c r="AR5" s="16"/>
      <c r="AS5" s="23" t="str">
        <f>IFERROR(HLOOKUP(AR5, 'POINT GRIDS'!$B$4:$AE$5, 2, FALSE),"0")</f>
        <v>0</v>
      </c>
      <c r="AT5" s="25" t="str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0</v>
      </c>
      <c r="AU5" s="18"/>
      <c r="AV5" s="27" t="str">
        <f>IFERROR(HLOOKUP(AU5, 'POINT GRIDS'!$B$4:$AE$5, 2, FALSE),"0")</f>
        <v>0</v>
      </c>
      <c r="AW5" s="29" t="str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0</v>
      </c>
      <c r="AX5" s="52"/>
      <c r="AY5" s="53" t="str">
        <f>IFERROR(HLOOKUP(AX5, 'POINT GRIDS'!$B$4:$AE$5, 2, FALSE),"0")</f>
        <v>0</v>
      </c>
      <c r="AZ5" s="54" t="str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0</v>
      </c>
      <c r="BA5" s="18"/>
      <c r="BB5" s="27" t="str">
        <f>IFERROR(HLOOKUP(BA5, 'POINT GRIDS'!$B$4:$AE$5, 2, FALSE),"0")</f>
        <v>0</v>
      </c>
      <c r="BC5" s="29" t="str">
        <f>IFERROR(IF(AND(BA$2&gt;=0,BA$2&lt;=4),VLOOKUP(BA5,'POINT GRIDS'!$A$11:$F$16,2,FALSE),IF(AND(BA$2&gt;=5,BA$2&lt;=15),VLOOKUP(BA5,'POINT GRIDS'!$A$11:$F$16,3,FALSE),IF(AND(BA$2&gt;=16,BA$2&lt;=24),VLOOKUP(BA5,'POINT GRIDS'!$A$11:$F$16,4,FALSE),IF(AND(BA$2&gt;=25,BA$2&lt;=40),VLOOKUP(BA5,'POINT GRIDS'!$A$11:$F$16,5,FALSE),IF(AND(BA$2&gt;=41,BA$2&lt;=99),VLOOKUP(BA5,'POINT GRIDS'!$A$11:$F$16,6,FALSE)))))),"0")</f>
        <v>0</v>
      </c>
    </row>
    <row r="6" spans="1:55" s="8" customFormat="1" ht="18" customHeight="1" x14ac:dyDescent="0.25">
      <c r="A6" s="21">
        <v>3</v>
      </c>
      <c r="B6" s="10" t="s">
        <v>339</v>
      </c>
      <c r="C6" s="10" t="s">
        <v>96</v>
      </c>
      <c r="D6" s="10" t="s">
        <v>121</v>
      </c>
      <c r="E6" s="14">
        <f t="shared" si="0"/>
        <v>215</v>
      </c>
      <c r="F6" s="15">
        <f>SUM(BC6,AZ6,AW6,AT6,AQ6,AN6,AK6,AH6,AE6,AB6,Y6,V6,S6,P6,M6,J6,G6)</f>
        <v>2</v>
      </c>
      <c r="G6" s="13">
        <v>0</v>
      </c>
      <c r="H6" s="46"/>
      <c r="I6" s="47" t="str">
        <f>IFERROR(HLOOKUP(H6, 'POINT GRIDS'!$B$4:$AE$5, 2, FALSE),"0")</f>
        <v>0</v>
      </c>
      <c r="J6" s="48" t="str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/>
      <c r="L6" s="27" t="str">
        <f>IFERROR(HLOOKUP(K6, 'POINT GRIDS'!$B$4:$AE$5, 2, FALSE),"0")</f>
        <v>0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/>
      <c r="O6" s="23" t="str">
        <f>IFERROR(HLOOKUP(N6, 'POINT GRIDS'!$B$4:$AE$5, 2, FALSE),"0")</f>
        <v>0</v>
      </c>
      <c r="P6" s="25" t="str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/>
      <c r="R6" s="27" t="str">
        <f>IFERROR(HLOOKUP(Q6, 'POINT GRIDS'!$B$4:$AE$5, 2, FALSE),"0")</f>
        <v>0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>
        <v>9</v>
      </c>
      <c r="U6" s="23">
        <f>IFERROR(HLOOKUP(T6, 'POINT GRIDS'!$B$4:$AE$5, 2, FALSE),"0")</f>
        <v>24</v>
      </c>
      <c r="V6" s="25" t="str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0</v>
      </c>
      <c r="W6" s="18"/>
      <c r="X6" s="27" t="str">
        <f>IFERROR(HLOOKUP(W6, 'POINT GRIDS'!$B$4:$AE$5, 2, FALSE),"0")</f>
        <v>0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/>
      <c r="AA6" s="23" t="str">
        <f>IFERROR(HLOOKUP(Z6, 'POINT GRIDS'!$B$4:$AE$5, 2, FALSE),"0")</f>
        <v>0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/>
      <c r="AD6" s="27" t="str">
        <f>IFERROR(HLOOKUP(AC6, 'POINT GRIDS'!$B$4:$AE$5, 2, FALSE),"0")</f>
        <v>0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/>
      <c r="AG6" s="23" t="str">
        <f>IFERROR(HLOOKUP(AF6, 'POINT GRIDS'!$B$4:$AE$5, 2, FALSE),"0")</f>
        <v>0</v>
      </c>
      <c r="AH6" s="25" t="str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0</v>
      </c>
      <c r="AI6" s="18">
        <v>8</v>
      </c>
      <c r="AJ6" s="27">
        <f>IFERROR(HLOOKUP(AI6, 'POINT GRIDS'!$B$4:$AE$5, 2, FALSE),"0")</f>
        <v>26</v>
      </c>
      <c r="AK6" s="29" t="str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0</v>
      </c>
      <c r="AL6" s="16">
        <v>2</v>
      </c>
      <c r="AM6" s="23">
        <f>IFERROR(HLOOKUP(AL6, 'POINT GRIDS'!$B$4:$AE$5, 2, FALSE),"0")</f>
        <v>50</v>
      </c>
      <c r="AN6" s="25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2</v>
      </c>
      <c r="AO6" s="18">
        <v>6</v>
      </c>
      <c r="AP6" s="27">
        <f>IFERROR(HLOOKUP(AO6, 'POINT GRIDS'!$B$4:$AE$5, 2, FALSE),"0")</f>
        <v>30</v>
      </c>
      <c r="AQ6" s="29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0</v>
      </c>
      <c r="AR6" s="16"/>
      <c r="AS6" s="23" t="str">
        <f>IFERROR(HLOOKUP(AR6, 'POINT GRIDS'!$B$4:$AE$5, 2, FALSE),"0")</f>
        <v>0</v>
      </c>
      <c r="AT6" s="25" t="str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8">
        <v>10</v>
      </c>
      <c r="AV6" s="27">
        <f>IFERROR(HLOOKUP(AU6, 'POINT GRIDS'!$B$4:$AE$5, 2, FALSE),"0")</f>
        <v>22</v>
      </c>
      <c r="AW6" s="29" t="str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0</v>
      </c>
      <c r="AX6" s="52">
        <v>5</v>
      </c>
      <c r="AY6" s="53">
        <f>IFERROR(HLOOKUP(AX6, 'POINT GRIDS'!$B$4:$AE$5, 2, FALSE),"0")</f>
        <v>35</v>
      </c>
      <c r="AZ6" s="54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  <c r="BA6" s="18">
        <v>7</v>
      </c>
      <c r="BB6" s="27">
        <f>IFERROR(HLOOKUP(BA6, 'POINT GRIDS'!$B$4:$AE$5, 2, FALSE),"0")</f>
        <v>28</v>
      </c>
      <c r="BC6" s="29" t="str">
        <f>IFERROR(IF(AND(BA$2&gt;=0,BA$2&lt;=4),VLOOKUP(BA6,'POINT GRIDS'!$A$11:$F$16,2,FALSE),IF(AND(BA$2&gt;=5,BA$2&lt;=15),VLOOKUP(BA6,'POINT GRIDS'!$A$11:$F$16,3,FALSE),IF(AND(BA$2&gt;=16,BA$2&lt;=24),VLOOKUP(BA6,'POINT GRIDS'!$A$11:$F$16,4,FALSE),IF(AND(BA$2&gt;=25,BA$2&lt;=40),VLOOKUP(BA6,'POINT GRIDS'!$A$11:$F$16,5,FALSE),IF(AND(BA$2&gt;=41,BA$2&lt;=99),VLOOKUP(BA6,'POINT GRIDS'!$A$11:$F$16,6,FALSE)))))),"0")</f>
        <v>0</v>
      </c>
    </row>
    <row r="7" spans="1:55" s="8" customFormat="1" ht="18" customHeight="1" x14ac:dyDescent="0.25">
      <c r="A7" s="21">
        <v>4</v>
      </c>
      <c r="B7" s="10" t="s">
        <v>585</v>
      </c>
      <c r="C7" s="10" t="s">
        <v>586</v>
      </c>
      <c r="D7" s="10" t="s">
        <v>105</v>
      </c>
      <c r="E7" s="14">
        <f t="shared" si="0"/>
        <v>190</v>
      </c>
      <c r="F7" s="15">
        <f>SUM(BC7,AZ7,AW7,AT7,AQ7,AN7,AK7,AH7,AE7,AB7,Y7,V7,S7,P7,M7,J7,G7)</f>
        <v>0</v>
      </c>
      <c r="G7" s="13">
        <v>0</v>
      </c>
      <c r="H7" s="46">
        <v>16</v>
      </c>
      <c r="I7" s="47">
        <f>IFERROR(HLOOKUP(H7, 'POINT GRIDS'!$B$4:$AE$5, 2, FALSE),"0")</f>
        <v>15</v>
      </c>
      <c r="J7" s="48" t="str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0</v>
      </c>
      <c r="K7" s="18"/>
      <c r="L7" s="27" t="str">
        <f>IFERROR(HLOOKUP(K7, 'POINT GRIDS'!$B$4:$AE$5, 2, FALSE),"0")</f>
        <v>0</v>
      </c>
      <c r="M7" s="29" t="str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0</v>
      </c>
      <c r="N7" s="16"/>
      <c r="O7" s="23" t="str">
        <f>IFERROR(HLOOKUP(N7, 'POINT GRIDS'!$B$4:$AE$5, 2, FALSE),"0")</f>
        <v>0</v>
      </c>
      <c r="P7" s="25" t="str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0</v>
      </c>
      <c r="Q7" s="18"/>
      <c r="R7" s="27" t="str">
        <f>IFERROR(HLOOKUP(Q7, 'POINT GRIDS'!$B$4:$AE$5, 2, FALSE),"0")</f>
        <v>0</v>
      </c>
      <c r="S7" s="29" t="str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>
        <v>16</v>
      </c>
      <c r="U7" s="23">
        <f>IFERROR(HLOOKUP(T7, 'POINT GRIDS'!$B$4:$AE$5, 2, FALSE),"0")</f>
        <v>15</v>
      </c>
      <c r="V7" s="25" t="str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>
        <v>8</v>
      </c>
      <c r="X7" s="27">
        <f>IFERROR(HLOOKUP(W7, 'POINT GRIDS'!$B$4:$AE$5, 2, FALSE),"0")</f>
        <v>26</v>
      </c>
      <c r="Y7" s="29" t="str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0</v>
      </c>
      <c r="Z7" s="16">
        <v>9</v>
      </c>
      <c r="AA7" s="23">
        <f>IFERROR(HLOOKUP(Z7, 'POINT GRIDS'!$B$4:$AE$5, 2, FALSE),"0")</f>
        <v>24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/>
      <c r="AD7" s="27" t="str">
        <f>IFERROR(HLOOKUP(AC7, 'POINT GRIDS'!$B$4:$AE$5, 2, FALSE),"0")</f>
        <v>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/>
      <c r="AG7" s="23" t="str">
        <f>IFERROR(HLOOKUP(AF7, 'POINT GRIDS'!$B$4:$AE$5, 2, FALSE),"0")</f>
        <v>0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>
        <v>23</v>
      </c>
      <c r="AJ7" s="27">
        <f>IFERROR(HLOOKUP(AI7, 'POINT GRIDS'!$B$4:$AE$5, 2, FALSE),"0")</f>
        <v>8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>
        <v>10</v>
      </c>
      <c r="AM7" s="23">
        <f>IFERROR(HLOOKUP(AL7, 'POINT GRIDS'!$B$4:$AE$5, 2, FALSE),"0")</f>
        <v>22</v>
      </c>
      <c r="AN7" s="25" t="str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>
        <v>12</v>
      </c>
      <c r="AP7" s="27">
        <f>IFERROR(HLOOKUP(AO7, 'POINT GRIDS'!$B$4:$AE$5, 2, FALSE),"0")</f>
        <v>19</v>
      </c>
      <c r="AQ7" s="29" t="str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0</v>
      </c>
      <c r="AR7" s="16">
        <v>10</v>
      </c>
      <c r="AS7" s="23">
        <f>IFERROR(HLOOKUP(AR7, 'POINT GRIDS'!$B$4:$AE$5, 2, FALSE),"0")</f>
        <v>22</v>
      </c>
      <c r="AT7" s="25" t="str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0</v>
      </c>
      <c r="AU7" s="18">
        <v>20</v>
      </c>
      <c r="AV7" s="27">
        <f>IFERROR(HLOOKUP(AU7, 'POINT GRIDS'!$B$4:$AE$5, 2, FALSE),"0")</f>
        <v>11</v>
      </c>
      <c r="AW7" s="29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52">
        <v>16</v>
      </c>
      <c r="AY7" s="53">
        <f>IFERROR(HLOOKUP(AX7, 'POINT GRIDS'!$B$4:$AE$5, 2, FALSE),"0")</f>
        <v>15</v>
      </c>
      <c r="AZ7" s="54" t="str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  <c r="BA7" s="18">
        <v>18</v>
      </c>
      <c r="BB7" s="27">
        <f>IFERROR(HLOOKUP(BA7, 'POINT GRIDS'!$B$4:$AE$5, 2, FALSE),"0")</f>
        <v>13</v>
      </c>
      <c r="BC7" s="29" t="str">
        <f>IFERROR(IF(AND(BA$2&gt;=0,BA$2&lt;=4),VLOOKUP(BA7,'POINT GRIDS'!$A$11:$F$16,2,FALSE),IF(AND(BA$2&gt;=5,BA$2&lt;=15),VLOOKUP(BA7,'POINT GRIDS'!$A$11:$F$16,3,FALSE),IF(AND(BA$2&gt;=16,BA$2&lt;=24),VLOOKUP(BA7,'POINT GRIDS'!$A$11:$F$16,4,FALSE),IF(AND(BA$2&gt;=25,BA$2&lt;=40),VLOOKUP(BA7,'POINT GRIDS'!$A$11:$F$16,5,FALSE),IF(AND(BA$2&gt;=41,BA$2&lt;=99),VLOOKUP(BA7,'POINT GRIDS'!$A$11:$F$16,6,FALSE)))))),"0")</f>
        <v>0</v>
      </c>
    </row>
    <row r="8" spans="1:55" s="8" customFormat="1" ht="18" customHeight="1" x14ac:dyDescent="0.25">
      <c r="A8" s="21">
        <v>5</v>
      </c>
      <c r="B8" s="10" t="s">
        <v>335</v>
      </c>
      <c r="C8" s="10" t="s">
        <v>92</v>
      </c>
      <c r="D8" s="10" t="s">
        <v>36</v>
      </c>
      <c r="E8" s="14">
        <f t="shared" si="0"/>
        <v>189</v>
      </c>
      <c r="F8" s="15">
        <f>SUM(BC8,AZ8,AW8,AT8,AQ8,AN8,AK8,AH8,AE8,AB8,Y8,V8,S8,P8,M8,J8,G8)</f>
        <v>0</v>
      </c>
      <c r="G8" s="13">
        <v>0</v>
      </c>
      <c r="H8" s="46">
        <v>19</v>
      </c>
      <c r="I8" s="47">
        <f>IFERROR(HLOOKUP(H8, 'POINT GRIDS'!$B$4:$AE$5, 2, FALSE),"0")</f>
        <v>12</v>
      </c>
      <c r="J8" s="48" t="str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0</v>
      </c>
      <c r="K8" s="18"/>
      <c r="L8" s="27" t="str">
        <f>IFERROR(HLOOKUP(K8, 'POINT GRIDS'!$B$4:$AE$5, 2, FALSE),"0")</f>
        <v>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/>
      <c r="O8" s="23" t="str">
        <f>IFERROR(HLOOKUP(N8, 'POINT GRIDS'!$B$4:$AE$5, 2, FALSE),"0")</f>
        <v>0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/>
      <c r="R8" s="27" t="str">
        <f>IFERROR(HLOOKUP(Q8, 'POINT GRIDS'!$B$4:$AE$5, 2, FALSE),"0")</f>
        <v>0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>
        <v>14</v>
      </c>
      <c r="U8" s="23">
        <f>IFERROR(HLOOKUP(T8, 'POINT GRIDS'!$B$4:$AE$5, 2, FALSE),"0")</f>
        <v>17</v>
      </c>
      <c r="V8" s="25" t="str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0</v>
      </c>
      <c r="W8" s="18">
        <v>12</v>
      </c>
      <c r="X8" s="27">
        <f>IFERROR(HLOOKUP(W8, 'POINT GRIDS'!$B$4:$AE$5, 2, FALSE),"0")</f>
        <v>19</v>
      </c>
      <c r="Y8" s="29" t="str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0</v>
      </c>
      <c r="Z8" s="16">
        <v>8</v>
      </c>
      <c r="AA8" s="23">
        <f>IFERROR(HLOOKUP(Z8, 'POINT GRIDS'!$B$4:$AE$5, 2, FALSE),"0")</f>
        <v>26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/>
      <c r="AG8" s="23" t="str">
        <f>IFERROR(HLOOKUP(AF8, 'POINT GRIDS'!$B$4:$AE$5, 2, FALSE),"0")</f>
        <v>0</v>
      </c>
      <c r="AH8" s="25" t="str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0</v>
      </c>
      <c r="AI8" s="18">
        <v>19</v>
      </c>
      <c r="AJ8" s="27">
        <f>IFERROR(HLOOKUP(AI8, 'POINT GRIDS'!$B$4:$AE$5, 2, FALSE),"0")</f>
        <v>12</v>
      </c>
      <c r="AK8" s="29" t="str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0</v>
      </c>
      <c r="AL8" s="16">
        <v>8</v>
      </c>
      <c r="AM8" s="23">
        <f>IFERROR(HLOOKUP(AL8, 'POINT GRIDS'!$B$4:$AE$5, 2, FALSE),"0")</f>
        <v>26</v>
      </c>
      <c r="AN8" s="25" t="str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0</v>
      </c>
      <c r="AO8" s="18"/>
      <c r="AP8" s="27" t="str">
        <f>IFERROR(HLOOKUP(AO8, 'POINT GRIDS'!$B$4:$AE$5, 2, FALSE),"0")</f>
        <v>0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6">
        <v>8</v>
      </c>
      <c r="AS8" s="23">
        <f>IFERROR(HLOOKUP(AR8, 'POINT GRIDS'!$B$4:$AE$5, 2, FALSE),"0")</f>
        <v>26</v>
      </c>
      <c r="AT8" s="25" t="str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8">
        <v>14</v>
      </c>
      <c r="AV8" s="27">
        <f>IFERROR(HLOOKUP(AU8, 'POINT GRIDS'!$B$4:$AE$5, 2, FALSE),"0")</f>
        <v>17</v>
      </c>
      <c r="AW8" s="29" t="str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0</v>
      </c>
      <c r="AX8" s="52">
        <v>15</v>
      </c>
      <c r="AY8" s="53">
        <f>IFERROR(HLOOKUP(AX8, 'POINT GRIDS'!$B$4:$AE$5, 2, FALSE),"0")</f>
        <v>16</v>
      </c>
      <c r="AZ8" s="54" t="str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  <c r="BA8" s="18">
        <v>13</v>
      </c>
      <c r="BB8" s="27">
        <f>IFERROR(HLOOKUP(BA8, 'POINT GRIDS'!$B$4:$AE$5, 2, FALSE),"0")</f>
        <v>18</v>
      </c>
      <c r="BC8" s="29" t="str">
        <f>IFERROR(IF(AND(BA$2&gt;=0,BA$2&lt;=4),VLOOKUP(BA8,'POINT GRIDS'!$A$11:$F$16,2,FALSE),IF(AND(BA$2&gt;=5,BA$2&lt;=15),VLOOKUP(BA8,'POINT GRIDS'!$A$11:$F$16,3,FALSE),IF(AND(BA$2&gt;=16,BA$2&lt;=24),VLOOKUP(BA8,'POINT GRIDS'!$A$11:$F$16,4,FALSE),IF(AND(BA$2&gt;=25,BA$2&lt;=40),VLOOKUP(BA8,'POINT GRIDS'!$A$11:$F$16,5,FALSE),IF(AND(BA$2&gt;=41,BA$2&lt;=99),VLOOKUP(BA8,'POINT GRIDS'!$A$11:$F$16,6,FALSE)))))),"0")</f>
        <v>0</v>
      </c>
    </row>
    <row r="9" spans="1:55" s="8" customFormat="1" ht="18" customHeight="1" x14ac:dyDescent="0.25">
      <c r="A9" s="21">
        <v>6</v>
      </c>
      <c r="B9" s="10" t="s">
        <v>370</v>
      </c>
      <c r="C9" s="10" t="s">
        <v>44</v>
      </c>
      <c r="D9" s="10" t="s">
        <v>45</v>
      </c>
      <c r="E9" s="14">
        <f t="shared" si="0"/>
        <v>185</v>
      </c>
      <c r="F9" s="15">
        <f>SUM(BC9,AZ9,AW9,AT9,AQ9,AN9,AK9,AH9,AE9,AB9,Y9,V9,S9,P9,M9,J9,G9)</f>
        <v>0</v>
      </c>
      <c r="G9" s="13">
        <v>0</v>
      </c>
      <c r="H9" s="46">
        <v>20</v>
      </c>
      <c r="I9" s="47">
        <f>IFERROR(HLOOKUP(H9, 'POINT GRIDS'!$B$4:$AE$5, 2, FALSE),"0")</f>
        <v>11</v>
      </c>
      <c r="J9" s="48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/>
      <c r="L9" s="27" t="str">
        <f>IFERROR(HLOOKUP(K9, 'POINT GRIDS'!$B$4:$AE$5, 2, FALSE),"0")</f>
        <v>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/>
      <c r="O9" s="23" t="str">
        <f>IFERROR(HLOOKUP(N9, 'POINT GRIDS'!$B$4:$AE$5, 2, FALSE),"0")</f>
        <v>0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/>
      <c r="R9" s="27" t="str">
        <f>IFERROR(HLOOKUP(Q9, 'POINT GRIDS'!$B$4:$AE$5, 2, FALSE),"0")</f>
        <v>0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/>
      <c r="U9" s="23" t="str">
        <f>IFERROR(HLOOKUP(T9, 'POINT GRIDS'!$B$4:$AE$5, 2, FALSE),"0")</f>
        <v>0</v>
      </c>
      <c r="V9" s="25" t="str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0</v>
      </c>
      <c r="W9" s="18">
        <v>10</v>
      </c>
      <c r="X9" s="27">
        <f>IFERROR(HLOOKUP(W9, 'POINT GRIDS'!$B$4:$AE$5, 2, FALSE),"0")</f>
        <v>22</v>
      </c>
      <c r="Y9" s="29" t="str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0</v>
      </c>
      <c r="Z9" s="16">
        <v>11</v>
      </c>
      <c r="AA9" s="23">
        <f>IFERROR(HLOOKUP(Z9, 'POINT GRIDS'!$B$4:$AE$5, 2, FALSE),"0")</f>
        <v>20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/>
      <c r="AG9" s="23" t="str">
        <f>IFERROR(HLOOKUP(AF9, 'POINT GRIDS'!$B$4:$AE$5, 2, FALSE),"0")</f>
        <v>0</v>
      </c>
      <c r="AH9" s="25" t="str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20</v>
      </c>
      <c r="AJ9" s="27">
        <f>IFERROR(HLOOKUP(AI9, 'POINT GRIDS'!$B$4:$AE$5, 2, FALSE),"0")</f>
        <v>11</v>
      </c>
      <c r="AK9" s="29" t="str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>
        <v>7</v>
      </c>
      <c r="AM9" s="23">
        <f>IFERROR(HLOOKUP(AL9, 'POINT GRIDS'!$B$4:$AE$5, 2, FALSE),"0")</f>
        <v>28</v>
      </c>
      <c r="AN9" s="25" t="str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>
        <v>10</v>
      </c>
      <c r="AP9" s="27">
        <f>IFERROR(HLOOKUP(AO9, 'POINT GRIDS'!$B$4:$AE$5, 2, FALSE),"0")</f>
        <v>22</v>
      </c>
      <c r="AQ9" s="29" t="str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6">
        <v>9</v>
      </c>
      <c r="AS9" s="23">
        <f>IFERROR(HLOOKUP(AR9, 'POINT GRIDS'!$B$4:$AE$5, 2, FALSE),"0")</f>
        <v>24</v>
      </c>
      <c r="AT9" s="25" t="str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0</v>
      </c>
      <c r="AU9" s="18">
        <v>17</v>
      </c>
      <c r="AV9" s="27">
        <f>IFERROR(HLOOKUP(AU9, 'POINT GRIDS'!$B$4:$AE$5, 2, FALSE),"0")</f>
        <v>14</v>
      </c>
      <c r="AW9" s="29" t="str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52">
        <v>13</v>
      </c>
      <c r="AY9" s="53">
        <f>IFERROR(HLOOKUP(AX9, 'POINT GRIDS'!$B$4:$AE$5, 2, FALSE),"0")</f>
        <v>18</v>
      </c>
      <c r="AZ9" s="54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  <c r="BA9" s="18">
        <v>16</v>
      </c>
      <c r="BB9" s="27">
        <f>IFERROR(HLOOKUP(BA9, 'POINT GRIDS'!$B$4:$AE$5, 2, FALSE),"0")</f>
        <v>15</v>
      </c>
      <c r="BC9" s="29" t="str">
        <f>IFERROR(IF(AND(BA$2&gt;=0,BA$2&lt;=4),VLOOKUP(BA9,'POINT GRIDS'!$A$11:$F$16,2,FALSE),IF(AND(BA$2&gt;=5,BA$2&lt;=15),VLOOKUP(BA9,'POINT GRIDS'!$A$11:$F$16,3,FALSE),IF(AND(BA$2&gt;=16,BA$2&lt;=24),VLOOKUP(BA9,'POINT GRIDS'!$A$11:$F$16,4,FALSE),IF(AND(BA$2&gt;=25,BA$2&lt;=40),VLOOKUP(BA9,'POINT GRIDS'!$A$11:$F$16,5,FALSE),IF(AND(BA$2&gt;=41,BA$2&lt;=99),VLOOKUP(BA9,'POINT GRIDS'!$A$11:$F$16,6,FALSE)))))),"0")</f>
        <v>0</v>
      </c>
    </row>
    <row r="10" spans="1:55" s="8" customFormat="1" ht="18" customHeight="1" x14ac:dyDescent="0.25">
      <c r="A10" s="21">
        <v>7</v>
      </c>
      <c r="B10" s="10" t="s">
        <v>714</v>
      </c>
      <c r="C10" s="10" t="s">
        <v>715</v>
      </c>
      <c r="D10" s="10" t="s">
        <v>36</v>
      </c>
      <c r="E10" s="14">
        <f t="shared" si="0"/>
        <v>160</v>
      </c>
      <c r="F10" s="15">
        <f>SUM(BC10,AZ10,AW10,AT10,AQ10,AN10,AK10,AH10,AE10,AB10,Y10,V10,S10,P10,M10,J10,G10)</f>
        <v>9</v>
      </c>
      <c r="G10" s="13">
        <v>0</v>
      </c>
      <c r="H10" s="46"/>
      <c r="I10" s="47" t="str">
        <f>IFERROR(HLOOKUP(H10, 'POINT GRIDS'!$B$4:$AE$5, 2, FALSE),"0")</f>
        <v>0</v>
      </c>
      <c r="J10" s="48" t="str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/>
      <c r="L10" s="27" t="str">
        <f>IFERROR(HLOOKUP(K10, 'POINT GRIDS'!$B$4:$AE$5, 2, FALSE),"0")</f>
        <v>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/>
      <c r="O10" s="23" t="str">
        <f>IFERROR(HLOOKUP(N10, 'POINT GRIDS'!$B$4:$AE$5, 2, FALSE),"0")</f>
        <v>0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/>
      <c r="R10" s="27" t="str">
        <f>IFERROR(HLOOKUP(Q10, 'POINT GRIDS'!$B$4:$AE$5, 2, FALSE),"0")</f>
        <v>0</v>
      </c>
      <c r="S10" s="29" t="str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/>
      <c r="U10" s="23" t="str">
        <f>IFERROR(HLOOKUP(T10, 'POINT GRIDS'!$B$4:$AE$5, 2, FALSE),"0")</f>
        <v>0</v>
      </c>
      <c r="V10" s="25" t="str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>
        <v>2</v>
      </c>
      <c r="X10" s="27">
        <f>IFERROR(HLOOKUP(W10, 'POINT GRIDS'!$B$4:$AE$5, 2, FALSE),"0")</f>
        <v>50</v>
      </c>
      <c r="Y10" s="29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3</v>
      </c>
      <c r="Z10" s="16">
        <v>2</v>
      </c>
      <c r="AA10" s="23">
        <f>IFERROR(HLOOKUP(Z10, 'POINT GRIDS'!$B$4:$AE$5, 2, FALSE),"0")</f>
        <v>50</v>
      </c>
      <c r="AB10" s="25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3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/>
      <c r="AG10" s="23" t="str">
        <f>IFERROR(HLOOKUP(AF10, 'POINT GRIDS'!$B$4:$AE$5, 2, FALSE),"0")</f>
        <v>0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/>
      <c r="AJ10" s="27" t="str">
        <f>IFERROR(HLOOKUP(AI10, 'POINT GRIDS'!$B$4:$AE$5, 2, FALSE),"0")</f>
        <v>0</v>
      </c>
      <c r="AK10" s="29" t="str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/>
      <c r="AM10" s="23" t="str">
        <f>IFERROR(HLOOKUP(AL10, 'POINT GRIDS'!$B$4:$AE$5, 2, FALSE),"0")</f>
        <v>0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>
        <v>1</v>
      </c>
      <c r="AP10" s="27">
        <f>IFERROR(HLOOKUP(AO10, 'POINT GRIDS'!$B$4:$AE$5, 2, FALSE),"0")</f>
        <v>60</v>
      </c>
      <c r="AQ10" s="29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3</v>
      </c>
      <c r="AR10" s="16"/>
      <c r="AS10" s="23" t="str">
        <f>IFERROR(HLOOKUP(AR10, 'POINT GRIDS'!$B$4:$AE$5, 2, FALSE),"0")</f>
        <v>0</v>
      </c>
      <c r="AT10" s="25" t="str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8"/>
      <c r="AV10" s="27" t="str">
        <f>IFERROR(HLOOKUP(AU10, 'POINT GRIDS'!$B$4:$AE$5, 2, FALSE),"0")</f>
        <v>0</v>
      </c>
      <c r="AW10" s="29" t="str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52"/>
      <c r="AY10" s="53" t="str">
        <f>IFERROR(HLOOKUP(AX10, 'POINT GRIDS'!$B$4:$AE$5, 2, FALSE),"0")</f>
        <v>0</v>
      </c>
      <c r="AZ10" s="54" t="str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  <c r="BA10" s="18"/>
      <c r="BB10" s="27" t="str">
        <f>IFERROR(HLOOKUP(BA10, 'POINT GRIDS'!$B$4:$AE$5, 2, FALSE),"0")</f>
        <v>0</v>
      </c>
      <c r="BC10" s="29" t="str">
        <f>IFERROR(IF(AND(BA$2&gt;=0,BA$2&lt;=4),VLOOKUP(BA10,'POINT GRIDS'!$A$11:$F$16,2,FALSE),IF(AND(BA$2&gt;=5,BA$2&lt;=15),VLOOKUP(BA10,'POINT GRIDS'!$A$11:$F$16,3,FALSE),IF(AND(BA$2&gt;=16,BA$2&lt;=24),VLOOKUP(BA10,'POINT GRIDS'!$A$11:$F$16,4,FALSE),IF(AND(BA$2&gt;=25,BA$2&lt;=40),VLOOKUP(BA10,'POINT GRIDS'!$A$11:$F$16,5,FALSE),IF(AND(BA$2&gt;=41,BA$2&lt;=99),VLOOKUP(BA10,'POINT GRIDS'!$A$11:$F$16,6,FALSE)))))),"0")</f>
        <v>0</v>
      </c>
    </row>
    <row r="11" spans="1:55" s="8" customFormat="1" ht="18" customHeight="1" x14ac:dyDescent="0.25">
      <c r="A11" s="21">
        <v>8</v>
      </c>
      <c r="B11" s="10" t="s">
        <v>717</v>
      </c>
      <c r="C11" s="10" t="s">
        <v>718</v>
      </c>
      <c r="D11" s="10" t="s">
        <v>36</v>
      </c>
      <c r="E11" s="14">
        <f t="shared" si="0"/>
        <v>170</v>
      </c>
      <c r="F11" s="15">
        <f>SUM(BC11,AZ11,AW11,AT11,AQ11,AN11,AK11,AH11,AE11,AB11,Y11,V11,S11,P11,M11,J11,G11)</f>
        <v>0</v>
      </c>
      <c r="G11" s="13">
        <v>0</v>
      </c>
      <c r="H11" s="46"/>
      <c r="I11" s="47" t="str">
        <f>IFERROR(HLOOKUP(H11, 'POINT GRIDS'!$B$4:$AE$5, 2, FALSE),"0")</f>
        <v>0</v>
      </c>
      <c r="J11" s="48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/>
      <c r="L11" s="27" t="str">
        <f>IFERROR(HLOOKUP(K11, 'POINT GRIDS'!$B$4:$AE$5, 2, FALSE),"0")</f>
        <v>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/>
      <c r="O11" s="23" t="str">
        <f>IFERROR(HLOOKUP(N11, 'POINT GRIDS'!$B$4:$AE$5, 2, FALSE),"0")</f>
        <v>0</v>
      </c>
      <c r="P11" s="25" t="str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/>
      <c r="R11" s="27" t="str">
        <f>IFERROR(HLOOKUP(Q11, 'POINT GRIDS'!$B$4:$AE$5, 2, FALSE),"0")</f>
        <v>0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/>
      <c r="U11" s="23" t="str">
        <f>IFERROR(HLOOKUP(T11, 'POINT GRIDS'!$B$4:$AE$5, 2, FALSE),"0")</f>
        <v>0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>
        <v>11</v>
      </c>
      <c r="X11" s="27">
        <f>IFERROR(HLOOKUP(W11, 'POINT GRIDS'!$B$4:$AE$5, 2, FALSE),"0")</f>
        <v>20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>
        <v>18</v>
      </c>
      <c r="AA11" s="23">
        <f>IFERROR(HLOOKUP(Z11, 'POINT GRIDS'!$B$4:$AE$5, 2, FALSE),"0")</f>
        <v>13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/>
      <c r="AG11" s="23" t="str">
        <f>IFERROR(HLOOKUP(AF11, 'POINT GRIDS'!$B$4:$AE$5, 2, FALSE),"0")</f>
        <v>0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/>
      <c r="AJ11" s="27" t="str">
        <f>IFERROR(HLOOKUP(AI11, 'POINT GRIDS'!$B$4:$AE$5, 2, FALSE),"0")</f>
        <v>0</v>
      </c>
      <c r="AK11" s="29" t="str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>
        <v>6</v>
      </c>
      <c r="AM11" s="23">
        <f>IFERROR(HLOOKUP(AL11, 'POINT GRIDS'!$B$4:$AE$5, 2, FALSE),"0")</f>
        <v>30</v>
      </c>
      <c r="AN11" s="25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0</v>
      </c>
      <c r="AO11" s="18">
        <v>9</v>
      </c>
      <c r="AP11" s="27">
        <f>IFERROR(HLOOKUP(AO11, 'POINT GRIDS'!$B$4:$AE$5, 2, FALSE),"0")</f>
        <v>24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6">
        <v>7</v>
      </c>
      <c r="AS11" s="23">
        <f>IFERROR(HLOOKUP(AR11, 'POINT GRIDS'!$B$4:$AE$5, 2, FALSE),"0")</f>
        <v>28</v>
      </c>
      <c r="AT11" s="25" t="str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8">
        <v>12</v>
      </c>
      <c r="AV11" s="27">
        <f>IFERROR(HLOOKUP(AU11, 'POINT GRIDS'!$B$4:$AE$5, 2, FALSE),"0")</f>
        <v>19</v>
      </c>
      <c r="AW11" s="29" t="str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0</v>
      </c>
      <c r="AX11" s="52">
        <v>14</v>
      </c>
      <c r="AY11" s="53">
        <f>IFERROR(HLOOKUP(AX11, 'POINT GRIDS'!$B$4:$AE$5, 2, FALSE),"0")</f>
        <v>17</v>
      </c>
      <c r="AZ11" s="54" t="str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0</v>
      </c>
      <c r="BA11" s="18">
        <v>12</v>
      </c>
      <c r="BB11" s="27">
        <f>IFERROR(HLOOKUP(BA11, 'POINT GRIDS'!$B$4:$AE$5, 2, FALSE),"0")</f>
        <v>19</v>
      </c>
      <c r="BC11" s="29" t="str">
        <f>IFERROR(IF(AND(BA$2&gt;=0,BA$2&lt;=4),VLOOKUP(BA11,'POINT GRIDS'!$A$11:$F$16,2,FALSE),IF(AND(BA$2&gt;=5,BA$2&lt;=15),VLOOKUP(BA11,'POINT GRIDS'!$A$11:$F$16,3,FALSE),IF(AND(BA$2&gt;=16,BA$2&lt;=24),VLOOKUP(BA11,'POINT GRIDS'!$A$11:$F$16,4,FALSE),IF(AND(BA$2&gt;=25,BA$2&lt;=40),VLOOKUP(BA11,'POINT GRIDS'!$A$11:$F$16,5,FALSE),IF(AND(BA$2&gt;=41,BA$2&lt;=99),VLOOKUP(BA11,'POINT GRIDS'!$A$11:$F$16,6,FALSE)))))),"0")</f>
        <v>0</v>
      </c>
    </row>
    <row r="12" spans="1:55" s="8" customFormat="1" ht="18" customHeight="1" x14ac:dyDescent="0.25">
      <c r="A12" s="21">
        <v>9</v>
      </c>
      <c r="B12" s="10" t="s">
        <v>342</v>
      </c>
      <c r="C12" s="10" t="s">
        <v>97</v>
      </c>
      <c r="D12" s="10" t="s">
        <v>121</v>
      </c>
      <c r="E12" s="14">
        <f t="shared" si="0"/>
        <v>174</v>
      </c>
      <c r="F12" s="15">
        <f>SUM(BC12,AZ12,AW12,AT12,AQ12,AN12,AK12,AH12,AE12,AB12,Y12,V12,S12,P12,M12,J12,G12)</f>
        <v>0</v>
      </c>
      <c r="G12" s="13">
        <v>0</v>
      </c>
      <c r="H12" s="46">
        <v>11</v>
      </c>
      <c r="I12" s="47">
        <f>IFERROR(HLOOKUP(H12, 'POINT GRIDS'!$B$4:$AE$5, 2, FALSE),"0")</f>
        <v>20</v>
      </c>
      <c r="J12" s="48" t="str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/>
      <c r="L12" s="27" t="str">
        <f>IFERROR(HLOOKUP(K12, 'POINT GRIDS'!$B$4:$AE$5, 2, FALSE),"0")</f>
        <v>0</v>
      </c>
      <c r="M12" s="29" t="str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/>
      <c r="O12" s="23" t="str">
        <f>IFERROR(HLOOKUP(N12, 'POINT GRIDS'!$B$4:$AE$5, 2, FALSE),"0")</f>
        <v>0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/>
      <c r="R12" s="27" t="str">
        <f>IFERROR(HLOOKUP(Q12, 'POINT GRIDS'!$B$4:$AE$5, 2, FALSE),"0")</f>
        <v>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>
        <v>6</v>
      </c>
      <c r="U12" s="23">
        <f>IFERROR(HLOOKUP(T12, 'POINT GRIDS'!$B$4:$AE$5, 2, FALSE),"0")</f>
        <v>30</v>
      </c>
      <c r="V12" s="25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0</v>
      </c>
      <c r="W12" s="18"/>
      <c r="X12" s="27" t="str">
        <f>IFERROR(HLOOKUP(W12, 'POINT GRIDS'!$B$4:$AE$5, 2, FALSE),"0")</f>
        <v>0</v>
      </c>
      <c r="Y12" s="29" t="str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/>
      <c r="AA12" s="23" t="str">
        <f>IFERROR(HLOOKUP(Z12, 'POINT GRIDS'!$B$4:$AE$5, 2, FALSE),"0")</f>
        <v>0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/>
      <c r="AD12" s="27" t="str">
        <f>IFERROR(HLOOKUP(AC12, 'POINT GRIDS'!$B$4:$AE$5, 2, FALSE),"0")</f>
        <v>0</v>
      </c>
      <c r="AE12" s="29" t="str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0</v>
      </c>
      <c r="AF12" s="16"/>
      <c r="AG12" s="23" t="str">
        <f>IFERROR(HLOOKUP(AF12, 'POINT GRIDS'!$B$4:$AE$5, 2, FALSE),"0")</f>
        <v>0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>
        <v>6</v>
      </c>
      <c r="AJ12" s="27">
        <f>IFERROR(HLOOKUP(AI12, 'POINT GRIDS'!$B$4:$AE$5, 2, FALSE),"0")</f>
        <v>30</v>
      </c>
      <c r="AK12" s="29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0</v>
      </c>
      <c r="AL12" s="16"/>
      <c r="AM12" s="23" t="str">
        <f>IFERROR(HLOOKUP(AL12, 'POINT GRIDS'!$B$4:$AE$5, 2, FALSE),"0")</f>
        <v>0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/>
      <c r="AP12" s="27" t="str">
        <f>IFERROR(HLOOKUP(AO12, 'POINT GRIDS'!$B$4:$AE$5, 2, FALSE),"0")</f>
        <v>0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6"/>
      <c r="AS12" s="23" t="str">
        <f>IFERROR(HLOOKUP(AR12, 'POINT GRIDS'!$B$4:$AE$5, 2, FALSE),"0")</f>
        <v>0</v>
      </c>
      <c r="AT12" s="25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8">
        <v>5</v>
      </c>
      <c r="AV12" s="27">
        <f>IFERROR(HLOOKUP(AU12, 'POINT GRIDS'!$B$4:$AE$5, 2, FALSE),"0")</f>
        <v>35</v>
      </c>
      <c r="AW12" s="29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52">
        <v>9</v>
      </c>
      <c r="AY12" s="53">
        <f>IFERROR(HLOOKUP(AX12, 'POINT GRIDS'!$B$4:$AE$5, 2, FALSE),"0")</f>
        <v>24</v>
      </c>
      <c r="AZ12" s="54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  <c r="BA12" s="18">
        <v>5</v>
      </c>
      <c r="BB12" s="27">
        <f>IFERROR(HLOOKUP(BA12, 'POINT GRIDS'!$B$4:$AE$5, 2, FALSE),"0")</f>
        <v>35</v>
      </c>
      <c r="BC12" s="29">
        <f>IFERROR(IF(AND(BA$2&gt;=0,BA$2&lt;=4),VLOOKUP(BA12,'POINT GRIDS'!$A$11:$F$16,2,FALSE),IF(AND(BA$2&gt;=5,BA$2&lt;=15),VLOOKUP(BA12,'POINT GRIDS'!$A$11:$F$16,3,FALSE),IF(AND(BA$2&gt;=16,BA$2&lt;=24),VLOOKUP(BA12,'POINT GRIDS'!$A$11:$F$16,4,FALSE),IF(AND(BA$2&gt;=25,BA$2&lt;=40),VLOOKUP(BA12,'POINT GRIDS'!$A$11:$F$16,5,FALSE),IF(AND(BA$2&gt;=41,BA$2&lt;=99),VLOOKUP(BA12,'POINT GRIDS'!$A$11:$F$16,6,FALSE)))))),"0")</f>
        <v>0</v>
      </c>
    </row>
    <row r="13" spans="1:55" s="8" customFormat="1" ht="18" customHeight="1" x14ac:dyDescent="0.25">
      <c r="A13" s="21">
        <v>10</v>
      </c>
      <c r="B13" s="10" t="s">
        <v>424</v>
      </c>
      <c r="C13" s="10" t="s">
        <v>156</v>
      </c>
      <c r="D13" s="10" t="s">
        <v>124</v>
      </c>
      <c r="E13" s="14">
        <f t="shared" si="0"/>
        <v>145</v>
      </c>
      <c r="F13" s="15">
        <f>SUM(BC13,AZ13,AW13,AT13,AQ13,AN13,AK13,AH13,AE13,AB13,Y13,V13,S13,P13,M13,J13,G13)</f>
        <v>7</v>
      </c>
      <c r="G13" s="13">
        <v>0</v>
      </c>
      <c r="H13" s="46"/>
      <c r="I13" s="47" t="str">
        <f>IFERROR(HLOOKUP(H13, 'POINT GRIDS'!$B$4:$AE$5, 2, FALSE),"0")</f>
        <v>0</v>
      </c>
      <c r="J13" s="48" t="str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0</v>
      </c>
      <c r="K13" s="18"/>
      <c r="L13" s="27" t="str">
        <f>IFERROR(HLOOKUP(K13, 'POINT GRIDS'!$B$4:$AE$5, 2, FALSE),"0")</f>
        <v>0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/>
      <c r="O13" s="23" t="str">
        <f>IFERROR(HLOOKUP(N13, 'POINT GRIDS'!$B$4:$AE$5, 2, FALSE),"0")</f>
        <v>0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/>
      <c r="R13" s="27" t="str">
        <f>IFERROR(HLOOKUP(Q13, 'POINT GRIDS'!$B$4:$AE$5, 2, FALSE),"0")</f>
        <v>0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/>
      <c r="U13" s="23" t="str">
        <f>IFERROR(HLOOKUP(T13, 'POINT GRIDS'!$B$4:$AE$5, 2, FALSE),"0")</f>
        <v>0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/>
      <c r="X13" s="27" t="str">
        <f>IFERROR(HLOOKUP(W13, 'POINT GRIDS'!$B$4:$AE$5, 2, FALSE),"0")</f>
        <v>0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>
        <v>3</v>
      </c>
      <c r="AA13" s="23">
        <f>IFERROR(HLOOKUP(Z13, 'POINT GRIDS'!$B$4:$AE$5, 2, FALSE),"0")</f>
        <v>45</v>
      </c>
      <c r="AB13" s="25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2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/>
      <c r="AG13" s="23" t="str">
        <f>IFERROR(HLOOKUP(AF13, 'POINT GRIDS'!$B$4:$AE$5, 2, FALSE),"0")</f>
        <v>0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>
        <v>4</v>
      </c>
      <c r="AJ13" s="27">
        <f>IFERROR(HLOOKUP(AI13, 'POINT GRIDS'!$B$4:$AE$5, 2, FALSE),"0")</f>
        <v>40</v>
      </c>
      <c r="AK13" s="29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2</v>
      </c>
      <c r="AL13" s="16"/>
      <c r="AM13" s="23" t="str">
        <f>IFERROR(HLOOKUP(AL13, 'POINT GRIDS'!$B$4:$AE$5, 2, FALSE),"0")</f>
        <v>0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/>
      <c r="AP13" s="27" t="str">
        <f>IFERROR(HLOOKUP(AO13, 'POINT GRIDS'!$B$4:$AE$5, 2, FALSE),"0")</f>
        <v>0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6">
        <v>1</v>
      </c>
      <c r="AS13" s="23">
        <f>IFERROR(HLOOKUP(AR13, 'POINT GRIDS'!$B$4:$AE$5, 2, FALSE),"0")</f>
        <v>60</v>
      </c>
      <c r="AT13" s="25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3</v>
      </c>
      <c r="AU13" s="18"/>
      <c r="AV13" s="27" t="str">
        <f>IFERROR(HLOOKUP(AU13, 'POINT GRIDS'!$B$4:$AE$5, 2, FALSE),"0")</f>
        <v>0</v>
      </c>
      <c r="AW13" s="29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52"/>
      <c r="AY13" s="53" t="str">
        <f>IFERROR(HLOOKUP(AX13, 'POINT GRIDS'!$B$4:$AE$5, 2, FALSE),"0")</f>
        <v>0</v>
      </c>
      <c r="AZ13" s="54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  <c r="BA13" s="18"/>
      <c r="BB13" s="27" t="str">
        <f>IFERROR(HLOOKUP(BA13, 'POINT GRIDS'!$B$4:$AE$5, 2, FALSE),"0")</f>
        <v>0</v>
      </c>
      <c r="BC13" s="29" t="str">
        <f>IFERROR(IF(AND(BA$2&gt;=0,BA$2&lt;=4),VLOOKUP(BA13,'POINT GRIDS'!$A$11:$F$16,2,FALSE),IF(AND(BA$2&gt;=5,BA$2&lt;=15),VLOOKUP(BA13,'POINT GRIDS'!$A$11:$F$16,3,FALSE),IF(AND(BA$2&gt;=16,BA$2&lt;=24),VLOOKUP(BA13,'POINT GRIDS'!$A$11:$F$16,4,FALSE),IF(AND(BA$2&gt;=25,BA$2&lt;=40),VLOOKUP(BA13,'POINT GRIDS'!$A$11:$F$16,5,FALSE),IF(AND(BA$2&gt;=41,BA$2&lt;=99),VLOOKUP(BA13,'POINT GRIDS'!$A$11:$F$16,6,FALSE)))))),"0")</f>
        <v>0</v>
      </c>
    </row>
    <row r="14" spans="1:55" s="8" customFormat="1" ht="18" customHeight="1" x14ac:dyDescent="0.25">
      <c r="A14" s="21">
        <v>11</v>
      </c>
      <c r="B14" s="10" t="s">
        <v>332</v>
      </c>
      <c r="C14" s="10" t="s">
        <v>86</v>
      </c>
      <c r="D14" s="10" t="s">
        <v>36</v>
      </c>
      <c r="E14" s="14">
        <f t="shared" si="0"/>
        <v>143</v>
      </c>
      <c r="F14" s="15">
        <f>SUM(BC14,AZ14,AW14,AT14,AQ14,AN14,AK14,AH14,AE14,AB14,Y14,V14,S14,P14,M14,J14,G14)</f>
        <v>0</v>
      </c>
      <c r="G14" s="13">
        <v>0</v>
      </c>
      <c r="H14" s="46">
        <v>12</v>
      </c>
      <c r="I14" s="47">
        <f>IFERROR(HLOOKUP(H14, 'POINT GRIDS'!$B$4:$AE$5, 2, FALSE),"0")</f>
        <v>19</v>
      </c>
      <c r="J14" s="48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/>
      <c r="L14" s="27" t="str">
        <f>IFERROR(HLOOKUP(K14, 'POINT GRIDS'!$B$4:$AE$5, 2, FALSE),"0")</f>
        <v>0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>
        <v>10</v>
      </c>
      <c r="U14" s="23">
        <f>IFERROR(HLOOKUP(T14, 'POINT GRIDS'!$B$4:$AE$5, 2, FALSE),"0")</f>
        <v>22</v>
      </c>
      <c r="V14" s="25" t="str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>
        <v>6</v>
      </c>
      <c r="X14" s="27">
        <f>IFERROR(HLOOKUP(W14, 'POINT GRIDS'!$B$4:$AE$5, 2, FALSE),"0")</f>
        <v>30</v>
      </c>
      <c r="Y14" s="29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>
        <v>5</v>
      </c>
      <c r="AA14" s="23">
        <f>IFERROR(HLOOKUP(Z14, 'POINT GRIDS'!$B$4:$AE$5, 2, FALSE),"0")</f>
        <v>35</v>
      </c>
      <c r="AB14" s="25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/>
      <c r="AD14" s="27" t="str">
        <f>IFERROR(HLOOKUP(AC14, 'POINT GRIDS'!$B$4:$AE$5, 2, FALSE),"0")</f>
        <v>0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/>
      <c r="AG14" s="23" t="str">
        <f>IFERROR(HLOOKUP(AF14, 'POINT GRIDS'!$B$4:$AE$5, 2, FALSE),"0")</f>
        <v>0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>
        <v>12</v>
      </c>
      <c r="AJ14" s="27">
        <f>IFERROR(HLOOKUP(AI14, 'POINT GRIDS'!$B$4:$AE$5, 2, FALSE),"0")</f>
        <v>19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>
        <v>13</v>
      </c>
      <c r="AM14" s="23">
        <f>IFERROR(HLOOKUP(AL14, 'POINT GRIDS'!$B$4:$AE$5, 2, FALSE),"0")</f>
        <v>18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/>
      <c r="AP14" s="27" t="str">
        <f>IFERROR(HLOOKUP(AO14, 'POINT GRIDS'!$B$4:$AE$5, 2, FALSE),"0")</f>
        <v>0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6"/>
      <c r="AS14" s="23" t="str">
        <f>IFERROR(HLOOKUP(AR14, 'POINT GRIDS'!$B$4:$AE$5, 2, FALSE),"0")</f>
        <v>0</v>
      </c>
      <c r="AT14" s="25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8"/>
      <c r="AV14" s="27" t="str">
        <f>IFERROR(HLOOKUP(AU14, 'POINT GRIDS'!$B$4:$AE$5, 2, FALSE),"0")</f>
        <v>0</v>
      </c>
      <c r="AW14" s="29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52"/>
      <c r="AY14" s="53" t="str">
        <f>IFERROR(HLOOKUP(AX14, 'POINT GRIDS'!$B$4:$AE$5, 2, FALSE),"0")</f>
        <v>0</v>
      </c>
      <c r="AZ14" s="54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  <c r="BA14" s="18"/>
      <c r="BB14" s="27" t="str">
        <f>IFERROR(HLOOKUP(BA14, 'POINT GRIDS'!$B$4:$AE$5, 2, FALSE),"0")</f>
        <v>0</v>
      </c>
      <c r="BC14" s="29" t="str">
        <f>IFERROR(IF(AND(BA$2&gt;=0,BA$2&lt;=4),VLOOKUP(BA14,'POINT GRIDS'!$A$11:$F$16,2,FALSE),IF(AND(BA$2&gt;=5,BA$2&lt;=15),VLOOKUP(BA14,'POINT GRIDS'!$A$11:$F$16,3,FALSE),IF(AND(BA$2&gt;=16,BA$2&lt;=24),VLOOKUP(BA14,'POINT GRIDS'!$A$11:$F$16,4,FALSE),IF(AND(BA$2&gt;=25,BA$2&lt;=40),VLOOKUP(BA14,'POINT GRIDS'!$A$11:$F$16,5,FALSE),IF(AND(BA$2&gt;=41,BA$2&lt;=99),VLOOKUP(BA14,'POINT GRIDS'!$A$11:$F$16,6,FALSE)))))),"0")</f>
        <v>0</v>
      </c>
    </row>
    <row r="15" spans="1:55" s="8" customFormat="1" ht="18" customHeight="1" x14ac:dyDescent="0.25">
      <c r="A15" s="21">
        <v>12</v>
      </c>
      <c r="B15" s="10" t="s">
        <v>330</v>
      </c>
      <c r="C15" s="10" t="s">
        <v>81</v>
      </c>
      <c r="D15" s="10" t="s">
        <v>72</v>
      </c>
      <c r="E15" s="14">
        <f t="shared" si="0"/>
        <v>129</v>
      </c>
      <c r="F15" s="15">
        <f>SUM(BC15,AZ15,AW15,AT15,AQ15,AN15,AK15,AH15,AE15,AB15,Y15,V15,S15,P15,M15,J15,G15)</f>
        <v>3</v>
      </c>
      <c r="G15" s="13">
        <v>1</v>
      </c>
      <c r="H15" s="46">
        <v>6</v>
      </c>
      <c r="I15" s="47">
        <f>IFERROR(HLOOKUP(H15, 'POINT GRIDS'!$B$4:$AE$5, 2, FALSE),"0")</f>
        <v>30</v>
      </c>
      <c r="J15" s="48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/>
      <c r="X15" s="27" t="str">
        <f>IFERROR(HLOOKUP(W15, 'POINT GRIDS'!$B$4:$AE$5, 2, FALSE),"0")</f>
        <v>0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/>
      <c r="AA15" s="23" t="str">
        <f>IFERROR(HLOOKUP(Z15, 'POINT GRIDS'!$B$4:$AE$5, 2, FALSE),"0")</f>
        <v>0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/>
      <c r="AD15" s="27" t="str">
        <f>IFERROR(HLOOKUP(AC15, 'POINT GRIDS'!$B$4:$AE$5, 2, FALSE),"0")</f>
        <v>0</v>
      </c>
      <c r="AE15" s="29" t="str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0</v>
      </c>
      <c r="AF15" s="16"/>
      <c r="AG15" s="23" t="str">
        <f>IFERROR(HLOOKUP(AF15, 'POINT GRIDS'!$B$4:$AE$5, 2, FALSE),"0")</f>
        <v>0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>
        <v>5</v>
      </c>
      <c r="AJ15" s="27">
        <f>IFERROR(HLOOKUP(AI15, 'POINT GRIDS'!$B$4:$AE$5, 2, FALSE),"0")</f>
        <v>35</v>
      </c>
      <c r="AK15" s="29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1</v>
      </c>
      <c r="AL15" s="16"/>
      <c r="AM15" s="23" t="str">
        <f>IFERROR(HLOOKUP(AL15, 'POINT GRIDS'!$B$4:$AE$5, 2, FALSE),"0")</f>
        <v>0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/>
      <c r="AP15" s="27" t="str">
        <f>IFERROR(HLOOKUP(AO15, 'POINT GRIDS'!$B$4:$AE$5, 2, FALSE),"0")</f>
        <v>0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6"/>
      <c r="AS15" s="23" t="str">
        <f>IFERROR(HLOOKUP(AR15, 'POINT GRIDS'!$B$4:$AE$5, 2, FALSE),"0")</f>
        <v>0</v>
      </c>
      <c r="AT15" s="25" t="str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0</v>
      </c>
      <c r="AU15" s="18">
        <v>4</v>
      </c>
      <c r="AV15" s="27">
        <f>IFERROR(HLOOKUP(AU15, 'POINT GRIDS'!$B$4:$AE$5, 2, FALSE),"0")</f>
        <v>40</v>
      </c>
      <c r="AW15" s="29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1</v>
      </c>
      <c r="AX15" s="52"/>
      <c r="AY15" s="53" t="str">
        <f>IFERROR(HLOOKUP(AX15, 'POINT GRIDS'!$B$4:$AE$5, 2, FALSE),"0")</f>
        <v>0</v>
      </c>
      <c r="AZ15" s="54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  <c r="BA15" s="18">
        <v>9</v>
      </c>
      <c r="BB15" s="27">
        <f>IFERROR(HLOOKUP(BA15, 'POINT GRIDS'!$B$4:$AE$5, 2, FALSE),"0")</f>
        <v>24</v>
      </c>
      <c r="BC15" s="29" t="str">
        <f>IFERROR(IF(AND(BA$2&gt;=0,BA$2&lt;=4),VLOOKUP(BA15,'POINT GRIDS'!$A$11:$F$16,2,FALSE),IF(AND(BA$2&gt;=5,BA$2&lt;=15),VLOOKUP(BA15,'POINT GRIDS'!$A$11:$F$16,3,FALSE),IF(AND(BA$2&gt;=16,BA$2&lt;=24),VLOOKUP(BA15,'POINT GRIDS'!$A$11:$F$16,4,FALSE),IF(AND(BA$2&gt;=25,BA$2&lt;=40),VLOOKUP(BA15,'POINT GRIDS'!$A$11:$F$16,5,FALSE),IF(AND(BA$2&gt;=41,BA$2&lt;=99),VLOOKUP(BA15,'POINT GRIDS'!$A$11:$F$16,6,FALSE)))))),"0")</f>
        <v>0</v>
      </c>
    </row>
    <row r="16" spans="1:55" s="8" customFormat="1" ht="18" customHeight="1" x14ac:dyDescent="0.25">
      <c r="A16" s="21">
        <v>13</v>
      </c>
      <c r="B16" s="10" t="s">
        <v>333</v>
      </c>
      <c r="C16" s="10" t="s">
        <v>91</v>
      </c>
      <c r="D16" s="10" t="s">
        <v>39</v>
      </c>
      <c r="E16" s="14">
        <f t="shared" si="0"/>
        <v>126</v>
      </c>
      <c r="F16" s="15">
        <f>SUM(BC16,AZ16,AW16,AT16,AQ16,AN16,AK16,AH16,AE16,AB16,Y16,V16,S16,P16,M16,J16,G16)</f>
        <v>0</v>
      </c>
      <c r="G16" s="13">
        <v>0</v>
      </c>
      <c r="H16" s="46">
        <v>14</v>
      </c>
      <c r="I16" s="47">
        <f>IFERROR(HLOOKUP(H16, 'POINT GRIDS'!$B$4:$AE$5, 2, FALSE),"0")</f>
        <v>17</v>
      </c>
      <c r="J16" s="48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/>
      <c r="O16" s="23" t="str">
        <f>IFERROR(HLOOKUP(N16, 'POINT GRIDS'!$B$4:$AE$5, 2, FALSE),"0")</f>
        <v>0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>
        <v>11</v>
      </c>
      <c r="U16" s="23">
        <f>IFERROR(HLOOKUP(T16, 'POINT GRIDS'!$B$4:$AE$5, 2, FALSE),"0")</f>
        <v>20</v>
      </c>
      <c r="V16" s="25" t="str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/>
      <c r="X16" s="27" t="str">
        <f>IFERROR(HLOOKUP(W16, 'POINT GRIDS'!$B$4:$AE$5, 2, FALSE),"0")</f>
        <v>0</v>
      </c>
      <c r="Y16" s="29" t="str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>
        <v>7</v>
      </c>
      <c r="AA16" s="23">
        <f>IFERROR(HLOOKUP(Z16, 'POINT GRIDS'!$B$4:$AE$5, 2, FALSE),"0")</f>
        <v>28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/>
      <c r="AG16" s="23" t="str">
        <f>IFERROR(HLOOKUP(AF16, 'POINT GRIDS'!$B$4:$AE$5, 2, FALSE),"0")</f>
        <v>0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/>
      <c r="AJ16" s="27" t="str">
        <f>IFERROR(HLOOKUP(AI16, 'POINT GRIDS'!$B$4:$AE$5, 2, FALSE),"0")</f>
        <v>0</v>
      </c>
      <c r="AK16" s="29" t="str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>
        <v>8</v>
      </c>
      <c r="AP16" s="27">
        <f>IFERROR(HLOOKUP(AO16, 'POINT GRIDS'!$B$4:$AE$5, 2, FALSE),"0")</f>
        <v>26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6">
        <v>5</v>
      </c>
      <c r="AS16" s="23">
        <f>IFERROR(HLOOKUP(AR16, 'POINT GRIDS'!$B$4:$AE$5, 2, FALSE),"0")</f>
        <v>35</v>
      </c>
      <c r="AT16" s="25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8"/>
      <c r="AV16" s="27" t="str">
        <f>IFERROR(HLOOKUP(AU16, 'POINT GRIDS'!$B$4:$AE$5, 2, FALSE),"0")</f>
        <v>0</v>
      </c>
      <c r="AW16" s="29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52"/>
      <c r="AY16" s="53" t="str">
        <f>IFERROR(HLOOKUP(AX16, 'POINT GRIDS'!$B$4:$AE$5, 2, FALSE),"0")</f>
        <v>0</v>
      </c>
      <c r="AZ16" s="54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  <c r="BA16" s="18"/>
      <c r="BB16" s="27" t="str">
        <f>IFERROR(HLOOKUP(BA16, 'POINT GRIDS'!$B$4:$AE$5, 2, FALSE),"0")</f>
        <v>0</v>
      </c>
      <c r="BC16" s="29" t="str">
        <f>IFERROR(IF(AND(BA$2&gt;=0,BA$2&lt;=4),VLOOKUP(BA16,'POINT GRIDS'!$A$11:$F$16,2,FALSE),IF(AND(BA$2&gt;=5,BA$2&lt;=15),VLOOKUP(BA16,'POINT GRIDS'!$A$11:$F$16,3,FALSE),IF(AND(BA$2&gt;=16,BA$2&lt;=24),VLOOKUP(BA16,'POINT GRIDS'!$A$11:$F$16,4,FALSE),IF(AND(BA$2&gt;=25,BA$2&lt;=40),VLOOKUP(BA16,'POINT GRIDS'!$A$11:$F$16,5,FALSE),IF(AND(BA$2&gt;=41,BA$2&lt;=99),VLOOKUP(BA16,'POINT GRIDS'!$A$11:$F$16,6,FALSE)))))),"0")</f>
        <v>0</v>
      </c>
    </row>
    <row r="17" spans="1:55" s="8" customFormat="1" ht="18" customHeight="1" x14ac:dyDescent="0.25">
      <c r="A17" s="21">
        <v>14</v>
      </c>
      <c r="B17" s="10" t="s">
        <v>539</v>
      </c>
      <c r="C17" s="10" t="s">
        <v>540</v>
      </c>
      <c r="D17" s="10" t="s">
        <v>95</v>
      </c>
      <c r="E17" s="14">
        <f t="shared" si="0"/>
        <v>115</v>
      </c>
      <c r="F17" s="15">
        <f>SUM(BC17,AZ17,AW17,AT17,AQ17,AN17,AK17,AH17,AE17,AB17,Y17,V17,S17,P17,M17,J17,G17)</f>
        <v>0</v>
      </c>
      <c r="G17" s="13">
        <v>0</v>
      </c>
      <c r="H17" s="46"/>
      <c r="I17" s="47" t="str">
        <f>IFERROR(HLOOKUP(H17, 'POINT GRIDS'!$B$4:$AE$5, 2, FALSE),"0")</f>
        <v>0</v>
      </c>
      <c r="J17" s="48" t="str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/>
      <c r="L17" s="27" t="str">
        <f>IFERROR(HLOOKUP(K17, 'POINT GRIDS'!$B$4:$AE$5, 2, FALSE),"0")</f>
        <v>0</v>
      </c>
      <c r="M17" s="29" t="str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0</v>
      </c>
      <c r="N17" s="16"/>
      <c r="O17" s="23" t="str">
        <f>IFERROR(HLOOKUP(N17, 'POINT GRIDS'!$B$4:$AE$5, 2, FALSE),"0")</f>
        <v>0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/>
      <c r="U17" s="23" t="str">
        <f>IFERROR(HLOOKUP(T17, 'POINT GRIDS'!$B$4:$AE$5, 2, FALSE),"0")</f>
        <v>0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>
        <v>10</v>
      </c>
      <c r="AA17" s="23">
        <f>IFERROR(HLOOKUP(Z17, 'POINT GRIDS'!$B$4:$AE$5, 2, FALSE),"0")</f>
        <v>22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/>
      <c r="AD17" s="27" t="str">
        <f>IFERROR(HLOOKUP(AC17, 'POINT GRIDS'!$B$4:$AE$5, 2, FALSE),"0")</f>
        <v>0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>
        <v>22</v>
      </c>
      <c r="AJ17" s="27">
        <f>IFERROR(HLOOKUP(AI17, 'POINT GRIDS'!$B$4:$AE$5, 2, FALSE),"0")</f>
        <v>9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>
        <v>12</v>
      </c>
      <c r="AM17" s="23">
        <f>IFERROR(HLOOKUP(AL17, 'POINT GRIDS'!$B$4:$AE$5, 2, FALSE),"0")</f>
        <v>19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>
        <v>5</v>
      </c>
      <c r="AP17" s="27">
        <f>IFERROR(HLOOKUP(AO17, 'POINT GRIDS'!$B$4:$AE$5, 2, FALSE),"0")</f>
        <v>35</v>
      </c>
      <c r="AQ17" s="29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0</v>
      </c>
      <c r="AR17" s="16">
        <v>6</v>
      </c>
      <c r="AS17" s="23">
        <f>IFERROR(HLOOKUP(AR17, 'POINT GRIDS'!$B$4:$AE$5, 2, FALSE),"0")</f>
        <v>30</v>
      </c>
      <c r="AT17" s="25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8"/>
      <c r="AV17" s="27" t="str">
        <f>IFERROR(HLOOKUP(AU17, 'POINT GRIDS'!$B$4:$AE$5, 2, FALSE),"0")</f>
        <v>0</v>
      </c>
      <c r="AW17" s="29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52"/>
      <c r="AY17" s="53" t="str">
        <f>IFERROR(HLOOKUP(AX17, 'POINT GRIDS'!$B$4:$AE$5, 2, FALSE),"0")</f>
        <v>0</v>
      </c>
      <c r="AZ17" s="54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  <c r="BA17" s="18"/>
      <c r="BB17" s="27" t="str">
        <f>IFERROR(HLOOKUP(BA17, 'POINT GRIDS'!$B$4:$AE$5, 2, FALSE),"0")</f>
        <v>0</v>
      </c>
      <c r="BC17" s="29" t="str">
        <f>IFERROR(IF(AND(BA$2&gt;=0,BA$2&lt;=4),VLOOKUP(BA17,'POINT GRIDS'!$A$11:$F$16,2,FALSE),IF(AND(BA$2&gt;=5,BA$2&lt;=15),VLOOKUP(BA17,'POINT GRIDS'!$A$11:$F$16,3,FALSE),IF(AND(BA$2&gt;=16,BA$2&lt;=24),VLOOKUP(BA17,'POINT GRIDS'!$A$11:$F$16,4,FALSE),IF(AND(BA$2&gt;=25,BA$2&lt;=40),VLOOKUP(BA17,'POINT GRIDS'!$A$11:$F$16,5,FALSE),IF(AND(BA$2&gt;=41,BA$2&lt;=99),VLOOKUP(BA17,'POINT GRIDS'!$A$11:$F$16,6,FALSE)))))),"0")</f>
        <v>0</v>
      </c>
    </row>
    <row r="18" spans="1:55" s="8" customFormat="1" ht="18" customHeight="1" x14ac:dyDescent="0.25">
      <c r="A18" s="21">
        <v>15</v>
      </c>
      <c r="B18" s="10" t="s">
        <v>767</v>
      </c>
      <c r="C18" s="10" t="s">
        <v>54</v>
      </c>
      <c r="D18" s="10" t="s">
        <v>36</v>
      </c>
      <c r="E18" s="14">
        <f t="shared" si="0"/>
        <v>115</v>
      </c>
      <c r="F18" s="15">
        <f>SUM(BC18,AZ18,AW18,AT18,AQ18,AN18,AK18,AH18,AE18,AB18,Y18,V18,S18,P18,M18,J18,G18)</f>
        <v>1</v>
      </c>
      <c r="G18" s="13">
        <v>0</v>
      </c>
      <c r="H18" s="46"/>
      <c r="I18" s="47" t="str">
        <f>IFERROR(HLOOKUP(H18, 'POINT GRIDS'!$B$4:$AE$5, 2, FALSE),"0")</f>
        <v>0</v>
      </c>
      <c r="J18" s="48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/>
      <c r="L18" s="27" t="str">
        <f>IFERROR(HLOOKUP(K18, 'POINT GRIDS'!$B$4:$AE$5, 2, FALSE),"0")</f>
        <v>0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/>
      <c r="O18" s="23" t="str">
        <f>IFERROR(HLOOKUP(N18, 'POINT GRIDS'!$B$4:$AE$5, 2, FALSE),"0")</f>
        <v>0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/>
      <c r="R18" s="27" t="str">
        <f>IFERROR(HLOOKUP(Q18, 'POINT GRIDS'!$B$4:$AE$5, 2, FALSE),"0")</f>
        <v>0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/>
      <c r="U18" s="23" t="str">
        <f>IFERROR(HLOOKUP(T18, 'POINT GRIDS'!$B$4:$AE$5, 2, FALSE),"0")</f>
        <v>0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/>
      <c r="X18" s="27" t="str">
        <f>IFERROR(HLOOKUP(W18, 'POINT GRIDS'!$B$4:$AE$5, 2, FALSE),"0")</f>
        <v>0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/>
      <c r="AA18" s="23" t="str">
        <f>IFERROR(HLOOKUP(Z18, 'POINT GRIDS'!$B$4:$AE$5, 2, FALSE),"0")</f>
        <v>0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/>
      <c r="AG18" s="23" t="str">
        <f>IFERROR(HLOOKUP(AF18, 'POINT GRIDS'!$B$4:$AE$5, 2, FALSE),"0")</f>
        <v>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/>
      <c r="AJ18" s="27" t="str">
        <f>IFERROR(HLOOKUP(AI18, 'POINT GRIDS'!$B$4:$AE$5, 2, FALSE),"0")</f>
        <v>0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/>
      <c r="AM18" s="23" t="str">
        <f>IFERROR(HLOOKUP(AL18, 'POINT GRIDS'!$B$4:$AE$5, 2, FALSE),"0")</f>
        <v>0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>
        <v>4</v>
      </c>
      <c r="AP18" s="27">
        <f>IFERROR(HLOOKUP(AO18, 'POINT GRIDS'!$B$4:$AE$5, 2, FALSE),"0")</f>
        <v>40</v>
      </c>
      <c r="AQ18" s="29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6">
        <v>3</v>
      </c>
      <c r="AS18" s="23">
        <f>IFERROR(HLOOKUP(AR18, 'POINT GRIDS'!$B$4:$AE$5, 2, FALSE),"0")</f>
        <v>45</v>
      </c>
      <c r="AT18" s="25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1</v>
      </c>
      <c r="AU18" s="18">
        <v>6</v>
      </c>
      <c r="AV18" s="27">
        <f>IFERROR(HLOOKUP(AU18, 'POINT GRIDS'!$B$4:$AE$5, 2, FALSE),"0")</f>
        <v>30</v>
      </c>
      <c r="AW18" s="29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52"/>
      <c r="AY18" s="53" t="str">
        <f>IFERROR(HLOOKUP(AX18, 'POINT GRIDS'!$B$4:$AE$5, 2, FALSE),"0")</f>
        <v>0</v>
      </c>
      <c r="AZ18" s="54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  <c r="BA18" s="18"/>
      <c r="BB18" s="27" t="str">
        <f>IFERROR(HLOOKUP(BA18, 'POINT GRIDS'!$B$4:$AE$5, 2, FALSE),"0")</f>
        <v>0</v>
      </c>
      <c r="BC18" s="29" t="str">
        <f>IFERROR(IF(AND(BA$2&gt;=0,BA$2&lt;=4),VLOOKUP(BA18,'POINT GRIDS'!$A$11:$F$16,2,FALSE),IF(AND(BA$2&gt;=5,BA$2&lt;=15),VLOOKUP(BA18,'POINT GRIDS'!$A$11:$F$16,3,FALSE),IF(AND(BA$2&gt;=16,BA$2&lt;=24),VLOOKUP(BA18,'POINT GRIDS'!$A$11:$F$16,4,FALSE),IF(AND(BA$2&gt;=25,BA$2&lt;=40),VLOOKUP(BA18,'POINT GRIDS'!$A$11:$F$16,5,FALSE),IF(AND(BA$2&gt;=41,BA$2&lt;=99),VLOOKUP(BA18,'POINT GRIDS'!$A$11:$F$16,6,FALSE)))))),"0")</f>
        <v>0</v>
      </c>
    </row>
    <row r="19" spans="1:55" s="8" customFormat="1" ht="18" customHeight="1" x14ac:dyDescent="0.25">
      <c r="A19" s="21">
        <v>16</v>
      </c>
      <c r="B19" s="10" t="s">
        <v>325</v>
      </c>
      <c r="C19" s="10" t="s">
        <v>51</v>
      </c>
      <c r="D19" s="10" t="s">
        <v>45</v>
      </c>
      <c r="E19" s="14">
        <f t="shared" si="0"/>
        <v>110</v>
      </c>
      <c r="F19" s="15">
        <f>SUM(BC19,AZ19,AW19,AT19,AQ19,AN19,AK19,AH19,AE19,AB19,Y19,V19,S19,P19,M19,J19,G19)</f>
        <v>1</v>
      </c>
      <c r="G19" s="13">
        <v>0</v>
      </c>
      <c r="H19" s="46"/>
      <c r="I19" s="47" t="str">
        <f>IFERROR(HLOOKUP(H19, 'POINT GRIDS'!$B$4:$AE$5, 2, FALSE),"0")</f>
        <v>0</v>
      </c>
      <c r="J19" s="48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/>
      <c r="O19" s="23" t="str">
        <f>IFERROR(HLOOKUP(N19, 'POINT GRIDS'!$B$4:$AE$5, 2, FALSE),"0")</f>
        <v>0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/>
      <c r="R19" s="27" t="str">
        <f>IFERROR(HLOOKUP(Q19, 'POINT GRIDS'!$B$4:$AE$5, 2, FALSE),"0")</f>
        <v>0</v>
      </c>
      <c r="S19" s="29" t="str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0</v>
      </c>
      <c r="T19" s="16">
        <v>7</v>
      </c>
      <c r="U19" s="23">
        <f>IFERROR(HLOOKUP(T19, 'POINT GRIDS'!$B$4:$AE$5, 2, FALSE),"0")</f>
        <v>28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>
        <v>4</v>
      </c>
      <c r="X19" s="27">
        <f>IFERROR(HLOOKUP(W19, 'POINT GRIDS'!$B$4:$AE$5, 2, FALSE),"0")</f>
        <v>40</v>
      </c>
      <c r="Y19" s="29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1</v>
      </c>
      <c r="Z19" s="16">
        <v>13</v>
      </c>
      <c r="AA19" s="23">
        <f>IFERROR(HLOOKUP(Z19, 'POINT GRIDS'!$B$4:$AE$5, 2, FALSE),"0")</f>
        <v>18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>
        <v>9</v>
      </c>
      <c r="AJ19" s="27">
        <f>IFERROR(HLOOKUP(AI19, 'POINT GRIDS'!$B$4:$AE$5, 2, FALSE),"0")</f>
        <v>24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/>
      <c r="AM19" s="23" t="str">
        <f>IFERROR(HLOOKUP(AL19, 'POINT GRIDS'!$B$4:$AE$5, 2, FALSE),"0")</f>
        <v>0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6"/>
      <c r="AS19" s="23" t="str">
        <f>IFERROR(HLOOKUP(AR19, 'POINT GRIDS'!$B$4:$AE$5, 2, FALSE),"0")</f>
        <v>0</v>
      </c>
      <c r="AT19" s="25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8"/>
      <c r="AV19" s="27" t="str">
        <f>IFERROR(HLOOKUP(AU19, 'POINT GRIDS'!$B$4:$AE$5, 2, FALSE),"0")</f>
        <v>0</v>
      </c>
      <c r="AW19" s="29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52"/>
      <c r="AY19" s="53" t="str">
        <f>IFERROR(HLOOKUP(AX19, 'POINT GRIDS'!$B$4:$AE$5, 2, FALSE),"0")</f>
        <v>0</v>
      </c>
      <c r="AZ19" s="54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  <c r="BA19" s="18"/>
      <c r="BB19" s="27" t="str">
        <f>IFERROR(HLOOKUP(BA19, 'POINT GRIDS'!$B$4:$AE$5, 2, FALSE),"0")</f>
        <v>0</v>
      </c>
      <c r="BC19" s="29" t="str">
        <f>IFERROR(IF(AND(BA$2&gt;=0,BA$2&lt;=4),VLOOKUP(BA19,'POINT GRIDS'!$A$11:$F$16,2,FALSE),IF(AND(BA$2&gt;=5,BA$2&lt;=15),VLOOKUP(BA19,'POINT GRIDS'!$A$11:$F$16,3,FALSE),IF(AND(BA$2&gt;=16,BA$2&lt;=24),VLOOKUP(BA19,'POINT GRIDS'!$A$11:$F$16,4,FALSE),IF(AND(BA$2&gt;=25,BA$2&lt;=40),VLOOKUP(BA19,'POINT GRIDS'!$A$11:$F$16,5,FALSE),IF(AND(BA$2&gt;=41,BA$2&lt;=99),VLOOKUP(BA19,'POINT GRIDS'!$A$11:$F$16,6,FALSE)))))),"0")</f>
        <v>0</v>
      </c>
    </row>
    <row r="20" spans="1:55" s="8" customFormat="1" ht="18" customHeight="1" x14ac:dyDescent="0.25">
      <c r="A20" s="21">
        <v>17</v>
      </c>
      <c r="B20" s="10" t="s">
        <v>669</v>
      </c>
      <c r="C20" s="10" t="s">
        <v>137</v>
      </c>
      <c r="D20" s="10" t="s">
        <v>248</v>
      </c>
      <c r="E20" s="14">
        <f t="shared" si="0"/>
        <v>103</v>
      </c>
      <c r="F20" s="15">
        <f>SUM(BC20,AZ20,AW20,AT20,AQ20,AN20,AK20,AH20,AE20,AB20,Y20,V20,S20,P20,M20,J20,G20)</f>
        <v>0</v>
      </c>
      <c r="G20" s="13">
        <v>0</v>
      </c>
      <c r="H20" s="46">
        <v>8</v>
      </c>
      <c r="I20" s="47">
        <f>IFERROR(HLOOKUP(H20, 'POINT GRIDS'!$B$4:$AE$5, 2, FALSE),"0")</f>
        <v>26</v>
      </c>
      <c r="J20" s="48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/>
      <c r="O20" s="23" t="str">
        <f>IFERROR(HLOOKUP(N20, 'POINT GRIDS'!$B$4:$AE$5, 2, FALSE),"0")</f>
        <v>0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/>
      <c r="R20" s="27" t="str">
        <f>IFERROR(HLOOKUP(Q20, 'POINT GRIDS'!$B$4:$AE$5, 2, FALSE),"0")</f>
        <v>0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>
        <v>8</v>
      </c>
      <c r="U20" s="23">
        <f>IFERROR(HLOOKUP(T20, 'POINT GRIDS'!$B$4:$AE$5, 2, FALSE),"0")</f>
        <v>26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/>
      <c r="X20" s="27" t="str">
        <f>IFERROR(HLOOKUP(W20, 'POINT GRIDS'!$B$4:$AE$5, 2, FALSE),"0")</f>
        <v>0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/>
      <c r="AA20" s="23" t="str">
        <f>IFERROR(HLOOKUP(Z20, 'POINT GRIDS'!$B$4:$AE$5, 2, FALSE),"0")</f>
        <v>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/>
      <c r="AG20" s="23" t="str">
        <f>IFERROR(HLOOKUP(AF20, 'POINT GRIDS'!$B$4:$AE$5, 2, FALSE),"0")</f>
        <v>0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>
        <v>18</v>
      </c>
      <c r="AJ20" s="27">
        <f>IFERROR(HLOOKUP(AI20, 'POINT GRIDS'!$B$4:$AE$5, 2, FALSE),"0")</f>
        <v>13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/>
      <c r="AM20" s="23" t="str">
        <f>IFERROR(HLOOKUP(AL20, 'POINT GRIDS'!$B$4:$AE$5, 2, FALSE),"0")</f>
        <v>0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/>
      <c r="AP20" s="27" t="str">
        <f>IFERROR(HLOOKUP(AO20, 'POINT GRIDS'!$B$4:$AE$5, 2, FALSE),"0")</f>
        <v>0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6"/>
      <c r="AS20" s="23" t="str">
        <f>IFERROR(HLOOKUP(AR20, 'POINT GRIDS'!$B$4:$AE$5, 2, FALSE),"0")</f>
        <v>0</v>
      </c>
      <c r="AT20" s="25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8">
        <v>15</v>
      </c>
      <c r="AV20" s="27">
        <f>IFERROR(HLOOKUP(AU20, 'POINT GRIDS'!$B$4:$AE$5, 2, FALSE),"0")</f>
        <v>16</v>
      </c>
      <c r="AW20" s="29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52"/>
      <c r="AY20" s="53" t="str">
        <f>IFERROR(HLOOKUP(AX20, 'POINT GRIDS'!$B$4:$AE$5, 2, FALSE),"0")</f>
        <v>0</v>
      </c>
      <c r="AZ20" s="54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  <c r="BA20" s="18">
        <v>10</v>
      </c>
      <c r="BB20" s="27">
        <f>IFERROR(HLOOKUP(BA20, 'POINT GRIDS'!$B$4:$AE$5, 2, FALSE),"0")</f>
        <v>22</v>
      </c>
      <c r="BC20" s="29" t="str">
        <f>IFERROR(IF(AND(BA$2&gt;=0,BA$2&lt;=4),VLOOKUP(BA20,'POINT GRIDS'!$A$11:$F$16,2,FALSE),IF(AND(BA$2&gt;=5,BA$2&lt;=15),VLOOKUP(BA20,'POINT GRIDS'!$A$11:$F$16,3,FALSE),IF(AND(BA$2&gt;=16,BA$2&lt;=24),VLOOKUP(BA20,'POINT GRIDS'!$A$11:$F$16,4,FALSE),IF(AND(BA$2&gt;=25,BA$2&lt;=40),VLOOKUP(BA20,'POINT GRIDS'!$A$11:$F$16,5,FALSE),IF(AND(BA$2&gt;=41,BA$2&lt;=99),VLOOKUP(BA20,'POINT GRIDS'!$A$11:$F$16,6,FALSE)))))),"0")</f>
        <v>0</v>
      </c>
    </row>
    <row r="21" spans="1:55" s="8" customFormat="1" ht="18" customHeight="1" x14ac:dyDescent="0.25">
      <c r="A21" s="21">
        <v>18</v>
      </c>
      <c r="B21" s="10" t="s">
        <v>337</v>
      </c>
      <c r="C21" s="10" t="s">
        <v>98</v>
      </c>
      <c r="D21" s="10" t="s">
        <v>36</v>
      </c>
      <c r="E21" s="14">
        <f t="shared" si="0"/>
        <v>103</v>
      </c>
      <c r="F21" s="15">
        <f>SUM(BC21,AZ21,AW21,AT21,AQ21,AN21,AK21,AH21,AE21,AB21,Y21,V21,S21,P21,M21,J21,G21)</f>
        <v>5</v>
      </c>
      <c r="G21" s="13">
        <v>0</v>
      </c>
      <c r="H21" s="46">
        <v>5</v>
      </c>
      <c r="I21" s="47">
        <f>IFERROR(HLOOKUP(H21, 'POINT GRIDS'!$B$4:$AE$5, 2, FALSE),"0")</f>
        <v>35</v>
      </c>
      <c r="J21" s="48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1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/>
      <c r="O21" s="23" t="str">
        <f>IFERROR(HLOOKUP(N21, 'POINT GRIDS'!$B$4:$AE$5, 2, FALSE),"0")</f>
        <v>0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/>
      <c r="R21" s="27" t="str">
        <f>IFERROR(HLOOKUP(Q21, 'POINT GRIDS'!$B$4:$AE$5, 2, FALSE),"0")</f>
        <v>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/>
      <c r="U21" s="23" t="str">
        <f>IFERROR(HLOOKUP(T21, 'POINT GRIDS'!$B$4:$AE$5, 2, FALSE),"0")</f>
        <v>0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/>
      <c r="X21" s="27" t="str">
        <f>IFERROR(HLOOKUP(W21, 'POINT GRIDS'!$B$4:$AE$5, 2, FALSE),"0")</f>
        <v>0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/>
      <c r="AG21" s="23" t="str">
        <f>IFERROR(HLOOKUP(AF21, 'POINT GRIDS'!$B$4:$AE$5, 2, FALSE),"0")</f>
        <v>0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>
        <v>2</v>
      </c>
      <c r="AJ21" s="27">
        <f>IFERROR(HLOOKUP(AI21, 'POINT GRIDS'!$B$4:$AE$5, 2, FALSE),"0")</f>
        <v>50</v>
      </c>
      <c r="AK21" s="29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4</v>
      </c>
      <c r="AL21" s="16"/>
      <c r="AM21" s="23" t="str">
        <f>IFERROR(HLOOKUP(AL21, 'POINT GRIDS'!$B$4:$AE$5, 2, FALSE),"0")</f>
        <v>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/>
      <c r="AP21" s="27" t="str">
        <f>IFERROR(HLOOKUP(AO21, 'POINT GRIDS'!$B$4:$AE$5, 2, FALSE),"0")</f>
        <v>0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6"/>
      <c r="AS21" s="23" t="str">
        <f>IFERROR(HLOOKUP(AR21, 'POINT GRIDS'!$B$4:$AE$5, 2, FALSE),"0")</f>
        <v>0</v>
      </c>
      <c r="AT21" s="25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8">
        <v>13</v>
      </c>
      <c r="AV21" s="27">
        <f>IFERROR(HLOOKUP(AU21, 'POINT GRIDS'!$B$4:$AE$5, 2, FALSE),"0")</f>
        <v>18</v>
      </c>
      <c r="AW21" s="29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52"/>
      <c r="AY21" s="53" t="str">
        <f>IFERROR(HLOOKUP(AX21, 'POINT GRIDS'!$B$4:$AE$5, 2, FALSE),"0")</f>
        <v>0</v>
      </c>
      <c r="AZ21" s="54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  <c r="BA21" s="18"/>
      <c r="BB21" s="27" t="str">
        <f>IFERROR(HLOOKUP(BA21, 'POINT GRIDS'!$B$4:$AE$5, 2, FALSE),"0")</f>
        <v>0</v>
      </c>
      <c r="BC21" s="29" t="str">
        <f>IFERROR(IF(AND(BA$2&gt;=0,BA$2&lt;=4),VLOOKUP(BA21,'POINT GRIDS'!$A$11:$F$16,2,FALSE),IF(AND(BA$2&gt;=5,BA$2&lt;=15),VLOOKUP(BA21,'POINT GRIDS'!$A$11:$F$16,3,FALSE),IF(AND(BA$2&gt;=16,BA$2&lt;=24),VLOOKUP(BA21,'POINT GRIDS'!$A$11:$F$16,4,FALSE),IF(AND(BA$2&gt;=25,BA$2&lt;=40),VLOOKUP(BA21,'POINT GRIDS'!$A$11:$F$16,5,FALSE),IF(AND(BA$2&gt;=41,BA$2&lt;=99),VLOOKUP(BA21,'POINT GRIDS'!$A$11:$F$16,6,FALSE)))))),"0")</f>
        <v>0</v>
      </c>
    </row>
    <row r="22" spans="1:55" s="8" customFormat="1" ht="18" customHeight="1" x14ac:dyDescent="0.25">
      <c r="A22" s="21">
        <v>19</v>
      </c>
      <c r="B22" s="10" t="s">
        <v>342</v>
      </c>
      <c r="C22" s="10" t="s">
        <v>199</v>
      </c>
      <c r="D22" s="10" t="s">
        <v>121</v>
      </c>
      <c r="E22" s="14">
        <f t="shared" si="0"/>
        <v>145</v>
      </c>
      <c r="F22" s="15">
        <f>SUM(BC22,AZ22,AW22,AT22,AQ22,AN22,AK22,AH22,AE22,AB22,Y22,V22,S22,P22,M22,J22,G22)</f>
        <v>7</v>
      </c>
      <c r="G22" s="13">
        <v>0</v>
      </c>
      <c r="H22" s="46"/>
      <c r="I22" s="47" t="str">
        <f>IFERROR(HLOOKUP(H22, 'POINT GRIDS'!$B$4:$AE$5, 2, FALSE),"0")</f>
        <v>0</v>
      </c>
      <c r="J22" s="48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/>
      <c r="L22" s="27" t="str">
        <f>IFERROR(HLOOKUP(K22, 'POINT GRIDS'!$B$4:$AE$5, 2, FALSE),"0")</f>
        <v>0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/>
      <c r="U22" s="23" t="str">
        <f>IFERROR(HLOOKUP(T22, 'POINT GRIDS'!$B$4:$AE$5, 2, FALSE),"0")</f>
        <v>0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/>
      <c r="X22" s="27" t="str">
        <f>IFERROR(HLOOKUP(W22, 'POINT GRIDS'!$B$4:$AE$5, 2, FALSE),"0")</f>
        <v>0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/>
      <c r="AG22" s="23" t="str">
        <f>IFERROR(HLOOKUP(AF22, 'POINT GRIDS'!$B$4:$AE$5, 2, FALSE),"0")</f>
        <v>0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/>
      <c r="AJ22" s="27" t="str">
        <f>IFERROR(HLOOKUP(AI22, 'POINT GRIDS'!$B$4:$AE$5, 2, FALSE),"0")</f>
        <v>0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/>
      <c r="AM22" s="23" t="str">
        <f>IFERROR(HLOOKUP(AL22, 'POINT GRIDS'!$B$4:$AE$5, 2, FALSE),"0")</f>
        <v>0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/>
      <c r="AP22" s="27" t="str">
        <f>IFERROR(HLOOKUP(AO22, 'POINT GRIDS'!$B$4:$AE$5, 2, FALSE),"0")</f>
        <v>0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6"/>
      <c r="AS22" s="23" t="str">
        <f>IFERROR(HLOOKUP(AR22, 'POINT GRIDS'!$B$4:$AE$5, 2, FALSE),"0")</f>
        <v>0</v>
      </c>
      <c r="AT22" s="25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8">
        <v>1</v>
      </c>
      <c r="AV22" s="27">
        <f>IFERROR(HLOOKUP(AU22, 'POINT GRIDS'!$B$4:$AE$5, 2, FALSE),"0")</f>
        <v>60</v>
      </c>
      <c r="AW22" s="29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4</v>
      </c>
      <c r="AX22" s="52">
        <v>3</v>
      </c>
      <c r="AY22" s="53">
        <f>IFERROR(HLOOKUP(AX22, 'POINT GRIDS'!$B$4:$AE$5, 2, FALSE),"0")</f>
        <v>45</v>
      </c>
      <c r="AZ22" s="54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2</v>
      </c>
      <c r="BA22" s="18">
        <v>4</v>
      </c>
      <c r="BB22" s="27">
        <f>IFERROR(HLOOKUP(BA22, 'POINT GRIDS'!$B$4:$AE$5, 2, FALSE),"0")</f>
        <v>40</v>
      </c>
      <c r="BC22" s="29">
        <f>IFERROR(IF(AND(BA$2&gt;=0,BA$2&lt;=4),VLOOKUP(BA22,'POINT GRIDS'!$A$11:$F$16,2,FALSE),IF(AND(BA$2&gt;=5,BA$2&lt;=15),VLOOKUP(BA22,'POINT GRIDS'!$A$11:$F$16,3,FALSE),IF(AND(BA$2&gt;=16,BA$2&lt;=24),VLOOKUP(BA22,'POINT GRIDS'!$A$11:$F$16,4,FALSE),IF(AND(BA$2&gt;=25,BA$2&lt;=40),VLOOKUP(BA22,'POINT GRIDS'!$A$11:$F$16,5,FALSE),IF(AND(BA$2&gt;=41,BA$2&lt;=99),VLOOKUP(BA22,'POINT GRIDS'!$A$11:$F$16,6,FALSE)))))),"0")</f>
        <v>1</v>
      </c>
    </row>
    <row r="23" spans="1:55" ht="18" customHeight="1" x14ac:dyDescent="0.25">
      <c r="A23" s="21">
        <v>20</v>
      </c>
      <c r="B23" s="10" t="s">
        <v>443</v>
      </c>
      <c r="C23" s="10" t="s">
        <v>444</v>
      </c>
      <c r="D23" s="10" t="s">
        <v>56</v>
      </c>
      <c r="E23" s="14">
        <f t="shared" si="0"/>
        <v>115</v>
      </c>
      <c r="F23" s="15">
        <f>SUM(BC23,AZ23,AW23,AT23,AQ23,AN23,AK23,AH23,AE23,AB23,Y23,V23,S23,P23,M23,J23,G23)</f>
        <v>11</v>
      </c>
      <c r="G23" s="13">
        <v>11</v>
      </c>
      <c r="H23" s="46"/>
      <c r="I23" s="47" t="str">
        <f>IFERROR(HLOOKUP(H23, 'POINT GRIDS'!$B$4:$AE$5, 2, FALSE),"0")</f>
        <v>0</v>
      </c>
      <c r="J23" s="48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/>
      <c r="O23" s="23" t="str">
        <f>IFERROR(HLOOKUP(N23, 'POINT GRIDS'!$B$4:$AE$5, 2, FALSE),"0")</f>
        <v>0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/>
      <c r="R23" s="27" t="str">
        <f>IFERROR(HLOOKUP(Q23, 'POINT GRIDS'!$B$4:$AE$5, 2, FALSE),"0")</f>
        <v>0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/>
      <c r="U23" s="23" t="str">
        <f>IFERROR(HLOOKUP(T23, 'POINT GRIDS'!$B$4:$AE$5, 2, FALSE),"0")</f>
        <v>0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/>
      <c r="X23" s="27" t="str">
        <f>IFERROR(HLOOKUP(W23, 'POINT GRIDS'!$B$4:$AE$5, 2, FALSE),"0")</f>
        <v>0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/>
      <c r="AA23" s="23" t="str">
        <f>IFERROR(HLOOKUP(Z23, 'POINT GRIDS'!$B$4:$AE$5, 2, FALSE),"0")</f>
        <v>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/>
      <c r="AG23" s="23" t="str">
        <f>IFERROR(HLOOKUP(AF23, 'POINT GRIDS'!$B$4:$AE$5, 2, FALSE),"0")</f>
        <v>0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/>
      <c r="AJ23" s="27" t="str">
        <f>IFERROR(HLOOKUP(AI23, 'POINT GRIDS'!$B$4:$AE$5, 2, FALSE),"0")</f>
        <v>0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/>
      <c r="AM23" s="23" t="str">
        <f>IFERROR(HLOOKUP(AL23, 'POINT GRIDS'!$B$4:$AE$5, 2, FALSE),"0")</f>
        <v>0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>
        <v>7</v>
      </c>
      <c r="AP23" s="27">
        <f>IFERROR(HLOOKUP(AO23, 'POINT GRIDS'!$B$4:$AE$5, 2, FALSE),"0")</f>
        <v>28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6">
        <v>4</v>
      </c>
      <c r="AS23" s="23">
        <f>IFERROR(HLOOKUP(AR23, 'POINT GRIDS'!$B$4:$AE$5, 2, FALSE),"0")</f>
        <v>40</v>
      </c>
      <c r="AT23" s="25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8">
        <v>21</v>
      </c>
      <c r="AV23" s="27">
        <f>IFERROR(HLOOKUP(AU23, 'POINT GRIDS'!$B$4:$AE$5, 2, FALSE),"0")</f>
        <v>10</v>
      </c>
      <c r="AW23" s="29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52">
        <v>11</v>
      </c>
      <c r="AY23" s="53">
        <f>IFERROR(HLOOKUP(AX23, 'POINT GRIDS'!$B$4:$AE$5, 2, FALSE),"0")</f>
        <v>20</v>
      </c>
      <c r="AZ23" s="54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  <c r="BA23" s="18">
        <v>14</v>
      </c>
      <c r="BB23" s="27">
        <f>IFERROR(HLOOKUP(BA23, 'POINT GRIDS'!$B$4:$AE$5, 2, FALSE),"0")</f>
        <v>17</v>
      </c>
      <c r="BC23" s="29" t="str">
        <f>IFERROR(IF(AND(BA$2&gt;=0,BA$2&lt;=4),VLOOKUP(BA23,'POINT GRIDS'!$A$11:$F$16,2,FALSE),IF(AND(BA$2&gt;=5,BA$2&lt;=15),VLOOKUP(BA23,'POINT GRIDS'!$A$11:$F$16,3,FALSE),IF(AND(BA$2&gt;=16,BA$2&lt;=24),VLOOKUP(BA23,'POINT GRIDS'!$A$11:$F$16,4,FALSE),IF(AND(BA$2&gt;=25,BA$2&lt;=40),VLOOKUP(BA23,'POINT GRIDS'!$A$11:$F$16,5,FALSE),IF(AND(BA$2&gt;=41,BA$2&lt;=99),VLOOKUP(BA23,'POINT GRIDS'!$A$11:$F$16,6,FALSE)))))),"0")</f>
        <v>0</v>
      </c>
    </row>
    <row r="24" spans="1:55" ht="18" customHeight="1" x14ac:dyDescent="0.25">
      <c r="A24" s="21">
        <v>21</v>
      </c>
      <c r="B24" s="10" t="s">
        <v>773</v>
      </c>
      <c r="C24" s="10" t="s">
        <v>112</v>
      </c>
      <c r="D24" s="10" t="s">
        <v>57</v>
      </c>
      <c r="E24" s="14">
        <f t="shared" si="0"/>
        <v>125</v>
      </c>
      <c r="F24" s="15">
        <f>SUM(BC24,AZ24,AW24,AT24,AQ24,AN24,AK24,AH24,AE24,AB24,Y24,V24,S24,P24,M24,J24,G24)</f>
        <v>5</v>
      </c>
      <c r="G24" s="13">
        <v>0</v>
      </c>
      <c r="H24" s="46"/>
      <c r="I24" s="47" t="str">
        <f>IFERROR(HLOOKUP(H24, 'POINT GRIDS'!$B$4:$AE$5, 2, FALSE),"0")</f>
        <v>0</v>
      </c>
      <c r="J24" s="48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/>
      <c r="U24" s="23" t="str">
        <f>IFERROR(HLOOKUP(T24, 'POINT GRIDS'!$B$4:$AE$5, 2, FALSE),"0")</f>
        <v>0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/>
      <c r="X24" s="27" t="str">
        <f>IFERROR(HLOOKUP(W24, 'POINT GRIDS'!$B$4:$AE$5, 2, FALSE),"0")</f>
        <v>0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/>
      <c r="AG24" s="23" t="str">
        <f>IFERROR(HLOOKUP(AF24, 'POINT GRIDS'!$B$4:$AE$5, 2, FALSE),"0")</f>
        <v>0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/>
      <c r="AM24" s="23" t="str">
        <f>IFERROR(HLOOKUP(AL24, 'POINT GRIDS'!$B$4:$AE$5, 2, FALSE),"0")</f>
        <v>0</v>
      </c>
      <c r="AN24" s="25" t="str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/>
      <c r="AP24" s="27" t="str">
        <f>IFERROR(HLOOKUP(AO24, 'POINT GRIDS'!$B$4:$AE$5, 2, FALSE),"0")</f>
        <v>0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6"/>
      <c r="AS24" s="23" t="str">
        <f>IFERROR(HLOOKUP(AR24, 'POINT GRIDS'!$B$4:$AE$5, 2, FALSE),"0")</f>
        <v>0</v>
      </c>
      <c r="AT24" s="25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8">
        <v>2</v>
      </c>
      <c r="AV24" s="27">
        <f>IFERROR(HLOOKUP(AU24, 'POINT GRIDS'!$B$4:$AE$5, 2, FALSE),"0")</f>
        <v>50</v>
      </c>
      <c r="AW24" s="29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3</v>
      </c>
      <c r="AX24" s="52">
        <v>6</v>
      </c>
      <c r="AY24" s="53">
        <f>IFERROR(HLOOKUP(AX24, 'POINT GRIDS'!$B$4:$AE$5, 2, FALSE),"0")</f>
        <v>30</v>
      </c>
      <c r="AZ24" s="54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  <c r="BA24" s="18">
        <v>3</v>
      </c>
      <c r="BB24" s="27">
        <f>IFERROR(HLOOKUP(BA24, 'POINT GRIDS'!$B$4:$AE$5, 2, FALSE),"0")</f>
        <v>45</v>
      </c>
      <c r="BC24" s="29">
        <f>IFERROR(IF(AND(BA$2&gt;=0,BA$2&lt;=4),VLOOKUP(BA24,'POINT GRIDS'!$A$11:$F$16,2,FALSE),IF(AND(BA$2&gt;=5,BA$2&lt;=15),VLOOKUP(BA24,'POINT GRIDS'!$A$11:$F$16,3,FALSE),IF(AND(BA$2&gt;=16,BA$2&lt;=24),VLOOKUP(BA24,'POINT GRIDS'!$A$11:$F$16,4,FALSE),IF(AND(BA$2&gt;=25,BA$2&lt;=40),VLOOKUP(BA24,'POINT GRIDS'!$A$11:$F$16,5,FALSE),IF(AND(BA$2&gt;=41,BA$2&lt;=99),VLOOKUP(BA24,'POINT GRIDS'!$A$11:$F$16,6,FALSE)))))),"0")</f>
        <v>2</v>
      </c>
    </row>
    <row r="25" spans="1:55" ht="18" customHeight="1" x14ac:dyDescent="0.25">
      <c r="A25" s="21">
        <v>22</v>
      </c>
      <c r="B25" s="10" t="s">
        <v>765</v>
      </c>
      <c r="C25" s="10" t="s">
        <v>764</v>
      </c>
      <c r="D25" s="10" t="s">
        <v>766</v>
      </c>
      <c r="E25" s="14">
        <f t="shared" si="0"/>
        <v>112</v>
      </c>
      <c r="F25" s="15">
        <f>SUM(BC25,AZ25,AW25,AT25,AQ25,AN25,AK25,AH25,AE25,AB25,Y25,V25,S25,P25,M25,J25,G25)</f>
        <v>0</v>
      </c>
      <c r="G25" s="13">
        <v>0</v>
      </c>
      <c r="H25" s="46"/>
      <c r="I25" s="47" t="str">
        <f>IFERROR(HLOOKUP(H25, 'POINT GRIDS'!$B$4:$AE$5, 2, FALSE),"0")</f>
        <v>0</v>
      </c>
      <c r="J25" s="48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/>
      <c r="O25" s="23" t="str">
        <f>IFERROR(HLOOKUP(N25, 'POINT GRIDS'!$B$4:$AE$5, 2, FALSE),"0")</f>
        <v>0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/>
      <c r="R25" s="27" t="str">
        <f>IFERROR(HLOOKUP(Q25, 'POINT GRIDS'!$B$4:$AE$5, 2, FALSE),"0")</f>
        <v>0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/>
      <c r="U25" s="23" t="str">
        <f>IFERROR(HLOOKUP(T25, 'POINT GRIDS'!$B$4:$AE$5, 2, FALSE),"0")</f>
        <v>0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>
        <v>7</v>
      </c>
      <c r="X25" s="27">
        <f>IFERROR(HLOOKUP(W25, 'POINT GRIDS'!$B$4:$AE$5, 2, FALSE),"0")</f>
        <v>28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>
        <v>6</v>
      </c>
      <c r="AA25" s="23">
        <f>IFERROR(HLOOKUP(Z25, 'POINT GRIDS'!$B$4:$AE$5, 2, FALSE),"0")</f>
        <v>30</v>
      </c>
      <c r="AB25" s="25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/>
      <c r="AD25" s="27" t="str">
        <f>IFERROR(HLOOKUP(AC25, 'POINT GRIDS'!$B$4:$AE$5, 2, FALSE),"0")</f>
        <v>0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/>
      <c r="AG25" s="23" t="str">
        <f>IFERROR(HLOOKUP(AF25, 'POINT GRIDS'!$B$4:$AE$5, 2, FALSE),"0")</f>
        <v>0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>
        <v>15</v>
      </c>
      <c r="AJ25" s="27">
        <f>IFERROR(HLOOKUP(AI25, 'POINT GRIDS'!$B$4:$AE$5, 2, FALSE),"0")</f>
        <v>16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6"/>
      <c r="AS25" s="23" t="str">
        <f>IFERROR(HLOOKUP(AR25, 'POINT GRIDS'!$B$4:$AE$5, 2, FALSE),"0")</f>
        <v>0</v>
      </c>
      <c r="AT25" s="25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8"/>
      <c r="AV25" s="27" t="str">
        <f>IFERROR(HLOOKUP(AU25, 'POINT GRIDS'!$B$4:$AE$5, 2, FALSE),"0")</f>
        <v>0</v>
      </c>
      <c r="AW25" s="29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52">
        <v>10</v>
      </c>
      <c r="AY25" s="53">
        <f>IFERROR(HLOOKUP(AX25, 'POINT GRIDS'!$B$4:$AE$5, 2, FALSE),"0")</f>
        <v>22</v>
      </c>
      <c r="AZ25" s="54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  <c r="BA25" s="18">
        <v>15</v>
      </c>
      <c r="BB25" s="27">
        <f>IFERROR(HLOOKUP(BA25, 'POINT GRIDS'!$B$4:$AE$5, 2, FALSE),"0")</f>
        <v>16</v>
      </c>
      <c r="BC25" s="29" t="str">
        <f>IFERROR(IF(AND(BA$2&gt;=0,BA$2&lt;=4),VLOOKUP(BA25,'POINT GRIDS'!$A$11:$F$16,2,FALSE),IF(AND(BA$2&gt;=5,BA$2&lt;=15),VLOOKUP(BA25,'POINT GRIDS'!$A$11:$F$16,3,FALSE),IF(AND(BA$2&gt;=16,BA$2&lt;=24),VLOOKUP(BA25,'POINT GRIDS'!$A$11:$F$16,4,FALSE),IF(AND(BA$2&gt;=25,BA$2&lt;=40),VLOOKUP(BA25,'POINT GRIDS'!$A$11:$F$16,5,FALSE),IF(AND(BA$2&gt;=41,BA$2&lt;=99),VLOOKUP(BA25,'POINT GRIDS'!$A$11:$F$16,6,FALSE)))))),"0")</f>
        <v>0</v>
      </c>
    </row>
    <row r="26" spans="1:55" ht="18" customHeight="1" x14ac:dyDescent="0.25">
      <c r="A26" s="21">
        <v>23</v>
      </c>
      <c r="B26" s="10" t="s">
        <v>670</v>
      </c>
      <c r="C26" s="10" t="s">
        <v>142</v>
      </c>
      <c r="D26" s="10" t="s">
        <v>121</v>
      </c>
      <c r="E26" s="14">
        <f t="shared" si="0"/>
        <v>87</v>
      </c>
      <c r="F26" s="15">
        <f>SUM(BC26,AZ26,AW26,AT26,AQ26,AN26,AK26,AH26,AE26,AB26,Y26,V26,S26,P26,M26,J26,G26)</f>
        <v>0</v>
      </c>
      <c r="G26" s="13">
        <v>0</v>
      </c>
      <c r="H26" s="46">
        <v>15</v>
      </c>
      <c r="I26" s="47">
        <f>IFERROR(HLOOKUP(H26, 'POINT GRIDS'!$B$4:$AE$5, 2, FALSE),"0")</f>
        <v>16</v>
      </c>
      <c r="J26" s="48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/>
      <c r="L26" s="27" t="str">
        <f>IFERROR(HLOOKUP(K26, 'POINT GRIDS'!$B$4:$AE$5, 2, FALSE),"0")</f>
        <v>0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>
        <v>12</v>
      </c>
      <c r="U26" s="23">
        <f>IFERROR(HLOOKUP(T26, 'POINT GRIDS'!$B$4:$AE$5, 2, FALSE),"0")</f>
        <v>19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/>
      <c r="X26" s="27" t="str">
        <f>IFERROR(HLOOKUP(W26, 'POINT GRIDS'!$B$4:$AE$5, 2, FALSE),"0")</f>
        <v>0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/>
      <c r="AA26" s="23" t="str">
        <f>IFERROR(HLOOKUP(Z26, 'POINT GRIDS'!$B$4:$AE$5, 2, FALSE),"0")</f>
        <v>0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/>
      <c r="AG26" s="23" t="str">
        <f>IFERROR(HLOOKUP(AF26, 'POINT GRIDS'!$B$4:$AE$5, 2, FALSE),"0")</f>
        <v>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>
        <v>14</v>
      </c>
      <c r="AJ26" s="27">
        <f>IFERROR(HLOOKUP(AI26, 'POINT GRIDS'!$B$4:$AE$5, 2, FALSE),"0")</f>
        <v>17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>
        <v>11</v>
      </c>
      <c r="AM26" s="23">
        <f>IFERROR(HLOOKUP(AL26, 'POINT GRIDS'!$B$4:$AE$5, 2, FALSE),"0")</f>
        <v>20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/>
      <c r="AP26" s="27" t="str">
        <f>IFERROR(HLOOKUP(AO26, 'POINT GRIDS'!$B$4:$AE$5, 2, FALSE),"0")</f>
        <v>0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6"/>
      <c r="AS26" s="23" t="str">
        <f>IFERROR(HLOOKUP(AR26, 'POINT GRIDS'!$B$4:$AE$5, 2, FALSE),"0")</f>
        <v>0</v>
      </c>
      <c r="AT26" s="25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8">
        <v>16</v>
      </c>
      <c r="AV26" s="27">
        <f>IFERROR(HLOOKUP(AU26, 'POINT GRIDS'!$B$4:$AE$5, 2, FALSE),"0")</f>
        <v>15</v>
      </c>
      <c r="AW26" s="29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52"/>
      <c r="AY26" s="53" t="str">
        <f>IFERROR(HLOOKUP(AX26, 'POINT GRIDS'!$B$4:$AE$5, 2, FALSE),"0")</f>
        <v>0</v>
      </c>
      <c r="AZ26" s="54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  <c r="BA26" s="18"/>
      <c r="BB26" s="27" t="str">
        <f>IFERROR(HLOOKUP(BA26, 'POINT GRIDS'!$B$4:$AE$5, 2, FALSE),"0")</f>
        <v>0</v>
      </c>
      <c r="BC26" s="29" t="str">
        <f>IFERROR(IF(AND(BA$2&gt;=0,BA$2&lt;=4),VLOOKUP(BA26,'POINT GRIDS'!$A$11:$F$16,2,FALSE),IF(AND(BA$2&gt;=5,BA$2&lt;=15),VLOOKUP(BA26,'POINT GRIDS'!$A$11:$F$16,3,FALSE),IF(AND(BA$2&gt;=16,BA$2&lt;=24),VLOOKUP(BA26,'POINT GRIDS'!$A$11:$F$16,4,FALSE),IF(AND(BA$2&gt;=25,BA$2&lt;=40),VLOOKUP(BA26,'POINT GRIDS'!$A$11:$F$16,5,FALSE),IF(AND(BA$2&gt;=41,BA$2&lt;=99),VLOOKUP(BA26,'POINT GRIDS'!$A$11:$F$16,6,FALSE)))))),"0")</f>
        <v>0</v>
      </c>
    </row>
    <row r="27" spans="1:55" ht="18" customHeight="1" x14ac:dyDescent="0.25">
      <c r="A27" s="21">
        <v>24</v>
      </c>
      <c r="B27" s="10" t="s">
        <v>322</v>
      </c>
      <c r="C27" s="10" t="s">
        <v>77</v>
      </c>
      <c r="D27" s="10" t="s">
        <v>78</v>
      </c>
      <c r="E27" s="14">
        <f t="shared" si="0"/>
        <v>85</v>
      </c>
      <c r="F27" s="15">
        <f>SUM(BC27,AZ27,AW27,AT27,AQ27,AN27,AK27,AH27,AE27,AB27,Y27,V27,S27,P27,M27,J27,G27)</f>
        <v>10</v>
      </c>
      <c r="G27" s="13">
        <v>6</v>
      </c>
      <c r="H27" s="46">
        <v>4</v>
      </c>
      <c r="I27" s="47">
        <f>IFERROR(HLOOKUP(H27, 'POINT GRIDS'!$B$4:$AE$5, 2, FALSE),"0")</f>
        <v>40</v>
      </c>
      <c r="J27" s="48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2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>
        <v>3</v>
      </c>
      <c r="U27" s="23">
        <f>IFERROR(HLOOKUP(T27, 'POINT GRIDS'!$B$4:$AE$5, 2, FALSE),"0")</f>
        <v>45</v>
      </c>
      <c r="V27" s="25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2</v>
      </c>
      <c r="W27" s="18"/>
      <c r="X27" s="27" t="str">
        <f>IFERROR(HLOOKUP(W27, 'POINT GRIDS'!$B$4:$AE$5, 2, FALSE),"0")</f>
        <v>0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/>
      <c r="AG27" s="23" t="str">
        <f>IFERROR(HLOOKUP(AF27, 'POINT GRIDS'!$B$4:$AE$5, 2, FALSE),"0")</f>
        <v>0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/>
      <c r="AJ27" s="27" t="str">
        <f>IFERROR(HLOOKUP(AI27, 'POINT GRIDS'!$B$4:$AE$5, 2, FALSE),"0")</f>
        <v>0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/>
      <c r="AP27" s="27" t="str">
        <f>IFERROR(HLOOKUP(AO27, 'POINT GRIDS'!$B$4:$AE$5, 2, FALSE),"0")</f>
        <v>0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6"/>
      <c r="AS27" s="23" t="str">
        <f>IFERROR(HLOOKUP(AR27, 'POINT GRIDS'!$B$4:$AE$5, 2, FALSE),"0")</f>
        <v>0</v>
      </c>
      <c r="AT27" s="25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8"/>
      <c r="AV27" s="27" t="str">
        <f>IFERROR(HLOOKUP(AU27, 'POINT GRIDS'!$B$4:$AE$5, 2, FALSE),"0")</f>
        <v>0</v>
      </c>
      <c r="AW27" s="29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52"/>
      <c r="AY27" s="53" t="str">
        <f>IFERROR(HLOOKUP(AX27, 'POINT GRIDS'!$B$4:$AE$5, 2, FALSE),"0")</f>
        <v>0</v>
      </c>
      <c r="AZ27" s="54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  <c r="BA27" s="18"/>
      <c r="BB27" s="27" t="str">
        <f>IFERROR(HLOOKUP(BA27, 'POINT GRIDS'!$B$4:$AE$5, 2, FALSE),"0")</f>
        <v>0</v>
      </c>
      <c r="BC27" s="29" t="str">
        <f>IFERROR(IF(AND(BA$2&gt;=0,BA$2&lt;=4),VLOOKUP(BA27,'POINT GRIDS'!$A$11:$F$16,2,FALSE),IF(AND(BA$2&gt;=5,BA$2&lt;=15),VLOOKUP(BA27,'POINT GRIDS'!$A$11:$F$16,3,FALSE),IF(AND(BA$2&gt;=16,BA$2&lt;=24),VLOOKUP(BA27,'POINT GRIDS'!$A$11:$F$16,4,FALSE),IF(AND(BA$2&gt;=25,BA$2&lt;=40),VLOOKUP(BA27,'POINT GRIDS'!$A$11:$F$16,5,FALSE),IF(AND(BA$2&gt;=41,BA$2&lt;=99),VLOOKUP(BA27,'POINT GRIDS'!$A$11:$F$16,6,FALSE)))))),"0")</f>
        <v>0</v>
      </c>
    </row>
    <row r="28" spans="1:55" ht="18" customHeight="1" x14ac:dyDescent="0.25">
      <c r="A28" s="21">
        <v>25</v>
      </c>
      <c r="B28" s="10" t="s">
        <v>380</v>
      </c>
      <c r="C28" s="10" t="s">
        <v>61</v>
      </c>
      <c r="D28" s="10" t="s">
        <v>121</v>
      </c>
      <c r="E28" s="14">
        <f t="shared" si="0"/>
        <v>110</v>
      </c>
      <c r="F28" s="15">
        <f>SUM(BC28,AZ28,AW28,AT28,AQ28,AN28,AK28,AH28,AE28,AB28,Y28,V28,S28,P28,M28,J28,G28)</f>
        <v>0</v>
      </c>
      <c r="G28" s="13">
        <v>0</v>
      </c>
      <c r="H28" s="46">
        <v>7</v>
      </c>
      <c r="I28" s="47">
        <f>IFERROR(HLOOKUP(H28, 'POINT GRIDS'!$B$4:$AE$5, 2, FALSE),"0")</f>
        <v>28</v>
      </c>
      <c r="J28" s="48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/>
      <c r="L28" s="27" t="str">
        <f>IFERROR(HLOOKUP(K28, 'POINT GRIDS'!$B$4:$AE$5, 2, FALSE),"0")</f>
        <v>0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/>
      <c r="U28" s="23" t="str">
        <f>IFERROR(HLOOKUP(T28, 'POINT GRIDS'!$B$4:$AE$5, 2, FALSE),"0")</f>
        <v>0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/>
      <c r="X28" s="27" t="str">
        <f>IFERROR(HLOOKUP(W28, 'POINT GRIDS'!$B$4:$AE$5, 2, FALSE),"0")</f>
        <v>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/>
      <c r="AG28" s="23" t="str">
        <f>IFERROR(HLOOKUP(AF28, 'POINT GRIDS'!$B$4:$AE$5, 2, FALSE),"0")</f>
        <v>0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>
        <v>7</v>
      </c>
      <c r="AJ28" s="27">
        <f>IFERROR(HLOOKUP(AI28, 'POINT GRIDS'!$B$4:$AE$5, 2, FALSE),"0")</f>
        <v>28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6"/>
      <c r="AS28" s="23" t="str">
        <f>IFERROR(HLOOKUP(AR28, 'POINT GRIDS'!$B$4:$AE$5, 2, FALSE),"0")</f>
        <v>0</v>
      </c>
      <c r="AT28" s="25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8">
        <v>8</v>
      </c>
      <c r="AV28" s="27">
        <f>IFERROR(HLOOKUP(AU28, 'POINT GRIDS'!$B$4:$AE$5, 2, FALSE),"0")</f>
        <v>26</v>
      </c>
      <c r="AW28" s="29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52">
        <v>7</v>
      </c>
      <c r="AY28" s="53">
        <f>IFERROR(HLOOKUP(AX28, 'POINT GRIDS'!$B$4:$AE$5, 2, FALSE),"0")</f>
        <v>28</v>
      </c>
      <c r="AZ28" s="54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  <c r="BA28" s="18"/>
      <c r="BB28" s="27" t="str">
        <f>IFERROR(HLOOKUP(BA28, 'POINT GRIDS'!$B$4:$AE$5, 2, FALSE),"0")</f>
        <v>0</v>
      </c>
      <c r="BC28" s="29" t="str">
        <f>IFERROR(IF(AND(BA$2&gt;=0,BA$2&lt;=4),VLOOKUP(BA28,'POINT GRIDS'!$A$11:$F$16,2,FALSE),IF(AND(BA$2&gt;=5,BA$2&lt;=15),VLOOKUP(BA28,'POINT GRIDS'!$A$11:$F$16,3,FALSE),IF(AND(BA$2&gt;=16,BA$2&lt;=24),VLOOKUP(BA28,'POINT GRIDS'!$A$11:$F$16,4,FALSE),IF(AND(BA$2&gt;=25,BA$2&lt;=40),VLOOKUP(BA28,'POINT GRIDS'!$A$11:$F$16,5,FALSE),IF(AND(BA$2&gt;=41,BA$2&lt;=99),VLOOKUP(BA28,'POINT GRIDS'!$A$11:$F$16,6,FALSE)))))),"0")</f>
        <v>0</v>
      </c>
    </row>
    <row r="29" spans="1:55" ht="18" customHeight="1" x14ac:dyDescent="0.25">
      <c r="A29" s="21">
        <v>26</v>
      </c>
      <c r="B29" s="10" t="s">
        <v>449</v>
      </c>
      <c r="C29" s="10" t="s">
        <v>450</v>
      </c>
      <c r="D29" s="10" t="s">
        <v>160</v>
      </c>
      <c r="E29" s="14">
        <f t="shared" si="0"/>
        <v>80</v>
      </c>
      <c r="F29" s="15">
        <f>SUM(BC29,AZ29,AW29,AT29,AQ29,AN29,AK29,AH29,AE29,AB29,Y29,V29,S29,P29,M29,J29,G29)</f>
        <v>2</v>
      </c>
      <c r="G29" s="13">
        <v>1</v>
      </c>
      <c r="H29" s="46"/>
      <c r="I29" s="47" t="str">
        <f>IFERROR(HLOOKUP(H29, 'POINT GRIDS'!$B$4:$AE$5, 2, FALSE),"0")</f>
        <v>0</v>
      </c>
      <c r="J29" s="48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/>
      <c r="O29" s="23" t="str">
        <f>IFERROR(HLOOKUP(N29, 'POINT GRIDS'!$B$4:$AE$5, 2, FALSE),"0")</f>
        <v>0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/>
      <c r="R29" s="27" t="str">
        <f>IFERROR(HLOOKUP(Q29, 'POINT GRIDS'!$B$4:$AE$5, 2, FALSE),"0")</f>
        <v>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/>
      <c r="U29" s="23" t="str">
        <f>IFERROR(HLOOKUP(T29, 'POINT GRIDS'!$B$4:$AE$5, 2, FALSE),"0")</f>
        <v>0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>
        <v>5</v>
      </c>
      <c r="X29" s="27">
        <f>IFERROR(HLOOKUP(W29, 'POINT GRIDS'!$B$4:$AE$5, 2, FALSE),"0")</f>
        <v>35</v>
      </c>
      <c r="Y29" s="29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/>
      <c r="AD29" s="27" t="str">
        <f>IFERROR(HLOOKUP(AC29, 'POINT GRIDS'!$B$4:$AE$5, 2, FALSE),"0")</f>
        <v>0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>
        <v>3</v>
      </c>
      <c r="AP29" s="27">
        <f>IFERROR(HLOOKUP(AO29, 'POINT GRIDS'!$B$4:$AE$5, 2, FALSE),"0")</f>
        <v>45</v>
      </c>
      <c r="AQ29" s="29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1</v>
      </c>
      <c r="AR29" s="16"/>
      <c r="AS29" s="23" t="str">
        <f>IFERROR(HLOOKUP(AR29, 'POINT GRIDS'!$B$4:$AE$5, 2, FALSE),"0")</f>
        <v>0</v>
      </c>
      <c r="AT29" s="25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8"/>
      <c r="AV29" s="27" t="str">
        <f>IFERROR(HLOOKUP(AU29, 'POINT GRIDS'!$B$4:$AE$5, 2, FALSE),"0")</f>
        <v>0</v>
      </c>
      <c r="AW29" s="29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52"/>
      <c r="AY29" s="53" t="str">
        <f>IFERROR(HLOOKUP(AX29, 'POINT GRIDS'!$B$4:$AE$5, 2, FALSE),"0")</f>
        <v>0</v>
      </c>
      <c r="AZ29" s="54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  <c r="BA29" s="18"/>
      <c r="BB29" s="27" t="str">
        <f>IFERROR(HLOOKUP(BA29, 'POINT GRIDS'!$B$4:$AE$5, 2, FALSE),"0")</f>
        <v>0</v>
      </c>
      <c r="BC29" s="29" t="str">
        <f>IFERROR(IF(AND(BA$2&gt;=0,BA$2&lt;=4),VLOOKUP(BA29,'POINT GRIDS'!$A$11:$F$16,2,FALSE),IF(AND(BA$2&gt;=5,BA$2&lt;=15),VLOOKUP(BA29,'POINT GRIDS'!$A$11:$F$16,3,FALSE),IF(AND(BA$2&gt;=16,BA$2&lt;=24),VLOOKUP(BA29,'POINT GRIDS'!$A$11:$F$16,4,FALSE),IF(AND(BA$2&gt;=25,BA$2&lt;=40),VLOOKUP(BA29,'POINT GRIDS'!$A$11:$F$16,5,FALSE),IF(AND(BA$2&gt;=41,BA$2&lt;=99),VLOOKUP(BA29,'POINT GRIDS'!$A$11:$F$16,6,FALSE)))))),"0")</f>
        <v>0</v>
      </c>
    </row>
    <row r="30" spans="1:55" ht="18" customHeight="1" x14ac:dyDescent="0.25">
      <c r="A30" s="21">
        <v>27</v>
      </c>
      <c r="B30" s="10" t="s">
        <v>582</v>
      </c>
      <c r="C30" s="10" t="s">
        <v>83</v>
      </c>
      <c r="D30" s="10" t="s">
        <v>121</v>
      </c>
      <c r="E30" s="14">
        <f t="shared" si="0"/>
        <v>95</v>
      </c>
      <c r="F30" s="15">
        <f>SUM(BC30,AZ30,AW30,AT30,AQ30,AN30,AK30,AH30,AE30,AB30,Y30,V30,S30,P30,M30,J30,G30)</f>
        <v>0</v>
      </c>
      <c r="G30" s="13">
        <v>0</v>
      </c>
      <c r="H30" s="46"/>
      <c r="I30" s="47" t="str">
        <f>IFERROR(HLOOKUP(H30, 'POINT GRIDS'!$B$4:$AE$5, 2, FALSE),"0")</f>
        <v>0</v>
      </c>
      <c r="J30" s="48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/>
      <c r="X30" s="27" t="str">
        <f>IFERROR(HLOOKUP(W30, 'POINT GRIDS'!$B$4:$AE$5, 2, FALSE),"0")</f>
        <v>0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/>
      <c r="AD30" s="27" t="str">
        <f>IFERROR(HLOOKUP(AC30, 'POINT GRIDS'!$B$4:$AE$5, 2, FALSE),"0")</f>
        <v>0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>
        <v>10</v>
      </c>
      <c r="AJ30" s="27">
        <f>IFERROR(HLOOKUP(AI30, 'POINT GRIDS'!$B$4:$AE$5, 2, FALSE),"0")</f>
        <v>22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6"/>
      <c r="AS30" s="23" t="str">
        <f>IFERROR(HLOOKUP(AR30, 'POINT GRIDS'!$B$4:$AE$5, 2, FALSE),"0")</f>
        <v>0</v>
      </c>
      <c r="AT30" s="25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8">
        <v>7</v>
      </c>
      <c r="AV30" s="27">
        <f>IFERROR(HLOOKUP(AU30, 'POINT GRIDS'!$B$4:$AE$5, 2, FALSE),"0")</f>
        <v>28</v>
      </c>
      <c r="AW30" s="29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52">
        <v>12</v>
      </c>
      <c r="AY30" s="53">
        <f>IFERROR(HLOOKUP(AX30, 'POINT GRIDS'!$B$4:$AE$5, 2, FALSE),"0")</f>
        <v>19</v>
      </c>
      <c r="AZ30" s="54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  <c r="BA30" s="18">
        <v>8</v>
      </c>
      <c r="BB30" s="27">
        <f>IFERROR(HLOOKUP(BA30, 'POINT GRIDS'!$B$4:$AE$5, 2, FALSE),"0")</f>
        <v>26</v>
      </c>
      <c r="BC30" s="29" t="str">
        <f>IFERROR(IF(AND(BA$2&gt;=0,BA$2&lt;=4),VLOOKUP(BA30,'POINT GRIDS'!$A$11:$F$16,2,FALSE),IF(AND(BA$2&gt;=5,BA$2&lt;=15),VLOOKUP(BA30,'POINT GRIDS'!$A$11:$F$16,3,FALSE),IF(AND(BA$2&gt;=16,BA$2&lt;=24),VLOOKUP(BA30,'POINT GRIDS'!$A$11:$F$16,4,FALSE),IF(AND(BA$2&gt;=25,BA$2&lt;=40),VLOOKUP(BA30,'POINT GRIDS'!$A$11:$F$16,5,FALSE),IF(AND(BA$2&gt;=41,BA$2&lt;=99),VLOOKUP(BA30,'POINT GRIDS'!$A$11:$F$16,6,FALSE)))))),"0")</f>
        <v>0</v>
      </c>
    </row>
    <row r="31" spans="1:55" ht="18" customHeight="1" x14ac:dyDescent="0.25">
      <c r="A31" s="21">
        <v>28</v>
      </c>
      <c r="B31" s="10" t="s">
        <v>347</v>
      </c>
      <c r="C31" s="10" t="s">
        <v>93</v>
      </c>
      <c r="D31" s="10" t="s">
        <v>121</v>
      </c>
      <c r="E31" s="14">
        <f t="shared" si="0"/>
        <v>71</v>
      </c>
      <c r="F31" s="15">
        <f>SUM(BC31,AZ31,AW31,AT31,AQ31,AN31,AK31,AH31,AE31,AB31,Y31,V31,S31,P31,M31,J31,G31)</f>
        <v>0</v>
      </c>
      <c r="G31" s="13">
        <v>0</v>
      </c>
      <c r="H31" s="46">
        <v>17</v>
      </c>
      <c r="I31" s="47">
        <f>IFERROR(HLOOKUP(H31, 'POINT GRIDS'!$B$4:$AE$5, 2, FALSE),"0")</f>
        <v>14</v>
      </c>
      <c r="J31" s="48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/>
      <c r="L31" s="27" t="str">
        <f>IFERROR(HLOOKUP(K31, 'POINT GRIDS'!$B$4:$AE$5, 2, FALSE),"0")</f>
        <v>0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>
        <v>13</v>
      </c>
      <c r="U31" s="23">
        <f>IFERROR(HLOOKUP(T31, 'POINT GRIDS'!$B$4:$AE$5, 2, FALSE),"0")</f>
        <v>18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/>
      <c r="X31" s="27" t="str">
        <f>IFERROR(HLOOKUP(W31, 'POINT GRIDS'!$B$4:$AE$5, 2, FALSE),"0")</f>
        <v>0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>
        <v>17</v>
      </c>
      <c r="AJ31" s="27">
        <f>IFERROR(HLOOKUP(AI31, 'POINT GRIDS'!$B$4:$AE$5, 2, FALSE),"0")</f>
        <v>14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/>
      <c r="AM31" s="23" t="str">
        <f>IFERROR(HLOOKUP(AL31, 'POINT GRIDS'!$B$4:$AE$5, 2, FALSE),"0")</f>
        <v>0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/>
      <c r="AP31" s="27" t="str">
        <f>IFERROR(HLOOKUP(AO31, 'POINT GRIDS'!$B$4:$AE$5, 2, FALSE),"0")</f>
        <v>0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6"/>
      <c r="AS31" s="23" t="str">
        <f>IFERROR(HLOOKUP(AR31, 'POINT GRIDS'!$B$4:$AE$5, 2, FALSE),"0")</f>
        <v>0</v>
      </c>
      <c r="AT31" s="25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8">
        <v>18</v>
      </c>
      <c r="AV31" s="27">
        <f>IFERROR(HLOOKUP(AU31, 'POINT GRIDS'!$B$4:$AE$5, 2, FALSE),"0")</f>
        <v>13</v>
      </c>
      <c r="AW31" s="29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52"/>
      <c r="AY31" s="53" t="str">
        <f>IFERROR(HLOOKUP(AX31, 'POINT GRIDS'!$B$4:$AE$5, 2, FALSE),"0")</f>
        <v>0</v>
      </c>
      <c r="AZ31" s="54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  <c r="BA31" s="18">
        <v>19</v>
      </c>
      <c r="BB31" s="27">
        <f>IFERROR(HLOOKUP(BA31, 'POINT GRIDS'!$B$4:$AE$5, 2, FALSE),"0")</f>
        <v>12</v>
      </c>
      <c r="BC31" s="29" t="str">
        <f>IFERROR(IF(AND(BA$2&gt;=0,BA$2&lt;=4),VLOOKUP(BA31,'POINT GRIDS'!$A$11:$F$16,2,FALSE),IF(AND(BA$2&gt;=5,BA$2&lt;=15),VLOOKUP(BA31,'POINT GRIDS'!$A$11:$F$16,3,FALSE),IF(AND(BA$2&gt;=16,BA$2&lt;=24),VLOOKUP(BA31,'POINT GRIDS'!$A$11:$F$16,4,FALSE),IF(AND(BA$2&gt;=25,BA$2&lt;=40),VLOOKUP(BA31,'POINT GRIDS'!$A$11:$F$16,5,FALSE),IF(AND(BA$2&gt;=41,BA$2&lt;=99),VLOOKUP(BA31,'POINT GRIDS'!$A$11:$F$16,6,FALSE)))))),"0")</f>
        <v>0</v>
      </c>
    </row>
    <row r="32" spans="1:55" ht="18" customHeight="1" x14ac:dyDescent="0.25">
      <c r="A32" s="21">
        <v>29</v>
      </c>
      <c r="B32" s="10" t="s">
        <v>367</v>
      </c>
      <c r="C32" s="10" t="s">
        <v>602</v>
      </c>
      <c r="D32" s="10" t="s">
        <v>214</v>
      </c>
      <c r="E32" s="14">
        <f t="shared" si="0"/>
        <v>69</v>
      </c>
      <c r="F32" s="15">
        <f>SUM(BC32,AZ32,AW32,AT32,AQ32,AN32,AK32,AH32,AE32,AB32,Y32,V32,S32,P32,M32,J32,G32)</f>
        <v>0</v>
      </c>
      <c r="G32" s="13">
        <v>0</v>
      </c>
      <c r="H32" s="46"/>
      <c r="I32" s="47" t="str">
        <f>IFERROR(HLOOKUP(H32, 'POINT GRIDS'!$B$4:$AE$5, 2, FALSE),"0")</f>
        <v>0</v>
      </c>
      <c r="J32" s="48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/>
      <c r="X32" s="27" t="str">
        <f>IFERROR(HLOOKUP(W32, 'POINT GRIDS'!$B$4:$AE$5, 2, FALSE),"0")</f>
        <v>0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>
        <v>12</v>
      </c>
      <c r="AA32" s="23">
        <f>IFERROR(HLOOKUP(Z32, 'POINT GRIDS'!$B$4:$AE$5, 2, FALSE),"0")</f>
        <v>19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/>
      <c r="AD32" s="27" t="str">
        <f>IFERROR(HLOOKUP(AC32, 'POINT GRIDS'!$B$4:$AE$5, 2, FALSE),"0")</f>
        <v>0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>
        <v>21</v>
      </c>
      <c r="AJ32" s="27">
        <f>IFERROR(HLOOKUP(AI32, 'POINT GRIDS'!$B$4:$AE$5, 2, FALSE),"0")</f>
        <v>10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/>
      <c r="AM32" s="23" t="str">
        <f>IFERROR(HLOOKUP(AL32, 'POINT GRIDS'!$B$4:$AE$5, 2, FALSE),"0")</f>
        <v>0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/>
      <c r="AP32" s="27" t="str">
        <f>IFERROR(HLOOKUP(AO32, 'POINT GRIDS'!$B$4:$AE$5, 2, FALSE),"0")</f>
        <v>0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6"/>
      <c r="AS32" s="23" t="str">
        <f>IFERROR(HLOOKUP(AR32, 'POINT GRIDS'!$B$4:$AE$5, 2, FALSE),"0")</f>
        <v>0</v>
      </c>
      <c r="AT32" s="25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8">
        <v>11</v>
      </c>
      <c r="AV32" s="27">
        <f>IFERROR(HLOOKUP(AU32, 'POINT GRIDS'!$B$4:$AE$5, 2, FALSE),"0")</f>
        <v>20</v>
      </c>
      <c r="AW32" s="29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52"/>
      <c r="AY32" s="53" t="str">
        <f>IFERROR(HLOOKUP(AX32, 'POINT GRIDS'!$B$4:$AE$5, 2, FALSE),"0")</f>
        <v>0</v>
      </c>
      <c r="AZ32" s="54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  <c r="BA32" s="18">
        <v>11</v>
      </c>
      <c r="BB32" s="27">
        <f>IFERROR(HLOOKUP(BA32, 'POINT GRIDS'!$B$4:$AE$5, 2, FALSE),"0")</f>
        <v>20</v>
      </c>
      <c r="BC32" s="29" t="str">
        <f>IFERROR(IF(AND(BA$2&gt;=0,BA$2&lt;=4),VLOOKUP(BA32,'POINT GRIDS'!$A$11:$F$16,2,FALSE),IF(AND(BA$2&gt;=5,BA$2&lt;=15),VLOOKUP(BA32,'POINT GRIDS'!$A$11:$F$16,3,FALSE),IF(AND(BA$2&gt;=16,BA$2&lt;=24),VLOOKUP(BA32,'POINT GRIDS'!$A$11:$F$16,4,FALSE),IF(AND(BA$2&gt;=25,BA$2&lt;=40),VLOOKUP(BA32,'POINT GRIDS'!$A$11:$F$16,5,FALSE),IF(AND(BA$2&gt;=41,BA$2&lt;=99),VLOOKUP(BA32,'POINT GRIDS'!$A$11:$F$16,6,FALSE)))))),"0")</f>
        <v>0</v>
      </c>
    </row>
    <row r="33" spans="1:55" ht="18" customHeight="1" x14ac:dyDescent="0.25">
      <c r="A33" s="21">
        <v>30</v>
      </c>
      <c r="B33" s="10" t="s">
        <v>759</v>
      </c>
      <c r="C33" s="10" t="s">
        <v>716</v>
      </c>
      <c r="D33" s="10" t="s">
        <v>214</v>
      </c>
      <c r="E33" s="14">
        <f t="shared" si="0"/>
        <v>67</v>
      </c>
      <c r="F33" s="15">
        <f>SUM(BC33,AZ33,AW33,AT33,AQ33,AN33,AK33,AH33,AE33,AB33,Y33,V33,S33,P33,M33,J33,G33)</f>
        <v>0</v>
      </c>
      <c r="G33" s="13">
        <v>0</v>
      </c>
      <c r="H33" s="46"/>
      <c r="I33" s="47" t="str">
        <f>IFERROR(HLOOKUP(H33, 'POINT GRIDS'!$B$4:$AE$5, 2, FALSE),"0")</f>
        <v>0</v>
      </c>
      <c r="J33" s="48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/>
      <c r="R33" s="27" t="str">
        <f>IFERROR(HLOOKUP(Q33, 'POINT GRIDS'!$B$4:$AE$5, 2, FALSE),"0")</f>
        <v>0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>
        <v>9</v>
      </c>
      <c r="X33" s="27">
        <f>IFERROR(HLOOKUP(W33, 'POINT GRIDS'!$B$4:$AE$5, 2, FALSE),"0")</f>
        <v>24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/>
      <c r="AD33" s="27" t="str">
        <f>IFERROR(HLOOKUP(AC33, 'POINT GRIDS'!$B$4:$AE$5, 2, FALSE),"0")</f>
        <v>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/>
      <c r="AG33" s="23" t="str">
        <f>IFERROR(HLOOKUP(AF33, 'POINT GRIDS'!$B$4:$AE$5, 2, FALSE),"0")</f>
        <v>0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/>
      <c r="AJ33" s="27" t="str">
        <f>IFERROR(HLOOKUP(AI33, 'POINT GRIDS'!$B$4:$AE$5, 2, FALSE),"0")</f>
        <v>0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>
        <v>9</v>
      </c>
      <c r="AM33" s="23">
        <f>IFERROR(HLOOKUP(AL33, 'POINT GRIDS'!$B$4:$AE$5, 2, FALSE),"0")</f>
        <v>24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6">
        <v>12</v>
      </c>
      <c r="AS33" s="23">
        <f>IFERROR(HLOOKUP(AR33, 'POINT GRIDS'!$B$4:$AE$5, 2, FALSE),"0")</f>
        <v>19</v>
      </c>
      <c r="AT33" s="25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8"/>
      <c r="AV33" s="27" t="str">
        <f>IFERROR(HLOOKUP(AU33, 'POINT GRIDS'!$B$4:$AE$5, 2, FALSE),"0")</f>
        <v>0</v>
      </c>
      <c r="AW33" s="29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52"/>
      <c r="AY33" s="53" t="str">
        <f>IFERROR(HLOOKUP(AX33, 'POINT GRIDS'!$B$4:$AE$5, 2, FALSE),"0")</f>
        <v>0</v>
      </c>
      <c r="AZ33" s="54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  <c r="BA33" s="18"/>
      <c r="BB33" s="27" t="str">
        <f>IFERROR(HLOOKUP(BA33, 'POINT GRIDS'!$B$4:$AE$5, 2, FALSE),"0")</f>
        <v>0</v>
      </c>
      <c r="BC33" s="29" t="str">
        <f>IFERROR(IF(AND(BA$2&gt;=0,BA$2&lt;=4),VLOOKUP(BA33,'POINT GRIDS'!$A$11:$F$16,2,FALSE),IF(AND(BA$2&gt;=5,BA$2&lt;=15),VLOOKUP(BA33,'POINT GRIDS'!$A$11:$F$16,3,FALSE),IF(AND(BA$2&gt;=16,BA$2&lt;=24),VLOOKUP(BA33,'POINT GRIDS'!$A$11:$F$16,4,FALSE),IF(AND(BA$2&gt;=25,BA$2&lt;=40),VLOOKUP(BA33,'POINT GRIDS'!$A$11:$F$16,5,FALSE),IF(AND(BA$2&gt;=41,BA$2&lt;=99),VLOOKUP(BA33,'POINT GRIDS'!$A$11:$F$16,6,FALSE)))))),"0")</f>
        <v>0</v>
      </c>
    </row>
    <row r="34" spans="1:55" ht="18" customHeight="1" x14ac:dyDescent="0.25">
      <c r="A34" s="21">
        <v>31</v>
      </c>
      <c r="B34" s="10" t="s">
        <v>460</v>
      </c>
      <c r="C34" s="10" t="s">
        <v>461</v>
      </c>
      <c r="D34" s="10" t="s">
        <v>124</v>
      </c>
      <c r="E34" s="14">
        <f t="shared" si="0"/>
        <v>63</v>
      </c>
      <c r="F34" s="15">
        <f>SUM(BC34,AZ34,AW34,AT34,AQ34,AN34,AK34,AH34,AE34,AB34,Y34,V34,S34,P34,M34,J34,G34)</f>
        <v>0</v>
      </c>
      <c r="G34" s="13">
        <v>0</v>
      </c>
      <c r="H34" s="46"/>
      <c r="I34" s="47" t="str">
        <f>IFERROR(HLOOKUP(H34, 'POINT GRIDS'!$B$4:$AE$5, 2, FALSE),"0")</f>
        <v>0</v>
      </c>
      <c r="J34" s="48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/>
      <c r="L34" s="27" t="str">
        <f>IFERROR(HLOOKUP(K34, 'POINT GRIDS'!$B$4:$AE$5, 2, FALSE),"0")</f>
        <v>0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/>
      <c r="O34" s="23" t="str">
        <f>IFERROR(HLOOKUP(N34, 'POINT GRIDS'!$B$4:$AE$5, 2, FALSE),"0")</f>
        <v>0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>
        <v>16</v>
      </c>
      <c r="X34" s="27">
        <f>IFERROR(HLOOKUP(W34, 'POINT GRIDS'!$B$4:$AE$5, 2, FALSE),"0")</f>
        <v>15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>
        <v>16</v>
      </c>
      <c r="AA34" s="23">
        <f>IFERROR(HLOOKUP(Z34, 'POINT GRIDS'!$B$4:$AE$5, 2, FALSE),"0")</f>
        <v>15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>
        <v>15</v>
      </c>
      <c r="AP34" s="27">
        <f>IFERROR(HLOOKUP(AO34, 'POINT GRIDS'!$B$4:$AE$5, 2, FALSE),"0")</f>
        <v>16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6">
        <v>14</v>
      </c>
      <c r="AS34" s="23">
        <f>IFERROR(HLOOKUP(AR34, 'POINT GRIDS'!$B$4:$AE$5, 2, FALSE),"0")</f>
        <v>17</v>
      </c>
      <c r="AT34" s="25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8"/>
      <c r="AV34" s="27" t="str">
        <f>IFERROR(HLOOKUP(AU34, 'POINT GRIDS'!$B$4:$AE$5, 2, FALSE),"0")</f>
        <v>0</v>
      </c>
      <c r="AW34" s="29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52"/>
      <c r="AY34" s="53" t="str">
        <f>IFERROR(HLOOKUP(AX34, 'POINT GRIDS'!$B$4:$AE$5, 2, FALSE),"0")</f>
        <v>0</v>
      </c>
      <c r="AZ34" s="54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  <c r="BA34" s="18"/>
      <c r="BB34" s="27" t="str">
        <f>IFERROR(HLOOKUP(BA34, 'POINT GRIDS'!$B$4:$AE$5, 2, FALSE),"0")</f>
        <v>0</v>
      </c>
      <c r="BC34" s="29" t="str">
        <f>IFERROR(IF(AND(BA$2&gt;=0,BA$2&lt;=4),VLOOKUP(BA34,'POINT GRIDS'!$A$11:$F$16,2,FALSE),IF(AND(BA$2&gt;=5,BA$2&lt;=15),VLOOKUP(BA34,'POINT GRIDS'!$A$11:$F$16,3,FALSE),IF(AND(BA$2&gt;=16,BA$2&lt;=24),VLOOKUP(BA34,'POINT GRIDS'!$A$11:$F$16,4,FALSE),IF(AND(BA$2&gt;=25,BA$2&lt;=40),VLOOKUP(BA34,'POINT GRIDS'!$A$11:$F$16,5,FALSE),IF(AND(BA$2&gt;=41,BA$2&lt;=99),VLOOKUP(BA34,'POINT GRIDS'!$A$11:$F$16,6,FALSE)))))),"0")</f>
        <v>0</v>
      </c>
    </row>
    <row r="35" spans="1:55" ht="18" customHeight="1" x14ac:dyDescent="0.25">
      <c r="A35" s="21">
        <v>32</v>
      </c>
      <c r="B35" s="10" t="s">
        <v>699</v>
      </c>
      <c r="C35" s="10" t="s">
        <v>114</v>
      </c>
      <c r="D35" s="10" t="s">
        <v>124</v>
      </c>
      <c r="E35" s="14">
        <f t="shared" si="0"/>
        <v>120</v>
      </c>
      <c r="F35" s="15">
        <f>SUM(BC35,AZ35,AW35,AT35,AQ35,AN35,AK35,AH35,AE35,AB35,Y35,V35,S35,P35,M35,J35,G35)</f>
        <v>7</v>
      </c>
      <c r="G35" s="13">
        <v>0</v>
      </c>
      <c r="H35" s="46"/>
      <c r="I35" s="47" t="str">
        <f>IFERROR(HLOOKUP(H35, 'POINT GRIDS'!$B$4:$AE$5, 2, FALSE),"0")</f>
        <v>0</v>
      </c>
      <c r="J35" s="48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>
        <v>1</v>
      </c>
      <c r="AM35" s="23">
        <f>IFERROR(HLOOKUP(AL35, 'POINT GRIDS'!$B$4:$AE$5, 2, FALSE),"0")</f>
        <v>60</v>
      </c>
      <c r="AN35" s="25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3</v>
      </c>
      <c r="AO35" s="18"/>
      <c r="AP35" s="27" t="str">
        <f>IFERROR(HLOOKUP(AO35, 'POINT GRIDS'!$B$4:$AE$5, 2, FALSE),"0")</f>
        <v>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6"/>
      <c r="AS35" s="23" t="str">
        <f>IFERROR(HLOOKUP(AR35, 'POINT GRIDS'!$B$4:$AE$5, 2, FALSE),"0")</f>
        <v>0</v>
      </c>
      <c r="AT35" s="25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8"/>
      <c r="AV35" s="27" t="str">
        <f>IFERROR(HLOOKUP(AU35, 'POINT GRIDS'!$B$4:$AE$5, 2, FALSE),"0")</f>
        <v>0</v>
      </c>
      <c r="AW35" s="29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52">
        <v>1</v>
      </c>
      <c r="AY35" s="53">
        <f>IFERROR(HLOOKUP(AX35, 'POINT GRIDS'!$B$4:$AE$5, 2, FALSE),"0")</f>
        <v>60</v>
      </c>
      <c r="AZ35" s="54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4</v>
      </c>
      <c r="BA35" s="18"/>
      <c r="BB35" s="27" t="str">
        <f>IFERROR(HLOOKUP(BA35, 'POINT GRIDS'!$B$4:$AE$5, 2, FALSE),"0")</f>
        <v>0</v>
      </c>
      <c r="BC35" s="29" t="str">
        <f>IFERROR(IF(AND(BA$2&gt;=0,BA$2&lt;=4),VLOOKUP(BA35,'POINT GRIDS'!$A$11:$F$16,2,FALSE),IF(AND(BA$2&gt;=5,BA$2&lt;=15),VLOOKUP(BA35,'POINT GRIDS'!$A$11:$F$16,3,FALSE),IF(AND(BA$2&gt;=16,BA$2&lt;=24),VLOOKUP(BA35,'POINT GRIDS'!$A$11:$F$16,4,FALSE),IF(AND(BA$2&gt;=25,BA$2&lt;=40),VLOOKUP(BA35,'POINT GRIDS'!$A$11:$F$16,5,FALSE),IF(AND(BA$2&gt;=41,BA$2&lt;=99),VLOOKUP(BA35,'POINT GRIDS'!$A$11:$F$16,6,FALSE)))))),"0")</f>
        <v>0</v>
      </c>
    </row>
    <row r="36" spans="1:55" ht="18" customHeight="1" x14ac:dyDescent="0.25">
      <c r="A36" s="21">
        <v>33</v>
      </c>
      <c r="B36" s="10" t="s">
        <v>774</v>
      </c>
      <c r="C36" s="10" t="s">
        <v>772</v>
      </c>
      <c r="D36" s="10" t="s">
        <v>39</v>
      </c>
      <c r="E36" s="14">
        <f t="shared" si="0"/>
        <v>110</v>
      </c>
      <c r="F36" s="15">
        <f>SUM(BC36,AZ36,AW36,AT36,AQ36,AN36,AK36,AH36,AE36,AB36,Y36,V36,S36,P36,M36,J36,G36)</f>
        <v>7</v>
      </c>
      <c r="G36" s="13">
        <v>0</v>
      </c>
      <c r="H36" s="46"/>
      <c r="I36" s="47" t="str">
        <f>IFERROR(HLOOKUP(H36, 'POINT GRIDS'!$B$4:$AE$5, 2, FALSE),"0")</f>
        <v>0</v>
      </c>
      <c r="J36" s="48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/>
      <c r="AP36" s="27" t="str">
        <f>IFERROR(HLOOKUP(AO36, 'POINT GRIDS'!$B$4:$AE$5, 2, FALSE),"0")</f>
        <v>0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6"/>
      <c r="AS36" s="23" t="str">
        <f>IFERROR(HLOOKUP(AR36, 'POINT GRIDS'!$B$4:$AE$5, 2, FALSE),"0")</f>
        <v>0</v>
      </c>
      <c r="AT36" s="25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8"/>
      <c r="AV36" s="27" t="str">
        <f>IFERROR(HLOOKUP(AU36, 'POINT GRIDS'!$B$4:$AE$5, 2, FALSE),"0")</f>
        <v>0</v>
      </c>
      <c r="AW36" s="29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52">
        <v>2</v>
      </c>
      <c r="AY36" s="53">
        <f>IFERROR(HLOOKUP(AX36, 'POINT GRIDS'!$B$4:$AE$5, 2, FALSE),"0")</f>
        <v>50</v>
      </c>
      <c r="AZ36" s="54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3</v>
      </c>
      <c r="BA36" s="18">
        <v>1</v>
      </c>
      <c r="BB36" s="27">
        <f>IFERROR(HLOOKUP(BA36, 'POINT GRIDS'!$B$4:$AE$5, 2, FALSE),"0")</f>
        <v>60</v>
      </c>
      <c r="BC36" s="29">
        <f>IFERROR(IF(AND(BA$2&gt;=0,BA$2&lt;=4),VLOOKUP(BA36,'POINT GRIDS'!$A$11:$F$16,2,FALSE),IF(AND(BA$2&gt;=5,BA$2&lt;=15),VLOOKUP(BA36,'POINT GRIDS'!$A$11:$F$16,3,FALSE),IF(AND(BA$2&gt;=16,BA$2&lt;=24),VLOOKUP(BA36,'POINT GRIDS'!$A$11:$F$16,4,FALSE),IF(AND(BA$2&gt;=25,BA$2&lt;=40),VLOOKUP(BA36,'POINT GRIDS'!$A$11:$F$16,5,FALSE),IF(AND(BA$2&gt;=41,BA$2&lt;=99),VLOOKUP(BA36,'POINT GRIDS'!$A$11:$F$16,6,FALSE)))))),"0")</f>
        <v>4</v>
      </c>
    </row>
    <row r="37" spans="1:55" ht="18" customHeight="1" x14ac:dyDescent="0.25">
      <c r="A37" s="21">
        <v>34</v>
      </c>
      <c r="B37" s="10" t="s">
        <v>607</v>
      </c>
      <c r="C37" s="10" t="s">
        <v>54</v>
      </c>
      <c r="D37" s="10" t="s">
        <v>36</v>
      </c>
      <c r="E37" s="14">
        <f t="shared" si="0"/>
        <v>58</v>
      </c>
      <c r="F37" s="15">
        <f>SUM(BC37,AZ37,AW37,AT37,AQ37,AN37,AK37,AH37,AE37,AB37,Y37,V37,S37,P37,M37,J37,G37)</f>
        <v>0</v>
      </c>
      <c r="G37" s="13">
        <v>0</v>
      </c>
      <c r="H37" s="46"/>
      <c r="I37" s="47" t="str">
        <f>IFERROR(HLOOKUP(H37, 'POINT GRIDS'!$B$4:$AE$5, 2, FALSE),"0")</f>
        <v>0</v>
      </c>
      <c r="J37" s="48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>
        <v>13</v>
      </c>
      <c r="AJ37" s="27">
        <f>IFERROR(HLOOKUP(AI37, 'POINT GRIDS'!$B$4:$AE$5, 2, FALSE),"0")</f>
        <v>18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>
        <v>4</v>
      </c>
      <c r="AM37" s="23">
        <f>IFERROR(HLOOKUP(AL37, 'POINT GRIDS'!$B$4:$AE$5, 2, FALSE),"0")</f>
        <v>40</v>
      </c>
      <c r="AN37" s="25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6"/>
      <c r="AS37" s="23" t="str">
        <f>IFERROR(HLOOKUP(AR37, 'POINT GRIDS'!$B$4:$AE$5, 2, FALSE),"0")</f>
        <v>0</v>
      </c>
      <c r="AT37" s="25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8"/>
      <c r="AV37" s="27" t="str">
        <f>IFERROR(HLOOKUP(AU37, 'POINT GRIDS'!$B$4:$AE$5, 2, FALSE),"0")</f>
        <v>0</v>
      </c>
      <c r="AW37" s="29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52"/>
      <c r="AY37" s="53" t="str">
        <f>IFERROR(HLOOKUP(AX37, 'POINT GRIDS'!$B$4:$AE$5, 2, FALSE),"0")</f>
        <v>0</v>
      </c>
      <c r="AZ37" s="54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  <c r="BA37" s="18"/>
      <c r="BB37" s="27" t="str">
        <f>IFERROR(HLOOKUP(BA37, 'POINT GRIDS'!$B$4:$AE$5, 2, FALSE),"0")</f>
        <v>0</v>
      </c>
      <c r="BC37" s="29" t="str">
        <f>IFERROR(IF(AND(BA$2&gt;=0,BA$2&lt;=4),VLOOKUP(BA37,'POINT GRIDS'!$A$11:$F$16,2,FALSE),IF(AND(BA$2&gt;=5,BA$2&lt;=15),VLOOKUP(BA37,'POINT GRIDS'!$A$11:$F$16,3,FALSE),IF(AND(BA$2&gt;=16,BA$2&lt;=24),VLOOKUP(BA37,'POINT GRIDS'!$A$11:$F$16,4,FALSE),IF(AND(BA$2&gt;=25,BA$2&lt;=40),VLOOKUP(BA37,'POINT GRIDS'!$A$11:$F$16,5,FALSE),IF(AND(BA$2&gt;=41,BA$2&lt;=99),VLOOKUP(BA37,'POINT GRIDS'!$A$11:$F$16,6,FALSE)))))),"0")</f>
        <v>0</v>
      </c>
    </row>
    <row r="38" spans="1:55" ht="18" customHeight="1" x14ac:dyDescent="0.25">
      <c r="A38" s="21">
        <v>35</v>
      </c>
      <c r="B38" s="10" t="s">
        <v>326</v>
      </c>
      <c r="C38" s="10" t="s">
        <v>63</v>
      </c>
      <c r="D38" s="10" t="s">
        <v>43</v>
      </c>
      <c r="E38" s="14">
        <f t="shared" si="0"/>
        <v>54</v>
      </c>
      <c r="F38" s="15">
        <f>SUM(BC38,AZ38,AW38,AT38,AQ38,AN38,AK38,AH38,AE38,AB38,Y38,V38,S38,P38,M38,J38,G38)</f>
        <v>5</v>
      </c>
      <c r="G38" s="13">
        <v>5</v>
      </c>
      <c r="H38" s="46">
        <v>13</v>
      </c>
      <c r="I38" s="47">
        <f>IFERROR(HLOOKUP(H38, 'POINT GRIDS'!$B$4:$AE$5, 2, FALSE),"0")</f>
        <v>18</v>
      </c>
      <c r="J38" s="48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/>
      <c r="L38" s="27" t="str">
        <f>IFERROR(HLOOKUP(K38, 'POINT GRIDS'!$B$4:$AE$5, 2, FALSE),"0")</f>
        <v>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>
        <v>15</v>
      </c>
      <c r="U38" s="23">
        <f>IFERROR(HLOOKUP(T38, 'POINT GRIDS'!$B$4:$AE$5, 2, FALSE),"0")</f>
        <v>16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>
        <v>11</v>
      </c>
      <c r="AJ38" s="27">
        <f>IFERROR(HLOOKUP(AI38, 'POINT GRIDS'!$B$4:$AE$5, 2, FALSE),"0")</f>
        <v>20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6"/>
      <c r="AS38" s="23" t="str">
        <f>IFERROR(HLOOKUP(AR38, 'POINT GRIDS'!$B$4:$AE$5, 2, FALSE),"0")</f>
        <v>0</v>
      </c>
      <c r="AT38" s="25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8"/>
      <c r="AV38" s="27" t="str">
        <f>IFERROR(HLOOKUP(AU38, 'POINT GRIDS'!$B$4:$AE$5, 2, FALSE),"0")</f>
        <v>0</v>
      </c>
      <c r="AW38" s="29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52"/>
      <c r="AY38" s="53" t="str">
        <f>IFERROR(HLOOKUP(AX38, 'POINT GRIDS'!$B$4:$AE$5, 2, FALSE),"0")</f>
        <v>0</v>
      </c>
      <c r="AZ38" s="54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  <c r="BA38" s="18"/>
      <c r="BB38" s="27" t="str">
        <f>IFERROR(HLOOKUP(BA38, 'POINT GRIDS'!$B$4:$AE$5, 2, FALSE),"0")</f>
        <v>0</v>
      </c>
      <c r="BC38" s="29" t="str">
        <f>IFERROR(IF(AND(BA$2&gt;=0,BA$2&lt;=4),VLOOKUP(BA38,'POINT GRIDS'!$A$11:$F$16,2,FALSE),IF(AND(BA$2&gt;=5,BA$2&lt;=15),VLOOKUP(BA38,'POINT GRIDS'!$A$11:$F$16,3,FALSE),IF(AND(BA$2&gt;=16,BA$2&lt;=24),VLOOKUP(BA38,'POINT GRIDS'!$A$11:$F$16,4,FALSE),IF(AND(BA$2&gt;=25,BA$2&lt;=40),VLOOKUP(BA38,'POINT GRIDS'!$A$11:$F$16,5,FALSE),IF(AND(BA$2&gt;=41,BA$2&lt;=99),VLOOKUP(BA38,'POINT GRIDS'!$A$11:$F$16,6,FALSE)))))),"0")</f>
        <v>0</v>
      </c>
    </row>
    <row r="39" spans="1:55" ht="18" customHeight="1" x14ac:dyDescent="0.25">
      <c r="A39" s="21">
        <v>36</v>
      </c>
      <c r="B39" s="10" t="s">
        <v>751</v>
      </c>
      <c r="C39" s="10" t="s">
        <v>79</v>
      </c>
      <c r="D39" s="10" t="s">
        <v>124</v>
      </c>
      <c r="E39" s="14">
        <f t="shared" si="0"/>
        <v>50</v>
      </c>
      <c r="F39" s="15">
        <f>SUM(BC39,AZ39,AW39,AT39,AQ39,AN39,AK39,AH39,AE39,AB39,Y39,V39,S39,P39,M39,J39,G39)</f>
        <v>3</v>
      </c>
      <c r="G39" s="13">
        <v>0</v>
      </c>
      <c r="H39" s="46"/>
      <c r="I39" s="47" t="str">
        <f>IFERROR(HLOOKUP(H39, 'POINT GRIDS'!$B$4:$AE$5, 2, FALSE),"0")</f>
        <v>0</v>
      </c>
      <c r="J39" s="48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/>
      <c r="R39" s="27" t="str">
        <f>IFERROR(HLOOKUP(Q39, 'POINT GRIDS'!$B$4:$AE$5, 2, FALSE),"0")</f>
        <v>0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6"/>
      <c r="AS39" s="23" t="str">
        <f>IFERROR(HLOOKUP(AR39, 'POINT GRIDS'!$B$4:$AE$5, 2, FALSE),"0")</f>
        <v>0</v>
      </c>
      <c r="AT39" s="25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8"/>
      <c r="AV39" s="27" t="str">
        <f>IFERROR(HLOOKUP(AU39, 'POINT GRIDS'!$B$4:$AE$5, 2, FALSE),"0")</f>
        <v>0</v>
      </c>
      <c r="AW39" s="29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52"/>
      <c r="AY39" s="53" t="str">
        <f>IFERROR(HLOOKUP(AX39, 'POINT GRIDS'!$B$4:$AE$5, 2, FALSE),"0")</f>
        <v>0</v>
      </c>
      <c r="AZ39" s="54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  <c r="BA39" s="18">
        <v>2</v>
      </c>
      <c r="BB39" s="27">
        <f>IFERROR(HLOOKUP(BA39, 'POINT GRIDS'!$B$4:$AE$5, 2, FALSE),"0")</f>
        <v>50</v>
      </c>
      <c r="BC39" s="29">
        <f>IFERROR(IF(AND(BA$2&gt;=0,BA$2&lt;=4),VLOOKUP(BA39,'POINT GRIDS'!$A$11:$F$16,2,FALSE),IF(AND(BA$2&gt;=5,BA$2&lt;=15),VLOOKUP(BA39,'POINT GRIDS'!$A$11:$F$16,3,FALSE),IF(AND(BA$2&gt;=16,BA$2&lt;=24),VLOOKUP(BA39,'POINT GRIDS'!$A$11:$F$16,4,FALSE),IF(AND(BA$2&gt;=25,BA$2&lt;=40),VLOOKUP(BA39,'POINT GRIDS'!$A$11:$F$16,5,FALSE),IF(AND(BA$2&gt;=41,BA$2&lt;=99),VLOOKUP(BA39,'POINT GRIDS'!$A$11:$F$16,6,FALSE)))))),"0")</f>
        <v>3</v>
      </c>
    </row>
    <row r="40" spans="1:55" ht="18" customHeight="1" x14ac:dyDescent="0.25">
      <c r="A40" s="21">
        <v>37</v>
      </c>
      <c r="B40" s="10" t="s">
        <v>671</v>
      </c>
      <c r="C40" s="10" t="s">
        <v>620</v>
      </c>
      <c r="D40" s="10" t="s">
        <v>121</v>
      </c>
      <c r="E40" s="14">
        <f t="shared" si="0"/>
        <v>48</v>
      </c>
      <c r="F40" s="15">
        <f>SUM(BC40,AZ40,AW40,AT40,AQ40,AN40,AK40,AH40,AE40,AB40,Y40,V40,S40,P40,M40,J40,G40)</f>
        <v>0</v>
      </c>
      <c r="G40" s="13">
        <v>0</v>
      </c>
      <c r="H40" s="46">
        <v>18</v>
      </c>
      <c r="I40" s="47">
        <f>IFERROR(HLOOKUP(H40, 'POINT GRIDS'!$B$4:$AE$5, 2, FALSE),"0")</f>
        <v>13</v>
      </c>
      <c r="J40" s="48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/>
      <c r="L40" s="27" t="str">
        <f>IFERROR(HLOOKUP(K40, 'POINT GRIDS'!$B$4:$AE$5, 2, FALSE),"0")</f>
        <v>0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>
        <v>5</v>
      </c>
      <c r="U40" s="23">
        <f>IFERROR(HLOOKUP(T40, 'POINT GRIDS'!$B$4:$AE$5, 2, FALSE),"0")</f>
        <v>35</v>
      </c>
      <c r="V40" s="25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/>
      <c r="AP40" s="27" t="str">
        <f>IFERROR(HLOOKUP(AO40, 'POINT GRIDS'!$B$4:$AE$5, 2, FALSE),"0")</f>
        <v>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6"/>
      <c r="AS40" s="23" t="str">
        <f>IFERROR(HLOOKUP(AR40, 'POINT GRIDS'!$B$4:$AE$5, 2, FALSE),"0")</f>
        <v>0</v>
      </c>
      <c r="AT40" s="25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8"/>
      <c r="AV40" s="27" t="str">
        <f>IFERROR(HLOOKUP(AU40, 'POINT GRIDS'!$B$4:$AE$5, 2, FALSE),"0")</f>
        <v>0</v>
      </c>
      <c r="AW40" s="29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52"/>
      <c r="AY40" s="53" t="str">
        <f>IFERROR(HLOOKUP(AX40, 'POINT GRIDS'!$B$4:$AE$5, 2, FALSE),"0")</f>
        <v>0</v>
      </c>
      <c r="AZ40" s="54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  <c r="BA40" s="18"/>
      <c r="BB40" s="27" t="str">
        <f>IFERROR(HLOOKUP(BA40, 'POINT GRIDS'!$B$4:$AE$5, 2, FALSE),"0")</f>
        <v>0</v>
      </c>
      <c r="BC40" s="29" t="str">
        <f>IFERROR(IF(AND(BA$2&gt;=0,BA$2&lt;=4),VLOOKUP(BA40,'POINT GRIDS'!$A$11:$F$16,2,FALSE),IF(AND(BA$2&gt;=5,BA$2&lt;=15),VLOOKUP(BA40,'POINT GRIDS'!$A$11:$F$16,3,FALSE),IF(AND(BA$2&gt;=16,BA$2&lt;=24),VLOOKUP(BA40,'POINT GRIDS'!$A$11:$F$16,4,FALSE),IF(AND(BA$2&gt;=25,BA$2&lt;=40),VLOOKUP(BA40,'POINT GRIDS'!$A$11:$F$16,5,FALSE),IF(AND(BA$2&gt;=41,BA$2&lt;=99),VLOOKUP(BA40,'POINT GRIDS'!$A$11:$F$16,6,FALSE)))))),"0")</f>
        <v>0</v>
      </c>
    </row>
    <row r="41" spans="1:55" ht="18" customHeight="1" x14ac:dyDescent="0.25">
      <c r="A41" s="21">
        <v>38</v>
      </c>
      <c r="B41" s="10" t="s">
        <v>356</v>
      </c>
      <c r="C41" s="10" t="s">
        <v>100</v>
      </c>
      <c r="D41" s="10" t="s">
        <v>36</v>
      </c>
      <c r="E41" s="14">
        <f t="shared" si="0"/>
        <v>45</v>
      </c>
      <c r="F41" s="15">
        <f>SUM(BC41,AZ41,AW41,AT41,AQ41,AN41,AK41,AH41,AE41,AB41,Y41,V41,S41,P41,M41,J41,G41)</f>
        <v>0</v>
      </c>
      <c r="G41" s="13">
        <v>0</v>
      </c>
      <c r="H41" s="46"/>
      <c r="I41" s="47" t="str">
        <f>IFERROR(HLOOKUP(H41, 'POINT GRIDS'!$B$4:$AE$5, 2, FALSE),"0")</f>
        <v>0</v>
      </c>
      <c r="J41" s="48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/>
      <c r="U41" s="23" t="str">
        <f>IFERROR(HLOOKUP(T41, 'POINT GRIDS'!$B$4:$AE$5, 2, FALSE),"0")</f>
        <v>0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>
        <v>17</v>
      </c>
      <c r="X41" s="27">
        <f>IFERROR(HLOOKUP(W41, 'POINT GRIDS'!$B$4:$AE$5, 2, FALSE),"0")</f>
        <v>14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>
        <v>17</v>
      </c>
      <c r="AA41" s="23">
        <f>IFERROR(HLOOKUP(Z41, 'POINT GRIDS'!$B$4:$AE$5, 2, FALSE),"0")</f>
        <v>14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>
        <v>14</v>
      </c>
      <c r="AP41" s="27">
        <f>IFERROR(HLOOKUP(AO41, 'POINT GRIDS'!$B$4:$AE$5, 2, FALSE),"0")</f>
        <v>17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6"/>
      <c r="AS41" s="23" t="str">
        <f>IFERROR(HLOOKUP(AR41, 'POINT GRIDS'!$B$4:$AE$5, 2, FALSE),"0")</f>
        <v>0</v>
      </c>
      <c r="AT41" s="25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8"/>
      <c r="AV41" s="27" t="str">
        <f>IFERROR(HLOOKUP(AU41, 'POINT GRIDS'!$B$4:$AE$5, 2, FALSE),"0")</f>
        <v>0</v>
      </c>
      <c r="AW41" s="29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52"/>
      <c r="AY41" s="53" t="str">
        <f>IFERROR(HLOOKUP(AX41, 'POINT GRIDS'!$B$4:$AE$5, 2, FALSE),"0")</f>
        <v>0</v>
      </c>
      <c r="AZ41" s="54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  <c r="BA41" s="18"/>
      <c r="BB41" s="27" t="str">
        <f>IFERROR(HLOOKUP(BA41, 'POINT GRIDS'!$B$4:$AE$5, 2, FALSE),"0")</f>
        <v>0</v>
      </c>
      <c r="BC41" s="29" t="str">
        <f>IFERROR(IF(AND(BA$2&gt;=0,BA$2&lt;=4),VLOOKUP(BA41,'POINT GRIDS'!$A$11:$F$16,2,FALSE),IF(AND(BA$2&gt;=5,BA$2&lt;=15),VLOOKUP(BA41,'POINT GRIDS'!$A$11:$F$16,3,FALSE),IF(AND(BA$2&gt;=16,BA$2&lt;=24),VLOOKUP(BA41,'POINT GRIDS'!$A$11:$F$16,4,FALSE),IF(AND(BA$2&gt;=25,BA$2&lt;=40),VLOOKUP(BA41,'POINT GRIDS'!$A$11:$F$16,5,FALSE),IF(AND(BA$2&gt;=41,BA$2&lt;=99),VLOOKUP(BA41,'POINT GRIDS'!$A$11:$F$16,6,FALSE)))))),"0")</f>
        <v>0</v>
      </c>
    </row>
    <row r="42" spans="1:55" ht="18" customHeight="1" x14ac:dyDescent="0.25">
      <c r="A42" s="21">
        <v>39</v>
      </c>
      <c r="B42" s="10" t="s">
        <v>542</v>
      </c>
      <c r="C42" s="10" t="s">
        <v>139</v>
      </c>
      <c r="D42" s="10" t="s">
        <v>105</v>
      </c>
      <c r="E42" s="14">
        <f t="shared" si="0"/>
        <v>45</v>
      </c>
      <c r="F42" s="15">
        <f>SUM(BC42,AZ42,AW42,AT42,AQ42,AN42,AK42,AH42,AE42,AB42,Y42,V42,S42,P42,M42,J42,G42)</f>
        <v>0</v>
      </c>
      <c r="G42" s="13">
        <v>0</v>
      </c>
      <c r="H42" s="46"/>
      <c r="I42" s="47" t="str">
        <f>IFERROR(HLOOKUP(H42, 'POINT GRIDS'!$B$4:$AE$5, 2, FALSE),"0")</f>
        <v>0</v>
      </c>
      <c r="J42" s="48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>
        <v>24</v>
      </c>
      <c r="AJ42" s="27">
        <f>IFERROR(HLOOKUP(AI42, 'POINT GRIDS'!$B$4:$AE$5, 2, FALSE),"0")</f>
        <v>7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>
        <v>11</v>
      </c>
      <c r="AP42" s="27">
        <f>IFERROR(HLOOKUP(AO42, 'POINT GRIDS'!$B$4:$AE$5, 2, FALSE),"0")</f>
        <v>20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6">
        <v>13</v>
      </c>
      <c r="AS42" s="23">
        <f>IFERROR(HLOOKUP(AR42, 'POINT GRIDS'!$B$4:$AE$5, 2, FALSE),"0")</f>
        <v>18</v>
      </c>
      <c r="AT42" s="25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8"/>
      <c r="AV42" s="27" t="str">
        <f>IFERROR(HLOOKUP(AU42, 'POINT GRIDS'!$B$4:$AE$5, 2, FALSE),"0")</f>
        <v>0</v>
      </c>
      <c r="AW42" s="29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52"/>
      <c r="AY42" s="53" t="str">
        <f>IFERROR(HLOOKUP(AX42, 'POINT GRIDS'!$B$4:$AE$5, 2, FALSE),"0")</f>
        <v>0</v>
      </c>
      <c r="AZ42" s="54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  <c r="BA42" s="18"/>
      <c r="BB42" s="27" t="str">
        <f>IFERROR(HLOOKUP(BA42, 'POINT GRIDS'!$B$4:$AE$5, 2, FALSE),"0")</f>
        <v>0</v>
      </c>
      <c r="BC42" s="29" t="str">
        <f>IFERROR(IF(AND(BA$2&gt;=0,BA$2&lt;=4),VLOOKUP(BA42,'POINT GRIDS'!$A$11:$F$16,2,FALSE),IF(AND(BA$2&gt;=5,BA$2&lt;=15),VLOOKUP(BA42,'POINT GRIDS'!$A$11:$F$16,3,FALSE),IF(AND(BA$2&gt;=16,BA$2&lt;=24),VLOOKUP(BA42,'POINT GRIDS'!$A$11:$F$16,4,FALSE),IF(AND(BA$2&gt;=25,BA$2&lt;=40),VLOOKUP(BA42,'POINT GRIDS'!$A$11:$F$16,5,FALSE),IF(AND(BA$2&gt;=41,BA$2&lt;=99),VLOOKUP(BA42,'POINT GRIDS'!$A$11:$F$16,6,FALSE)))))),"0")</f>
        <v>0</v>
      </c>
    </row>
    <row r="43" spans="1:55" ht="18" customHeight="1" x14ac:dyDescent="0.25">
      <c r="A43" s="21">
        <v>40</v>
      </c>
      <c r="B43" s="10" t="s">
        <v>427</v>
      </c>
      <c r="C43" s="10" t="s">
        <v>428</v>
      </c>
      <c r="D43" s="10" t="s">
        <v>160</v>
      </c>
      <c r="E43" s="14">
        <f t="shared" si="0"/>
        <v>39</v>
      </c>
      <c r="F43" s="15">
        <f>SUM(BC43,AZ43,AW43,AT43,AQ43,AN43,AK43,AH43,AE43,AB43,Y43,V43,S43,P43,M43,J43,G43)</f>
        <v>0</v>
      </c>
      <c r="G43" s="13">
        <v>0</v>
      </c>
      <c r="H43" s="46"/>
      <c r="I43" s="47" t="str">
        <f>IFERROR(HLOOKUP(H43, 'POINT GRIDS'!$B$4:$AE$5, 2, FALSE),"0")</f>
        <v>0</v>
      </c>
      <c r="J43" s="48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/>
      <c r="O43" s="23" t="str">
        <f>IFERROR(HLOOKUP(N43, 'POINT GRIDS'!$B$4:$AE$5, 2, FALSE),"0")</f>
        <v>0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/>
      <c r="R43" s="27" t="str">
        <f>IFERROR(HLOOKUP(Q43, 'POINT GRIDS'!$B$4:$AE$5, 2, FALSE),"0")</f>
        <v>0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/>
      <c r="U43" s="23" t="str">
        <f>IFERROR(HLOOKUP(T43, 'POINT GRIDS'!$B$4:$AE$5, 2, FALSE),"0")</f>
        <v>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>
        <v>14</v>
      </c>
      <c r="X43" s="27">
        <f>IFERROR(HLOOKUP(W43, 'POINT GRIDS'!$B$4:$AE$5, 2, FALSE),"0")</f>
        <v>17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>
        <v>15</v>
      </c>
      <c r="AA43" s="23">
        <f>IFERROR(HLOOKUP(Z43, 'POINT GRIDS'!$B$4:$AE$5, 2, FALSE),"0")</f>
        <v>16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>
        <v>25</v>
      </c>
      <c r="AJ43" s="27">
        <f>IFERROR(HLOOKUP(AI43, 'POINT GRIDS'!$B$4:$AE$5, 2, FALSE),"0")</f>
        <v>6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6"/>
      <c r="AS43" s="23" t="str">
        <f>IFERROR(HLOOKUP(AR43, 'POINT GRIDS'!$B$4:$AE$5, 2, FALSE),"0")</f>
        <v>0</v>
      </c>
      <c r="AT43" s="25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8"/>
      <c r="AV43" s="27" t="str">
        <f>IFERROR(HLOOKUP(AU43, 'POINT GRIDS'!$B$4:$AE$5, 2, FALSE),"0")</f>
        <v>0</v>
      </c>
      <c r="AW43" s="29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52"/>
      <c r="AY43" s="53" t="str">
        <f>IFERROR(HLOOKUP(AX43, 'POINT GRIDS'!$B$4:$AE$5, 2, FALSE),"0")</f>
        <v>0</v>
      </c>
      <c r="AZ43" s="54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  <c r="BA43" s="18"/>
      <c r="BB43" s="27" t="str">
        <f>IFERROR(HLOOKUP(BA43, 'POINT GRIDS'!$B$4:$AE$5, 2, FALSE),"0")</f>
        <v>0</v>
      </c>
      <c r="BC43" s="29" t="str">
        <f>IFERROR(IF(AND(BA$2&gt;=0,BA$2&lt;=4),VLOOKUP(BA43,'POINT GRIDS'!$A$11:$F$16,2,FALSE),IF(AND(BA$2&gt;=5,BA$2&lt;=15),VLOOKUP(BA43,'POINT GRIDS'!$A$11:$F$16,3,FALSE),IF(AND(BA$2&gt;=16,BA$2&lt;=24),VLOOKUP(BA43,'POINT GRIDS'!$A$11:$F$16,4,FALSE),IF(AND(BA$2&gt;=25,BA$2&lt;=40),VLOOKUP(BA43,'POINT GRIDS'!$A$11:$F$16,5,FALSE),IF(AND(BA$2&gt;=41,BA$2&lt;=99),VLOOKUP(BA43,'POINT GRIDS'!$A$11:$F$16,6,FALSE)))))),"0")</f>
        <v>0</v>
      </c>
    </row>
    <row r="44" spans="1:55" ht="18" customHeight="1" x14ac:dyDescent="0.25">
      <c r="A44" s="21">
        <v>41</v>
      </c>
      <c r="B44" s="10" t="s">
        <v>755</v>
      </c>
      <c r="C44" s="10" t="s">
        <v>126</v>
      </c>
      <c r="D44" s="10" t="s">
        <v>72</v>
      </c>
      <c r="E44" s="14">
        <f t="shared" si="0"/>
        <v>79</v>
      </c>
      <c r="F44" s="15">
        <f>SUM(BC44,AZ44,AW44,AT44,AQ44,AN44,AK44,AH44,AE44,AB44,Y44,V44,S44,P44,M44,J44,G44)</f>
        <v>1</v>
      </c>
      <c r="G44" s="13">
        <v>0</v>
      </c>
      <c r="H44" s="46"/>
      <c r="I44" s="47" t="str">
        <f>IFERROR(HLOOKUP(H44, 'POINT GRIDS'!$B$4:$AE$5, 2, FALSE),"0")</f>
        <v>0</v>
      </c>
      <c r="J44" s="48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/>
      <c r="U44" s="23" t="str">
        <f>IFERROR(HLOOKUP(T44, 'POINT GRIDS'!$B$4:$AE$5, 2, FALSE),"0")</f>
        <v>0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/>
      <c r="X44" s="27" t="str">
        <f>IFERROR(HLOOKUP(W44, 'POINT GRIDS'!$B$4:$AE$5, 2, FALSE),"0")</f>
        <v>0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>
        <v>16</v>
      </c>
      <c r="AJ44" s="27">
        <f>IFERROR(HLOOKUP(AI44, 'POINT GRIDS'!$B$4:$AE$5, 2, FALSE),"0")</f>
        <v>15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6"/>
      <c r="AS44" s="23" t="str">
        <f>IFERROR(HLOOKUP(AR44, 'POINT GRIDS'!$B$4:$AE$5, 2, FALSE),"0")</f>
        <v>0</v>
      </c>
      <c r="AT44" s="25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8">
        <v>9</v>
      </c>
      <c r="AV44" s="27">
        <f>IFERROR(HLOOKUP(AU44, 'POINT GRIDS'!$B$4:$AE$5, 2, FALSE),"0")</f>
        <v>24</v>
      </c>
      <c r="AW44" s="29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52">
        <v>4</v>
      </c>
      <c r="AY44" s="53">
        <f>IFERROR(HLOOKUP(AX44, 'POINT GRIDS'!$B$4:$AE$5, 2, FALSE),"0")</f>
        <v>40</v>
      </c>
      <c r="AZ44" s="54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1</v>
      </c>
      <c r="BA44" s="18"/>
      <c r="BB44" s="27" t="str">
        <f>IFERROR(HLOOKUP(BA44, 'POINT GRIDS'!$B$4:$AE$5, 2, FALSE),"0")</f>
        <v>0</v>
      </c>
      <c r="BC44" s="29" t="str">
        <f>IFERROR(IF(AND(BA$2&gt;=0,BA$2&lt;=4),VLOOKUP(BA44,'POINT GRIDS'!$A$11:$F$16,2,FALSE),IF(AND(BA$2&gt;=5,BA$2&lt;=15),VLOOKUP(BA44,'POINT GRIDS'!$A$11:$F$16,3,FALSE),IF(AND(BA$2&gt;=16,BA$2&lt;=24),VLOOKUP(BA44,'POINT GRIDS'!$A$11:$F$16,4,FALSE),IF(AND(BA$2&gt;=25,BA$2&lt;=40),VLOOKUP(BA44,'POINT GRIDS'!$A$11:$F$16,5,FALSE),IF(AND(BA$2&gt;=41,BA$2&lt;=99),VLOOKUP(BA44,'POINT GRIDS'!$A$11:$F$16,6,FALSE)))))),"0")</f>
        <v>0</v>
      </c>
    </row>
    <row r="45" spans="1:55" ht="18" customHeight="1" x14ac:dyDescent="0.25">
      <c r="A45" s="21">
        <v>42</v>
      </c>
      <c r="B45" s="10" t="s">
        <v>534</v>
      </c>
      <c r="C45" s="10" t="s">
        <v>535</v>
      </c>
      <c r="D45" s="10" t="s">
        <v>36</v>
      </c>
      <c r="E45" s="14">
        <f t="shared" si="0"/>
        <v>33</v>
      </c>
      <c r="F45" s="15">
        <f>SUM(BC45,AZ45,AW45,AT45,AQ45,AN45,AK45,AH45,AE45,AB45,Y45,V45,S45,P45,M45,J45,G45)</f>
        <v>0</v>
      </c>
      <c r="G45" s="13">
        <v>0</v>
      </c>
      <c r="H45" s="46"/>
      <c r="I45" s="47" t="str">
        <f>IFERROR(HLOOKUP(H45, 'POINT GRIDS'!$B$4:$AE$5, 2, FALSE),"0")</f>
        <v>0</v>
      </c>
      <c r="J45" s="48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>
        <v>15</v>
      </c>
      <c r="X45" s="27">
        <f>IFERROR(HLOOKUP(W45, 'POINT GRIDS'!$B$4:$AE$5, 2, FALSE),"0")</f>
        <v>16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>
        <v>14</v>
      </c>
      <c r="AA45" s="23">
        <f>IFERROR(HLOOKUP(Z45, 'POINT GRIDS'!$B$4:$AE$5, 2, FALSE),"0")</f>
        <v>17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/>
      <c r="AJ45" s="27" t="str">
        <f>IFERROR(HLOOKUP(AI45, 'POINT GRIDS'!$B$4:$AE$5, 2, FALSE),"0")</f>
        <v>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/>
      <c r="AP45" s="27" t="str">
        <f>IFERROR(HLOOKUP(AO45, 'POINT GRIDS'!$B$4:$AE$5, 2, FALSE),"0")</f>
        <v>0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6"/>
      <c r="AS45" s="23" t="str">
        <f>IFERROR(HLOOKUP(AR45, 'POINT GRIDS'!$B$4:$AE$5, 2, FALSE),"0")</f>
        <v>0</v>
      </c>
      <c r="AT45" s="25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8"/>
      <c r="AV45" s="27" t="str">
        <f>IFERROR(HLOOKUP(AU45, 'POINT GRIDS'!$B$4:$AE$5, 2, FALSE),"0")</f>
        <v>0</v>
      </c>
      <c r="AW45" s="29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52"/>
      <c r="AY45" s="53" t="str">
        <f>IFERROR(HLOOKUP(AX45, 'POINT GRIDS'!$B$4:$AE$5, 2, FALSE),"0")</f>
        <v>0</v>
      </c>
      <c r="AZ45" s="54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  <c r="BA45" s="18"/>
      <c r="BB45" s="27" t="str">
        <f>IFERROR(HLOOKUP(BA45, 'POINT GRIDS'!$B$4:$AE$5, 2, FALSE),"0")</f>
        <v>0</v>
      </c>
      <c r="BC45" s="29" t="str">
        <f>IFERROR(IF(AND(BA$2&gt;=0,BA$2&lt;=4),VLOOKUP(BA45,'POINT GRIDS'!$A$11:$F$16,2,FALSE),IF(AND(BA$2&gt;=5,BA$2&lt;=15),VLOOKUP(BA45,'POINT GRIDS'!$A$11:$F$16,3,FALSE),IF(AND(BA$2&gt;=16,BA$2&lt;=24),VLOOKUP(BA45,'POINT GRIDS'!$A$11:$F$16,4,FALSE),IF(AND(BA$2&gt;=25,BA$2&lt;=40),VLOOKUP(BA45,'POINT GRIDS'!$A$11:$F$16,5,FALSE),IF(AND(BA$2&gt;=41,BA$2&lt;=99),VLOOKUP(BA45,'POINT GRIDS'!$A$11:$F$16,6,FALSE)))))),"0")</f>
        <v>0</v>
      </c>
    </row>
    <row r="46" spans="1:55" ht="18" customHeight="1" x14ac:dyDescent="0.25">
      <c r="A46" s="21">
        <v>43</v>
      </c>
      <c r="B46" s="10" t="s">
        <v>365</v>
      </c>
      <c r="C46" s="10" t="s">
        <v>190</v>
      </c>
      <c r="D46" s="10" t="s">
        <v>121</v>
      </c>
      <c r="E46" s="14">
        <f t="shared" si="0"/>
        <v>43</v>
      </c>
      <c r="F46" s="15">
        <f>SUM(BC46,AZ46,AW46,AT46,AQ46,AN46,AK46,AH46,AE46,AB46,Y46,V46,S46,P46,M46,J46,G46)</f>
        <v>0</v>
      </c>
      <c r="G46" s="13">
        <v>0</v>
      </c>
      <c r="H46" s="46">
        <v>21</v>
      </c>
      <c r="I46" s="47">
        <f>IFERROR(HLOOKUP(H46, 'POINT GRIDS'!$B$4:$AE$5, 2, FALSE),"0")</f>
        <v>10</v>
      </c>
      <c r="J46" s="48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>
        <v>17</v>
      </c>
      <c r="U46" s="23">
        <f>IFERROR(HLOOKUP(T46, 'POINT GRIDS'!$B$4:$AE$5, 2, FALSE),"0")</f>
        <v>14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>
        <v>26</v>
      </c>
      <c r="AJ46" s="27">
        <f>IFERROR(HLOOKUP(AI46, 'POINT GRIDS'!$B$4:$AE$5, 2, FALSE),"0")</f>
        <v>5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6"/>
      <c r="AS46" s="23" t="str">
        <f>IFERROR(HLOOKUP(AR46, 'POINT GRIDS'!$B$4:$AE$5, 2, FALSE),"0")</f>
        <v>0</v>
      </c>
      <c r="AT46" s="25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8"/>
      <c r="AV46" s="27" t="str">
        <f>IFERROR(HLOOKUP(AU46, 'POINT GRIDS'!$B$4:$AE$5, 2, FALSE),"0")</f>
        <v>0</v>
      </c>
      <c r="AW46" s="29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52">
        <v>17</v>
      </c>
      <c r="AY46" s="53">
        <f>IFERROR(HLOOKUP(AX46, 'POINT GRIDS'!$B$4:$AE$5, 2, FALSE),"0")</f>
        <v>14</v>
      </c>
      <c r="AZ46" s="54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  <c r="BA46" s="18"/>
      <c r="BB46" s="27" t="str">
        <f>IFERROR(HLOOKUP(BA46, 'POINT GRIDS'!$B$4:$AE$5, 2, FALSE),"0")</f>
        <v>0</v>
      </c>
      <c r="BC46" s="29" t="str">
        <f>IFERROR(IF(AND(BA$2&gt;=0,BA$2&lt;=4),VLOOKUP(BA46,'POINT GRIDS'!$A$11:$F$16,2,FALSE),IF(AND(BA$2&gt;=5,BA$2&lt;=15),VLOOKUP(BA46,'POINT GRIDS'!$A$11:$F$16,3,FALSE),IF(AND(BA$2&gt;=16,BA$2&lt;=24),VLOOKUP(BA46,'POINT GRIDS'!$A$11:$F$16,4,FALSE),IF(AND(BA$2&gt;=25,BA$2&lt;=40),VLOOKUP(BA46,'POINT GRIDS'!$A$11:$F$16,5,FALSE),IF(AND(BA$2&gt;=41,BA$2&lt;=99),VLOOKUP(BA46,'POINT GRIDS'!$A$11:$F$16,6,FALSE)))))),"0")</f>
        <v>0</v>
      </c>
    </row>
    <row r="47" spans="1:55" ht="18" customHeight="1" x14ac:dyDescent="0.25">
      <c r="A47" s="21">
        <v>44</v>
      </c>
      <c r="B47" s="10" t="s">
        <v>542</v>
      </c>
      <c r="C47" s="10" t="s">
        <v>130</v>
      </c>
      <c r="D47" s="10" t="s">
        <v>121</v>
      </c>
      <c r="E47" s="14">
        <f t="shared" si="0"/>
        <v>39</v>
      </c>
      <c r="F47" s="15">
        <f>SUM(BC47,AZ47,AW47,AT47,AQ47,AN47,AK47,AH47,AE47,AB47,Y47,V47,S47,P47,M47,J47,G47)</f>
        <v>0</v>
      </c>
      <c r="G47" s="13">
        <v>0</v>
      </c>
      <c r="H47" s="46">
        <v>22</v>
      </c>
      <c r="I47" s="47">
        <f>IFERROR(HLOOKUP(H47, 'POINT GRIDS'!$B$4:$AE$5, 2, FALSE),"0")</f>
        <v>9</v>
      </c>
      <c r="J47" s="48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/>
      <c r="X47" s="27" t="str">
        <f>IFERROR(HLOOKUP(W47, 'POINT GRIDS'!$B$4:$AE$5, 2, FALSE),"0")</f>
        <v>0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/>
      <c r="AJ47" s="27" t="str">
        <f>IFERROR(HLOOKUP(AI47, 'POINT GRIDS'!$B$4:$AE$5, 2, FALSE),"0")</f>
        <v>0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>
        <v>14</v>
      </c>
      <c r="AM47" s="23">
        <f>IFERROR(HLOOKUP(AL47, 'POINT GRIDS'!$B$4:$AE$5, 2, FALSE),"0")</f>
        <v>17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6"/>
      <c r="AS47" s="23" t="str">
        <f>IFERROR(HLOOKUP(AR47, 'POINT GRIDS'!$B$4:$AE$5, 2, FALSE),"0")</f>
        <v>0</v>
      </c>
      <c r="AT47" s="25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8"/>
      <c r="AV47" s="27" t="str">
        <f>IFERROR(HLOOKUP(AU47, 'POINT GRIDS'!$B$4:$AE$5, 2, FALSE),"0")</f>
        <v>0</v>
      </c>
      <c r="AW47" s="29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52">
        <v>18</v>
      </c>
      <c r="AY47" s="53">
        <f>IFERROR(HLOOKUP(AX47, 'POINT GRIDS'!$B$4:$AE$5, 2, FALSE),"0")</f>
        <v>13</v>
      </c>
      <c r="AZ47" s="54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  <c r="BA47" s="18"/>
      <c r="BB47" s="27" t="str">
        <f>IFERROR(HLOOKUP(BA47, 'POINT GRIDS'!$B$4:$AE$5, 2, FALSE),"0")</f>
        <v>0</v>
      </c>
      <c r="BC47" s="29" t="str">
        <f>IFERROR(IF(AND(BA$2&gt;=0,BA$2&lt;=4),VLOOKUP(BA47,'POINT GRIDS'!$A$11:$F$16,2,FALSE),IF(AND(BA$2&gt;=5,BA$2&lt;=15),VLOOKUP(BA47,'POINT GRIDS'!$A$11:$F$16,3,FALSE),IF(AND(BA$2&gt;=16,BA$2&lt;=24),VLOOKUP(BA47,'POINT GRIDS'!$A$11:$F$16,4,FALSE),IF(AND(BA$2&gt;=25,BA$2&lt;=40),VLOOKUP(BA47,'POINT GRIDS'!$A$11:$F$16,5,FALSE),IF(AND(BA$2&gt;=41,BA$2&lt;=99),VLOOKUP(BA47,'POINT GRIDS'!$A$11:$F$16,6,FALSE)))))),"0")</f>
        <v>0</v>
      </c>
    </row>
    <row r="48" spans="1:55" ht="18" customHeight="1" x14ac:dyDescent="0.25">
      <c r="A48" s="21">
        <v>45</v>
      </c>
      <c r="B48" s="10" t="s">
        <v>779</v>
      </c>
      <c r="C48" s="10" t="s">
        <v>151</v>
      </c>
      <c r="D48" s="10" t="s">
        <v>121</v>
      </c>
      <c r="E48" s="14">
        <f t="shared" si="0"/>
        <v>26</v>
      </c>
      <c r="F48" s="15">
        <f>SUM(BC48,AZ48,AW48,AT48,AQ48,AN48,AK48,AH48,AE48,AB48,Y48,V48,S48,P48,M48,J48,G48)</f>
        <v>0</v>
      </c>
      <c r="G48" s="13">
        <v>0</v>
      </c>
      <c r="H48" s="46"/>
      <c r="I48" s="47" t="str">
        <f>IFERROR(HLOOKUP(H48, 'POINT GRIDS'!$B$4:$AE$5, 2, FALSE),"0")</f>
        <v>0</v>
      </c>
      <c r="J48" s="48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6"/>
      <c r="AS48" s="23" t="str">
        <f>IFERROR(HLOOKUP(AR48, 'POINT GRIDS'!$B$4:$AE$5, 2, FALSE),"0")</f>
        <v>0</v>
      </c>
      <c r="AT48" s="25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8">
        <v>19</v>
      </c>
      <c r="AV48" s="27">
        <f>IFERROR(HLOOKUP(AU48, 'POINT GRIDS'!$B$4:$AE$5, 2, FALSE),"0")</f>
        <v>12</v>
      </c>
      <c r="AW48" s="29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52"/>
      <c r="AY48" s="53" t="str">
        <f>IFERROR(HLOOKUP(AX48, 'POINT GRIDS'!$B$4:$AE$5, 2, FALSE),"0")</f>
        <v>0</v>
      </c>
      <c r="AZ48" s="54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  <c r="BA48" s="18">
        <v>17</v>
      </c>
      <c r="BB48" s="27">
        <f>IFERROR(HLOOKUP(BA48, 'POINT GRIDS'!$B$4:$AE$5, 2, FALSE),"0")</f>
        <v>14</v>
      </c>
      <c r="BC48" s="29" t="str">
        <f>IFERROR(IF(AND(BA$2&gt;=0,BA$2&lt;=4),VLOOKUP(BA48,'POINT GRIDS'!$A$11:$F$16,2,FALSE),IF(AND(BA$2&gt;=5,BA$2&lt;=15),VLOOKUP(BA48,'POINT GRIDS'!$A$11:$F$16,3,FALSE),IF(AND(BA$2&gt;=16,BA$2&lt;=24),VLOOKUP(BA48,'POINT GRIDS'!$A$11:$F$16,4,FALSE),IF(AND(BA$2&gt;=25,BA$2&lt;=40),VLOOKUP(BA48,'POINT GRIDS'!$A$11:$F$16,5,FALSE),IF(AND(BA$2&gt;=41,BA$2&lt;=99),VLOOKUP(BA48,'POINT GRIDS'!$A$11:$F$16,6,FALSE)))))),"0")</f>
        <v>0</v>
      </c>
    </row>
    <row r="49" spans="1:55" ht="18" customHeight="1" x14ac:dyDescent="0.25">
      <c r="A49" s="21">
        <v>46</v>
      </c>
      <c r="B49" s="10" t="s">
        <v>367</v>
      </c>
      <c r="C49" s="10" t="s">
        <v>602</v>
      </c>
      <c r="D49" s="10" t="s">
        <v>214</v>
      </c>
      <c r="E49" s="14">
        <f t="shared" si="0"/>
        <v>19</v>
      </c>
      <c r="F49" s="15">
        <f>SUM(BC49,AZ49,AW49,AT49,AQ49,AN49,AK49,AH49,AE49,AB49,Y49,V49,S49,P49,M49,J49,G49)</f>
        <v>0</v>
      </c>
      <c r="G49" s="13">
        <v>0</v>
      </c>
      <c r="H49" s="46"/>
      <c r="I49" s="47" t="str">
        <f>IFERROR(HLOOKUP(H49, 'POINT GRIDS'!$B$4:$AE$5, 2, FALSE),"0")</f>
        <v>0</v>
      </c>
      <c r="J49" s="48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/>
      <c r="U49" s="23" t="str">
        <f>IFERROR(HLOOKUP(T49, 'POINT GRIDS'!$B$4:$AE$5, 2, FALSE),"0")</f>
        <v>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>
        <v>12</v>
      </c>
      <c r="AA49" s="23">
        <f>IFERROR(HLOOKUP(Z49, 'POINT GRIDS'!$B$4:$AE$5, 2, FALSE),"0")</f>
        <v>19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6"/>
      <c r="AS49" s="23" t="str">
        <f>IFERROR(HLOOKUP(AR49, 'POINT GRIDS'!$B$4:$AE$5, 2, FALSE),"0")</f>
        <v>0</v>
      </c>
      <c r="AT49" s="25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8"/>
      <c r="AV49" s="27" t="str">
        <f>IFERROR(HLOOKUP(AU49, 'POINT GRIDS'!$B$4:$AE$5, 2, FALSE),"0")</f>
        <v>0</v>
      </c>
      <c r="AW49" s="29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52"/>
      <c r="AY49" s="53" t="str">
        <f>IFERROR(HLOOKUP(AX49, 'POINT GRIDS'!$B$4:$AE$5, 2, FALSE),"0")</f>
        <v>0</v>
      </c>
      <c r="AZ49" s="54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  <c r="BA49" s="18"/>
      <c r="BB49" s="27" t="str">
        <f>IFERROR(HLOOKUP(BA49, 'POINT GRIDS'!$B$4:$AE$5, 2, FALSE),"0")</f>
        <v>0</v>
      </c>
      <c r="BC49" s="29" t="str">
        <f>IFERROR(IF(AND(BA$2&gt;=0,BA$2&lt;=4),VLOOKUP(BA49,'POINT GRIDS'!$A$11:$F$16,2,FALSE),IF(AND(BA$2&gt;=5,BA$2&lt;=15),VLOOKUP(BA49,'POINT GRIDS'!$A$11:$F$16,3,FALSE),IF(AND(BA$2&gt;=16,BA$2&lt;=24),VLOOKUP(BA49,'POINT GRIDS'!$A$11:$F$16,4,FALSE),IF(AND(BA$2&gt;=25,BA$2&lt;=40),VLOOKUP(BA49,'POINT GRIDS'!$A$11:$F$16,5,FALSE),IF(AND(BA$2&gt;=41,BA$2&lt;=99),VLOOKUP(BA49,'POINT GRIDS'!$A$11:$F$16,6,FALSE)))))),"0")</f>
        <v>0</v>
      </c>
    </row>
    <row r="50" spans="1:55" ht="18" customHeight="1" x14ac:dyDescent="0.25">
      <c r="A50" s="21">
        <v>47</v>
      </c>
      <c r="B50" s="10" t="s">
        <v>352</v>
      </c>
      <c r="C50" s="10" t="s">
        <v>104</v>
      </c>
      <c r="D50" s="10" t="s">
        <v>105</v>
      </c>
      <c r="E50" s="14">
        <f t="shared" si="0"/>
        <v>18</v>
      </c>
      <c r="F50" s="15">
        <f>SUM(BC50,AZ50,AW50,AT50,AQ50,AN50,AK50,AH50,AE50,AB50,Y50,V50,S50,P50,M50,J50,G50)</f>
        <v>0</v>
      </c>
      <c r="G50" s="13">
        <v>0</v>
      </c>
      <c r="H50" s="46"/>
      <c r="I50" s="47" t="str">
        <f>IFERROR(HLOOKUP(H50, 'POINT GRIDS'!$B$4:$AE$5, 2, FALSE),"0")</f>
        <v>0</v>
      </c>
      <c r="J50" s="48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>
        <v>13</v>
      </c>
      <c r="X50" s="27">
        <f>IFERROR(HLOOKUP(W50, 'POINT GRIDS'!$B$4:$AE$5, 2, FALSE),"0")</f>
        <v>18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/>
      <c r="AJ50" s="27" t="str">
        <f>IFERROR(HLOOKUP(AI50, 'POINT GRIDS'!$B$4:$AE$5, 2, FALSE),"0")</f>
        <v>0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6"/>
      <c r="AS50" s="23" t="str">
        <f>IFERROR(HLOOKUP(AR50, 'POINT GRIDS'!$B$4:$AE$5, 2, FALSE),"0")</f>
        <v>0</v>
      </c>
      <c r="AT50" s="25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8"/>
      <c r="AV50" s="27" t="str">
        <f>IFERROR(HLOOKUP(AU50, 'POINT GRIDS'!$B$4:$AE$5, 2, FALSE),"0")</f>
        <v>0</v>
      </c>
      <c r="AW50" s="29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52"/>
      <c r="AY50" s="53" t="str">
        <f>IFERROR(HLOOKUP(AX50, 'POINT GRIDS'!$B$4:$AE$5, 2, FALSE),"0")</f>
        <v>0</v>
      </c>
      <c r="AZ50" s="54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  <c r="BA50" s="18"/>
      <c r="BB50" s="27" t="str">
        <f>IFERROR(HLOOKUP(BA50, 'POINT GRIDS'!$B$4:$AE$5, 2, FALSE),"0")</f>
        <v>0</v>
      </c>
      <c r="BC50" s="29" t="str">
        <f>IFERROR(IF(AND(BA$2&gt;=0,BA$2&lt;=4),VLOOKUP(BA50,'POINT GRIDS'!$A$11:$F$16,2,FALSE),IF(AND(BA$2&gt;=5,BA$2&lt;=15),VLOOKUP(BA50,'POINT GRIDS'!$A$11:$F$16,3,FALSE),IF(AND(BA$2&gt;=16,BA$2&lt;=24),VLOOKUP(BA50,'POINT GRIDS'!$A$11:$F$16,4,FALSE),IF(AND(BA$2&gt;=25,BA$2&lt;=40),VLOOKUP(BA50,'POINT GRIDS'!$A$11:$F$16,5,FALSE),IF(AND(BA$2&gt;=41,BA$2&lt;=99),VLOOKUP(BA50,'POINT GRIDS'!$A$11:$F$16,6,FALSE)))))),"0")</f>
        <v>0</v>
      </c>
    </row>
    <row r="51" spans="1:55" ht="18" customHeight="1" x14ac:dyDescent="0.25">
      <c r="A51" s="21">
        <v>48</v>
      </c>
      <c r="B51" s="10" t="s">
        <v>768</v>
      </c>
      <c r="C51" s="10" t="s">
        <v>769</v>
      </c>
      <c r="D51" s="10" t="s">
        <v>122</v>
      </c>
      <c r="E51" s="14">
        <f t="shared" si="0"/>
        <v>18</v>
      </c>
      <c r="F51" s="15">
        <f>SUM(BC51,AZ51,AW51,AT51,AQ51,AN51,AK51,AH51,AE51,AB51,Y51,V51,S51,P51,M51,J51,G51)</f>
        <v>0</v>
      </c>
      <c r="G51" s="13">
        <v>0</v>
      </c>
      <c r="H51" s="46"/>
      <c r="I51" s="47" t="str">
        <f>IFERROR(HLOOKUP(H51, 'POINT GRIDS'!$B$4:$AE$5, 2, FALSE),"0")</f>
        <v>0</v>
      </c>
      <c r="J51" s="48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>
        <v>13</v>
      </c>
      <c r="AP51" s="27">
        <f>IFERROR(HLOOKUP(AO51, 'POINT GRIDS'!$B$4:$AE$5, 2, FALSE),"0")</f>
        <v>18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6"/>
      <c r="AS51" s="23" t="str">
        <f>IFERROR(HLOOKUP(AR51, 'POINT GRIDS'!$B$4:$AE$5, 2, FALSE),"0")</f>
        <v>0</v>
      </c>
      <c r="AT51" s="25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8"/>
      <c r="AV51" s="27" t="str">
        <f>IFERROR(HLOOKUP(AU51, 'POINT GRIDS'!$B$4:$AE$5, 2, FALSE),"0")</f>
        <v>0</v>
      </c>
      <c r="AW51" s="29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52"/>
      <c r="AY51" s="53" t="str">
        <f>IFERROR(HLOOKUP(AX51, 'POINT GRIDS'!$B$4:$AE$5, 2, FALSE),"0")</f>
        <v>0</v>
      </c>
      <c r="AZ51" s="54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  <c r="BA51" s="18"/>
      <c r="BB51" s="27" t="str">
        <f>IFERROR(HLOOKUP(BA51, 'POINT GRIDS'!$B$4:$AE$5, 2, FALSE),"0")</f>
        <v>0</v>
      </c>
      <c r="BC51" s="29" t="str">
        <f>IFERROR(IF(AND(BA$2&gt;=0,BA$2&lt;=4),VLOOKUP(BA51,'POINT GRIDS'!$A$11:$F$16,2,FALSE),IF(AND(BA$2&gt;=5,BA$2&lt;=15),VLOOKUP(BA51,'POINT GRIDS'!$A$11:$F$16,3,FALSE),IF(AND(BA$2&gt;=16,BA$2&lt;=24),VLOOKUP(BA51,'POINT GRIDS'!$A$11:$F$16,4,FALSE),IF(AND(BA$2&gt;=25,BA$2&lt;=40),VLOOKUP(BA51,'POINT GRIDS'!$A$11:$F$16,5,FALSE),IF(AND(BA$2&gt;=41,BA$2&lt;=99),VLOOKUP(BA51,'POINT GRIDS'!$A$11:$F$16,6,FALSE)))))),"0")</f>
        <v>0</v>
      </c>
    </row>
    <row r="52" spans="1:55" ht="18" customHeight="1" x14ac:dyDescent="0.25">
      <c r="A52" s="21">
        <v>49</v>
      </c>
      <c r="B52" s="10" t="s">
        <v>694</v>
      </c>
      <c r="C52" s="10" t="s">
        <v>69</v>
      </c>
      <c r="D52" s="10" t="s">
        <v>121</v>
      </c>
      <c r="E52" s="14">
        <f t="shared" si="0"/>
        <v>13</v>
      </c>
      <c r="F52" s="15">
        <f>SUM(BC52,AZ52,AW52,AT52,AQ52,AN52,AK52,AH52,AE52,AB52,Y52,V52,S52,P52,M52,J52,G52)</f>
        <v>0</v>
      </c>
      <c r="G52" s="13">
        <v>0</v>
      </c>
      <c r="H52" s="46"/>
      <c r="I52" s="47" t="str">
        <f>IFERROR(HLOOKUP(H52, 'POINT GRIDS'!$B$4:$AE$5, 2, FALSE),"0")</f>
        <v>0</v>
      </c>
      <c r="J52" s="48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>
        <v>18</v>
      </c>
      <c r="U52" s="23">
        <f>IFERROR(HLOOKUP(T52, 'POINT GRIDS'!$B$4:$AE$5, 2, FALSE),"0")</f>
        <v>13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/>
      <c r="AG52" s="23" t="str">
        <f>IFERROR(HLOOKUP(AF52, 'POINT GRIDS'!$B$4:$AE$5, 2, FALSE),"0")</f>
        <v>0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6"/>
      <c r="AS52" s="23" t="str">
        <f>IFERROR(HLOOKUP(AR52, 'POINT GRIDS'!$B$4:$AE$5, 2, FALSE),"0")</f>
        <v>0</v>
      </c>
      <c r="AT52" s="25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8"/>
      <c r="AV52" s="27" t="str">
        <f>IFERROR(HLOOKUP(AU52, 'POINT GRIDS'!$B$4:$AE$5, 2, FALSE),"0")</f>
        <v>0</v>
      </c>
      <c r="AW52" s="29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52"/>
      <c r="AY52" s="53" t="str">
        <f>IFERROR(HLOOKUP(AX52, 'POINT GRIDS'!$B$4:$AE$5, 2, FALSE),"0")</f>
        <v>0</v>
      </c>
      <c r="AZ52" s="54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  <c r="BA52" s="18"/>
      <c r="BB52" s="27" t="str">
        <f>IFERROR(HLOOKUP(BA52, 'POINT GRIDS'!$B$4:$AE$5, 2, FALSE),"0")</f>
        <v>0</v>
      </c>
      <c r="BC52" s="29" t="str">
        <f>IFERROR(IF(AND(BA$2&gt;=0,BA$2&lt;=4),VLOOKUP(BA52,'POINT GRIDS'!$A$11:$F$16,2,FALSE),IF(AND(BA$2&gt;=5,BA$2&lt;=15),VLOOKUP(BA52,'POINT GRIDS'!$A$11:$F$16,3,FALSE),IF(AND(BA$2&gt;=16,BA$2&lt;=24),VLOOKUP(BA52,'POINT GRIDS'!$A$11:$F$16,4,FALSE),IF(AND(BA$2&gt;=25,BA$2&lt;=40),VLOOKUP(BA52,'POINT GRIDS'!$A$11:$F$16,5,FALSE),IF(AND(BA$2&gt;=41,BA$2&lt;=99),VLOOKUP(BA52,'POINT GRIDS'!$A$11:$F$16,6,FALSE)))))),"0")</f>
        <v>0</v>
      </c>
    </row>
    <row r="53" spans="1:55" ht="18" customHeight="1" x14ac:dyDescent="0.25">
      <c r="A53" s="21">
        <v>50</v>
      </c>
      <c r="B53" s="10" t="s">
        <v>348</v>
      </c>
      <c r="C53" s="10" t="s">
        <v>40</v>
      </c>
      <c r="D53" s="10" t="s">
        <v>39</v>
      </c>
      <c r="E53" s="14">
        <f t="shared" si="0"/>
        <v>4</v>
      </c>
      <c r="F53" s="15">
        <f>SUM(BC53,AZ53,AW53,AT53,AQ53,AN53,AK53,AH53,AE53,AB53,Y53,V53,S53,P53,M53,J53,G53)</f>
        <v>8</v>
      </c>
      <c r="G53" s="13">
        <v>8</v>
      </c>
      <c r="H53" s="46"/>
      <c r="I53" s="47" t="str">
        <f>IFERROR(HLOOKUP(H53, 'POINT GRIDS'!$B$4:$AE$5, 2, FALSE),"0")</f>
        <v>0</v>
      </c>
      <c r="J53" s="48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/>
      <c r="U53" s="23" t="str">
        <f>IFERROR(HLOOKUP(T53, 'POINT GRIDS'!$B$4:$AE$5, 2, FALSE),"0")</f>
        <v>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>
        <v>27</v>
      </c>
      <c r="AJ53" s="27">
        <f>IFERROR(HLOOKUP(AI53, 'POINT GRIDS'!$B$4:$AE$5, 2, FALSE),"0")</f>
        <v>4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/>
      <c r="AP53" s="27" t="str">
        <f>IFERROR(HLOOKUP(AO53, 'POINT GRIDS'!$B$4:$AE$5, 2, FALSE),"0")</f>
        <v>0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6"/>
      <c r="AS53" s="23" t="str">
        <f>IFERROR(HLOOKUP(AR53, 'POINT GRIDS'!$B$4:$AE$5, 2, FALSE),"0")</f>
        <v>0</v>
      </c>
      <c r="AT53" s="25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8"/>
      <c r="AV53" s="27" t="str">
        <f>IFERROR(HLOOKUP(AU53, 'POINT GRIDS'!$B$4:$AE$5, 2, FALSE),"0")</f>
        <v>0</v>
      </c>
      <c r="AW53" s="29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52"/>
      <c r="AY53" s="53" t="str">
        <f>IFERROR(HLOOKUP(AX53, 'POINT GRIDS'!$B$4:$AE$5, 2, FALSE),"0")</f>
        <v>0</v>
      </c>
      <c r="AZ53" s="54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  <c r="BA53" s="18"/>
      <c r="BB53" s="27" t="str">
        <f>IFERROR(HLOOKUP(BA53, 'POINT GRIDS'!$B$4:$AE$5, 2, FALSE),"0")</f>
        <v>0</v>
      </c>
      <c r="BC53" s="29" t="str">
        <f>IFERROR(IF(AND(BA$2&gt;=0,BA$2&lt;=4),VLOOKUP(BA53,'POINT GRIDS'!$A$11:$F$16,2,FALSE),IF(AND(BA$2&gt;=5,BA$2&lt;=15),VLOOKUP(BA53,'POINT GRIDS'!$A$11:$F$16,3,FALSE),IF(AND(BA$2&gt;=16,BA$2&lt;=24),VLOOKUP(BA53,'POINT GRIDS'!$A$11:$F$16,4,FALSE),IF(AND(BA$2&gt;=25,BA$2&lt;=40),VLOOKUP(BA53,'POINT GRIDS'!$A$11:$F$16,5,FALSE),IF(AND(BA$2&gt;=41,BA$2&lt;=99),VLOOKUP(BA53,'POINT GRIDS'!$A$11:$F$16,6,FALSE)))))),"0")</f>
        <v>0</v>
      </c>
    </row>
    <row r="54" spans="1:55" ht="18" customHeight="1" x14ac:dyDescent="0.25">
      <c r="A54" s="21">
        <v>51</v>
      </c>
      <c r="B54" s="10" t="s">
        <v>340</v>
      </c>
      <c r="C54" s="10" t="s">
        <v>94</v>
      </c>
      <c r="D54" s="10" t="s">
        <v>95</v>
      </c>
      <c r="E54" s="14">
        <f t="shared" si="0"/>
        <v>0</v>
      </c>
      <c r="F54" s="15">
        <f>SUM(BC54,AZ54,AW54,AT54,AQ54,AN54,AK54,AH54,AE54,AB54,Y54,V54,S54,P54,M54,J54,G54)</f>
        <v>0</v>
      </c>
      <c r="G54" s="13">
        <v>0</v>
      </c>
      <c r="H54" s="46"/>
      <c r="I54" s="47" t="str">
        <f>IFERROR(HLOOKUP(H54, 'POINT GRIDS'!$B$4:$AE$5, 2, FALSE),"0")</f>
        <v>0</v>
      </c>
      <c r="J54" s="48" t="str">
        <f>IFERROR(IF(AND(H$2&gt;=0,H$2&lt;=4),VLOOKUP(H54,'POINT GRIDS'!$A$11:$F$16,2,FALSE),IF(AND(H$2&gt;=5,H$2&lt;=15),VLOOKUP(H54,'POINT GRIDS'!$A$11:$F$16,3,FALSE),IF(AND(H$2&gt;=16,H$2&lt;=24),VLOOKUP(H54,'POINT GRIDS'!$A$11:$F$16,4,FALSE),IF(AND(H$2&gt;=25,H$2&lt;=40),VLOOKUP(H54,'POINT GRIDS'!$A$11:$F$16,5,FALSE),IF(AND(H$2&gt;=41,H$2&lt;=99),VLOOKUP(H54,'POINT GRIDS'!$A$11:$F$16,6,FALSE)))))),"0")</f>
        <v>0</v>
      </c>
      <c r="K54" s="18"/>
      <c r="L54" s="27" t="str">
        <f>IFERROR(HLOOKUP(K54, 'POINT GRIDS'!$B$4:$AE$5, 2, FALSE),"0")</f>
        <v>0</v>
      </c>
      <c r="M54" s="29" t="str">
        <f>IFERROR(IF(AND(K$2&gt;=0,K$2&lt;=4),VLOOKUP(K54,'POINT GRIDS'!$A$11:$F$16,2,FALSE),IF(AND(K$2&gt;=5,K$2&lt;=15),VLOOKUP(K54,'POINT GRIDS'!$A$11:$F$16,3,FALSE),IF(AND(K$2&gt;=16,K$2&lt;=24),VLOOKUP(K54,'POINT GRIDS'!$A$11:$F$16,4,FALSE),IF(AND(K$2&gt;=25,K$2&lt;=40),VLOOKUP(K54,'POINT GRIDS'!$A$11:$F$16,5,FALSE),IF(AND(K$2&gt;=41,K$2&lt;=99),VLOOKUP(K54,'POINT GRIDS'!$A$11:$F$16,6,FALSE)))))),"0")</f>
        <v>0</v>
      </c>
      <c r="N54" s="16"/>
      <c r="O54" s="23" t="str">
        <f>IFERROR(HLOOKUP(N54, 'POINT GRIDS'!$B$4:$AE$5, 2, FALSE),"0")</f>
        <v>0</v>
      </c>
      <c r="P54" s="25" t="str">
        <f>IFERROR(IF(AND(N$2&gt;=0,N$2&lt;=4),VLOOKUP(N54,'POINT GRIDS'!$A$11:$F$16,2,FALSE),IF(AND(N$2&gt;=5,N$2&lt;=15),VLOOKUP(N54,'POINT GRIDS'!$A$11:$F$16,3,FALSE),IF(AND(N$2&gt;=16,N$2&lt;=24),VLOOKUP(N54,'POINT GRIDS'!$A$11:$F$16,4,FALSE),IF(AND(N$2&gt;=25,N$2&lt;=40),VLOOKUP(N54,'POINT GRIDS'!$A$11:$F$16,5,FALSE),IF(AND(N$2&gt;=41,N$2&lt;=99),VLOOKUP(N54,'POINT GRIDS'!$A$11:$F$16,6,FALSE)))))),"0")</f>
        <v>0</v>
      </c>
      <c r="Q54" s="18"/>
      <c r="R54" s="27" t="str">
        <f>IFERROR(HLOOKUP(Q54, 'POINT GRIDS'!$B$4:$AE$5, 2, FALSE),"0")</f>
        <v>0</v>
      </c>
      <c r="S54" s="29" t="str">
        <f>IFERROR(IF(AND(Q$2&gt;=0,Q$2&lt;=4),VLOOKUP(Q54,'POINT GRIDS'!$A$11:$F$16,2,FALSE),IF(AND(Q$2&gt;=5,Q$2&lt;=15),VLOOKUP(Q54,'POINT GRIDS'!$A$11:$F$16,3,FALSE),IF(AND(Q$2&gt;=16,Q$2&lt;=24),VLOOKUP(Q54,'POINT GRIDS'!$A$11:$F$16,4,FALSE),IF(AND(Q$2&gt;=25,Q$2&lt;=40),VLOOKUP(Q54,'POINT GRIDS'!$A$11:$F$16,5,FALSE),IF(AND(Q$2&gt;=41,Q$2&lt;=99),VLOOKUP(Q54,'POINT GRIDS'!$A$11:$F$16,6,FALSE)))))),"0")</f>
        <v>0</v>
      </c>
      <c r="T54" s="16"/>
      <c r="U54" s="23" t="str">
        <f>IFERROR(HLOOKUP(T54, 'POINT GRIDS'!$B$4:$AE$5, 2, FALSE),"0")</f>
        <v>0</v>
      </c>
      <c r="V54" s="25" t="str">
        <f>IFERROR(IF(AND(T$2&gt;=0,T$2&lt;=4),VLOOKUP(T54,'POINT GRIDS'!$A$11:$F$16,2,FALSE),IF(AND(T$2&gt;=5,T$2&lt;=15),VLOOKUP(T54,'POINT GRIDS'!$A$11:$F$16,3,FALSE),IF(AND(T$2&gt;=16,T$2&lt;=24),VLOOKUP(T54,'POINT GRIDS'!$A$11:$F$16,4,FALSE),IF(AND(T$2&gt;=25,T$2&lt;=40),VLOOKUP(T54,'POINT GRIDS'!$A$11:$F$16,5,FALSE),IF(AND(T$2&gt;=41,T$2&lt;=99),VLOOKUP(T54,'POINT GRIDS'!$A$11:$F$16,6,FALSE)))))),"0")</f>
        <v>0</v>
      </c>
      <c r="W54" s="18"/>
      <c r="X54" s="27" t="str">
        <f>IFERROR(HLOOKUP(W54, 'POINT GRIDS'!$B$4:$AE$5, 2, FALSE),"0")</f>
        <v>0</v>
      </c>
      <c r="Y54" s="29" t="str">
        <f>IFERROR(IF(AND(W$2&gt;=0,W$2&lt;=4),VLOOKUP(W54,'POINT GRIDS'!$A$11:$F$16,2,FALSE),IF(AND(W$2&gt;=5,W$2&lt;=15),VLOOKUP(W54,'POINT GRIDS'!$A$11:$F$16,3,FALSE),IF(AND(W$2&gt;=16,W$2&lt;=24),VLOOKUP(W54,'POINT GRIDS'!$A$11:$F$16,4,FALSE),IF(AND(W$2&gt;=25,W$2&lt;=40),VLOOKUP(W54,'POINT GRIDS'!$A$11:$F$16,5,FALSE),IF(AND(W$2&gt;=41,W$2&lt;=99),VLOOKUP(W54,'POINT GRIDS'!$A$11:$F$16,6,FALSE)))))),"0")</f>
        <v>0</v>
      </c>
      <c r="Z54" s="16"/>
      <c r="AA54" s="23" t="str">
        <f>IFERROR(HLOOKUP(Z54, 'POINT GRIDS'!$B$4:$AE$5, 2, FALSE),"0")</f>
        <v>0</v>
      </c>
      <c r="AB54" s="25" t="str">
        <f>IFERROR(IF(AND(Z$2&gt;=0,Z$2&lt;=4),VLOOKUP(Z54,'POINT GRIDS'!$A$11:$F$16,2,FALSE),IF(AND(Z$2&gt;=5,Z$2&lt;=15),VLOOKUP(Z54,'POINT GRIDS'!$A$11:$F$16,3,FALSE),IF(AND(Z$2&gt;=16,Z$2&lt;=24),VLOOKUP(Z54,'POINT GRIDS'!$A$11:$F$16,4,FALSE),IF(AND(Z$2&gt;=25,Z$2&lt;=40),VLOOKUP(Z54,'POINT GRIDS'!$A$11:$F$16,5,FALSE),IF(AND(Z$2&gt;=41,Z$2&lt;=99),VLOOKUP(Z54,'POINT GRIDS'!$A$11:$F$16,6,FALSE)))))),"0")</f>
        <v>0</v>
      </c>
      <c r="AC54" s="18"/>
      <c r="AD54" s="27" t="str">
        <f>IFERROR(HLOOKUP(AC54, 'POINT GRIDS'!$B$4:$AE$5, 2, FALSE),"0")</f>
        <v>0</v>
      </c>
      <c r="AE54" s="29" t="str">
        <f>IFERROR(IF(AND(AC$2&gt;=0,AC$2&lt;=4),VLOOKUP(AC54,'POINT GRIDS'!$A$11:$F$16,2,FALSE),IF(AND(AC$2&gt;=5,AC$2&lt;=15),VLOOKUP(AC54,'POINT GRIDS'!$A$11:$F$16,3,FALSE),IF(AND(AC$2&gt;=16,AC$2&lt;=24),VLOOKUP(AC54,'POINT GRIDS'!$A$11:$F$16,4,FALSE),IF(AND(AC$2&gt;=25,AC$2&lt;=40),VLOOKUP(AC54,'POINT GRIDS'!$A$11:$F$16,5,FALSE),IF(AND(AC$2&gt;=41,AC$2&lt;=99),VLOOKUP(AC54,'POINT GRIDS'!$A$11:$F$16,6,FALSE)))))),"0")</f>
        <v>0</v>
      </c>
      <c r="AF54" s="16"/>
      <c r="AG54" s="23" t="str">
        <f>IFERROR(HLOOKUP(AF54, 'POINT GRIDS'!$B$4:$AE$5, 2, FALSE),"0")</f>
        <v>0</v>
      </c>
      <c r="AH54" s="25" t="str">
        <f>IFERROR(IF(AND(AF$2&gt;=0,AF$2&lt;=4),VLOOKUP(AF54,'POINT GRIDS'!$A$11:$F$16,2,FALSE),IF(AND(AF$2&gt;=5,AF$2&lt;=15),VLOOKUP(AF54,'POINT GRIDS'!$A$11:$F$16,3,FALSE),IF(AND(AF$2&gt;=16,AF$2&lt;=24),VLOOKUP(AF54,'POINT GRIDS'!$A$11:$F$16,4,FALSE),IF(AND(AF$2&gt;=25,AF$2&lt;=40),VLOOKUP(AF54,'POINT GRIDS'!$A$11:$F$16,5,FALSE),IF(AND(AF$2&gt;=41,AF$2&lt;=99),VLOOKUP(AF54,'POINT GRIDS'!$A$11:$F$16,6,FALSE)))))),"0")</f>
        <v>0</v>
      </c>
      <c r="AI54" s="18"/>
      <c r="AJ54" s="27" t="str">
        <f>IFERROR(HLOOKUP(AI54, 'POINT GRIDS'!$B$4:$AE$5, 2, FALSE),"0")</f>
        <v>0</v>
      </c>
      <c r="AK54" s="29" t="str">
        <f>IFERROR(IF(AND(AI$2&gt;=0,AI$2&lt;=4),VLOOKUP(AI54,'POINT GRIDS'!$A$11:$F$16,2,FALSE),IF(AND(AI$2&gt;=5,AI$2&lt;=15),VLOOKUP(AI54,'POINT GRIDS'!$A$11:$F$16,3,FALSE),IF(AND(AI$2&gt;=16,AI$2&lt;=24),VLOOKUP(AI54,'POINT GRIDS'!$A$11:$F$16,4,FALSE),IF(AND(AI$2&gt;=25,AI$2&lt;=40),VLOOKUP(AI54,'POINT GRIDS'!$A$11:$F$16,5,FALSE),IF(AND(AI$2&gt;=41,AI$2&lt;=99),VLOOKUP(AI54,'POINT GRIDS'!$A$11:$F$16,6,FALSE)))))),"0")</f>
        <v>0</v>
      </c>
      <c r="AL54" s="16"/>
      <c r="AM54" s="23" t="str">
        <f>IFERROR(HLOOKUP(AL54, 'POINT GRIDS'!$B$4:$AE$5, 2, FALSE),"0")</f>
        <v>0</v>
      </c>
      <c r="AN54" s="25" t="str">
        <f>IFERROR(IF(AND(AL$2&gt;=0,AL$2&lt;=4),VLOOKUP(AL54,'POINT GRIDS'!$A$11:$F$16,2,FALSE),IF(AND(AL$2&gt;=5,AL$2&lt;=15),VLOOKUP(AL54,'POINT GRIDS'!$A$11:$F$16,3,FALSE),IF(AND(AL$2&gt;=16,AL$2&lt;=24),VLOOKUP(AL54,'POINT GRIDS'!$A$11:$F$16,4,FALSE),IF(AND(AL$2&gt;=25,AL$2&lt;=40),VLOOKUP(AL54,'POINT GRIDS'!$A$11:$F$16,5,FALSE),IF(AND(AL$2&gt;=41,AL$2&lt;=99),VLOOKUP(AL54,'POINT GRIDS'!$A$11:$F$16,6,FALSE)))))),"0")</f>
        <v>0</v>
      </c>
      <c r="AO54" s="18"/>
      <c r="AP54" s="27" t="str">
        <f>IFERROR(HLOOKUP(AO54, 'POINT GRIDS'!$B$4:$AE$5, 2, FALSE),"0")</f>
        <v>0</v>
      </c>
      <c r="AQ54" s="29" t="str">
        <f>IFERROR(IF(AND(AO$2&gt;=0,AO$2&lt;=4),VLOOKUP(AO54,'POINT GRIDS'!$A$11:$F$16,2,FALSE),IF(AND(AO$2&gt;=5,AO$2&lt;=15),VLOOKUP(AO54,'POINT GRIDS'!$A$11:$F$16,3,FALSE),IF(AND(AO$2&gt;=16,AO$2&lt;=24),VLOOKUP(AO54,'POINT GRIDS'!$A$11:$F$16,4,FALSE),IF(AND(AO$2&gt;=25,AO$2&lt;=40),VLOOKUP(AO54,'POINT GRIDS'!$A$11:$F$16,5,FALSE),IF(AND(AO$2&gt;=41,AO$2&lt;=99),VLOOKUP(AO54,'POINT GRIDS'!$A$11:$F$16,6,FALSE)))))),"0")</f>
        <v>0</v>
      </c>
      <c r="AR54" s="16"/>
      <c r="AS54" s="23" t="str">
        <f>IFERROR(HLOOKUP(AR54, 'POINT GRIDS'!$B$4:$AE$5, 2, FALSE),"0")</f>
        <v>0</v>
      </c>
      <c r="AT54" s="25" t="str">
        <f>IFERROR(IF(AND(AR$2&gt;=0,AR$2&lt;=4),VLOOKUP(AR54,'POINT GRIDS'!$A$11:$F$16,2,FALSE),IF(AND(AR$2&gt;=5,AR$2&lt;=15),VLOOKUP(AR54,'POINT GRIDS'!$A$11:$F$16,3,FALSE),IF(AND(AR$2&gt;=16,AR$2&lt;=24),VLOOKUP(AR54,'POINT GRIDS'!$A$11:$F$16,4,FALSE),IF(AND(AR$2&gt;=25,AR$2&lt;=40),VLOOKUP(AR54,'POINT GRIDS'!$A$11:$F$16,5,FALSE),IF(AND(AR$2&gt;=41,AR$2&lt;=99),VLOOKUP(AR54,'POINT GRIDS'!$A$11:$F$16,6,FALSE)))))),"0")</f>
        <v>0</v>
      </c>
      <c r="AU54" s="18"/>
      <c r="AV54" s="27" t="str">
        <f>IFERROR(HLOOKUP(AU54, 'POINT GRIDS'!$B$4:$AE$5, 2, FALSE),"0")</f>
        <v>0</v>
      </c>
      <c r="AW54" s="29" t="str">
        <f>IFERROR(IF(AND(AU$2&gt;=0,AU$2&lt;=4),VLOOKUP(AU54,'POINT GRIDS'!$A$11:$F$16,2,FALSE),IF(AND(AU$2&gt;=5,AU$2&lt;=15),VLOOKUP(AU54,'POINT GRIDS'!$A$11:$F$16,3,FALSE),IF(AND(AU$2&gt;=16,AU$2&lt;=24),VLOOKUP(AU54,'POINT GRIDS'!$A$11:$F$16,4,FALSE),IF(AND(AU$2&gt;=25,AU$2&lt;=40),VLOOKUP(AU54,'POINT GRIDS'!$A$11:$F$16,5,FALSE),IF(AND(AU$2&gt;=41,AU$2&lt;=99),VLOOKUP(AU54,'POINT GRIDS'!$A$11:$F$16,6,FALSE)))))),"0")</f>
        <v>0</v>
      </c>
      <c r="AX54" s="52"/>
      <c r="AY54" s="53" t="str">
        <f>IFERROR(HLOOKUP(AX54, 'POINT GRIDS'!$B$4:$AE$5, 2, FALSE),"0")</f>
        <v>0</v>
      </c>
      <c r="AZ54" s="54" t="str">
        <f>IFERROR(IF(AND(AX$2&gt;=0,AX$2&lt;=4),VLOOKUP(AX54,'POINT GRIDS'!$A$11:$F$16,2,FALSE),IF(AND(AX$2&gt;=5,AX$2&lt;=15),VLOOKUP(AX54,'POINT GRIDS'!$A$11:$F$16,3,FALSE),IF(AND(AX$2&gt;=16,AX$2&lt;=24),VLOOKUP(AX54,'POINT GRIDS'!$A$11:$F$16,4,FALSE),IF(AND(AX$2&gt;=25,AX$2&lt;=40),VLOOKUP(AX54,'POINT GRIDS'!$A$11:$F$16,5,FALSE),IF(AND(AX$2&gt;=41,AX$2&lt;=99),VLOOKUP(AX54,'POINT GRIDS'!$A$11:$F$16,6,FALSE)))))),"0")</f>
        <v>0</v>
      </c>
      <c r="BA54" s="18"/>
      <c r="BB54" s="27" t="str">
        <f>IFERROR(HLOOKUP(BA54, 'POINT GRIDS'!$B$4:$AE$5, 2, FALSE),"0")</f>
        <v>0</v>
      </c>
      <c r="BC54" s="29" t="str">
        <f>IFERROR(IF(AND(BA$2&gt;=0,BA$2&lt;=4),VLOOKUP(BA54,'POINT GRIDS'!$A$11:$F$16,2,FALSE),IF(AND(BA$2&gt;=5,BA$2&lt;=15),VLOOKUP(BA54,'POINT GRIDS'!$A$11:$F$16,3,FALSE),IF(AND(BA$2&gt;=16,BA$2&lt;=24),VLOOKUP(BA54,'POINT GRIDS'!$A$11:$F$16,4,FALSE),IF(AND(BA$2&gt;=25,BA$2&lt;=40),VLOOKUP(BA54,'POINT GRIDS'!$A$11:$F$16,5,FALSE),IF(AND(BA$2&gt;=41,BA$2&lt;=99),VLOOKUP(BA54,'POINT GRIDS'!$A$11:$F$16,6,FALSE)))))),"0")</f>
        <v>0</v>
      </c>
    </row>
    <row r="55" spans="1:55" ht="18" customHeight="1" x14ac:dyDescent="0.25">
      <c r="A55" s="21">
        <v>52</v>
      </c>
      <c r="B55" s="10" t="s">
        <v>436</v>
      </c>
      <c r="C55" s="10" t="s">
        <v>445</v>
      </c>
      <c r="D55" s="10" t="s">
        <v>124</v>
      </c>
      <c r="E55" s="14">
        <f t="shared" si="0"/>
        <v>0</v>
      </c>
      <c r="F55" s="15">
        <f>SUM(BC55,AZ55,AW55,AT55,AQ55,AN55,AK55,AH55,AE55,AB55,Y55,V55,S55,P55,M55,J55,G55)</f>
        <v>5</v>
      </c>
      <c r="G55" s="13">
        <v>5</v>
      </c>
      <c r="H55" s="46"/>
      <c r="I55" s="47" t="str">
        <f>IFERROR(HLOOKUP(H55, 'POINT GRIDS'!$B$4:$AE$5, 2, FALSE),"0")</f>
        <v>0</v>
      </c>
      <c r="J55" s="48" t="str">
        <f>IFERROR(IF(AND(H$2&gt;=0,H$2&lt;=4),VLOOKUP(H55,'POINT GRIDS'!$A$11:$F$16,2,FALSE),IF(AND(H$2&gt;=5,H$2&lt;=15),VLOOKUP(H55,'POINT GRIDS'!$A$11:$F$16,3,FALSE),IF(AND(H$2&gt;=16,H$2&lt;=24),VLOOKUP(H55,'POINT GRIDS'!$A$11:$F$16,4,FALSE),IF(AND(H$2&gt;=25,H$2&lt;=40),VLOOKUP(H55,'POINT GRIDS'!$A$11:$F$16,5,FALSE),IF(AND(H$2&gt;=41,H$2&lt;=99),VLOOKUP(H55,'POINT GRIDS'!$A$11:$F$16,6,FALSE)))))),"0")</f>
        <v>0</v>
      </c>
      <c r="K55" s="18"/>
      <c r="L55" s="27" t="str">
        <f>IFERROR(HLOOKUP(K55, 'POINT GRIDS'!$B$4:$AE$5, 2, FALSE),"0")</f>
        <v>0</v>
      </c>
      <c r="M55" s="29" t="str">
        <f>IFERROR(IF(AND(K$2&gt;=0,K$2&lt;=4),VLOOKUP(K55,'POINT GRIDS'!$A$11:$F$16,2,FALSE),IF(AND(K$2&gt;=5,K$2&lt;=15),VLOOKUP(K55,'POINT GRIDS'!$A$11:$F$16,3,FALSE),IF(AND(K$2&gt;=16,K$2&lt;=24),VLOOKUP(K55,'POINT GRIDS'!$A$11:$F$16,4,FALSE),IF(AND(K$2&gt;=25,K$2&lt;=40),VLOOKUP(K55,'POINT GRIDS'!$A$11:$F$16,5,FALSE),IF(AND(K$2&gt;=41,K$2&lt;=99),VLOOKUP(K55,'POINT GRIDS'!$A$11:$F$16,6,FALSE)))))),"0")</f>
        <v>0</v>
      </c>
      <c r="N55" s="16"/>
      <c r="O55" s="23" t="str">
        <f>IFERROR(HLOOKUP(N55, 'POINT GRIDS'!$B$4:$AE$5, 2, FALSE),"0")</f>
        <v>0</v>
      </c>
      <c r="P55" s="25" t="str">
        <f>IFERROR(IF(AND(N$2&gt;=0,N$2&lt;=4),VLOOKUP(N55,'POINT GRIDS'!$A$11:$F$16,2,FALSE),IF(AND(N$2&gt;=5,N$2&lt;=15),VLOOKUP(N55,'POINT GRIDS'!$A$11:$F$16,3,FALSE),IF(AND(N$2&gt;=16,N$2&lt;=24),VLOOKUP(N55,'POINT GRIDS'!$A$11:$F$16,4,FALSE),IF(AND(N$2&gt;=25,N$2&lt;=40),VLOOKUP(N55,'POINT GRIDS'!$A$11:$F$16,5,FALSE),IF(AND(N$2&gt;=41,N$2&lt;=99),VLOOKUP(N55,'POINT GRIDS'!$A$11:$F$16,6,FALSE)))))),"0")</f>
        <v>0</v>
      </c>
      <c r="Q55" s="18"/>
      <c r="R55" s="27" t="str">
        <f>IFERROR(HLOOKUP(Q55, 'POINT GRIDS'!$B$4:$AE$5, 2, FALSE),"0")</f>
        <v>0</v>
      </c>
      <c r="S55" s="29" t="str">
        <f>IFERROR(IF(AND(Q$2&gt;=0,Q$2&lt;=4),VLOOKUP(Q55,'POINT GRIDS'!$A$11:$F$16,2,FALSE),IF(AND(Q$2&gt;=5,Q$2&lt;=15),VLOOKUP(Q55,'POINT GRIDS'!$A$11:$F$16,3,FALSE),IF(AND(Q$2&gt;=16,Q$2&lt;=24),VLOOKUP(Q55,'POINT GRIDS'!$A$11:$F$16,4,FALSE),IF(AND(Q$2&gt;=25,Q$2&lt;=40),VLOOKUP(Q55,'POINT GRIDS'!$A$11:$F$16,5,FALSE),IF(AND(Q$2&gt;=41,Q$2&lt;=99),VLOOKUP(Q55,'POINT GRIDS'!$A$11:$F$16,6,FALSE)))))),"0")</f>
        <v>0</v>
      </c>
      <c r="T55" s="16"/>
      <c r="U55" s="23" t="str">
        <f>IFERROR(HLOOKUP(T55, 'POINT GRIDS'!$B$4:$AE$5, 2, FALSE),"0")</f>
        <v>0</v>
      </c>
      <c r="V55" s="25" t="str">
        <f>IFERROR(IF(AND(T$2&gt;=0,T$2&lt;=4),VLOOKUP(T55,'POINT GRIDS'!$A$11:$F$16,2,FALSE),IF(AND(T$2&gt;=5,T$2&lt;=15),VLOOKUP(T55,'POINT GRIDS'!$A$11:$F$16,3,FALSE),IF(AND(T$2&gt;=16,T$2&lt;=24),VLOOKUP(T55,'POINT GRIDS'!$A$11:$F$16,4,FALSE),IF(AND(T$2&gt;=25,T$2&lt;=40),VLOOKUP(T55,'POINT GRIDS'!$A$11:$F$16,5,FALSE),IF(AND(T$2&gt;=41,T$2&lt;=99),VLOOKUP(T55,'POINT GRIDS'!$A$11:$F$16,6,FALSE)))))),"0")</f>
        <v>0</v>
      </c>
      <c r="W55" s="18"/>
      <c r="X55" s="27" t="str">
        <f>IFERROR(HLOOKUP(W55, 'POINT GRIDS'!$B$4:$AE$5, 2, FALSE),"0")</f>
        <v>0</v>
      </c>
      <c r="Y55" s="29" t="str">
        <f>IFERROR(IF(AND(W$2&gt;=0,W$2&lt;=4),VLOOKUP(W55,'POINT GRIDS'!$A$11:$F$16,2,FALSE),IF(AND(W$2&gt;=5,W$2&lt;=15),VLOOKUP(W55,'POINT GRIDS'!$A$11:$F$16,3,FALSE),IF(AND(W$2&gt;=16,W$2&lt;=24),VLOOKUP(W55,'POINT GRIDS'!$A$11:$F$16,4,FALSE),IF(AND(W$2&gt;=25,W$2&lt;=40),VLOOKUP(W55,'POINT GRIDS'!$A$11:$F$16,5,FALSE),IF(AND(W$2&gt;=41,W$2&lt;=99),VLOOKUP(W55,'POINT GRIDS'!$A$11:$F$16,6,FALSE)))))),"0")</f>
        <v>0</v>
      </c>
      <c r="Z55" s="16"/>
      <c r="AA55" s="23" t="str">
        <f>IFERROR(HLOOKUP(Z55, 'POINT GRIDS'!$B$4:$AE$5, 2, FALSE),"0")</f>
        <v>0</v>
      </c>
      <c r="AB55" s="25" t="str">
        <f>IFERROR(IF(AND(Z$2&gt;=0,Z$2&lt;=4),VLOOKUP(Z55,'POINT GRIDS'!$A$11:$F$16,2,FALSE),IF(AND(Z$2&gt;=5,Z$2&lt;=15),VLOOKUP(Z55,'POINT GRIDS'!$A$11:$F$16,3,FALSE),IF(AND(Z$2&gt;=16,Z$2&lt;=24),VLOOKUP(Z55,'POINT GRIDS'!$A$11:$F$16,4,FALSE),IF(AND(Z$2&gt;=25,Z$2&lt;=40),VLOOKUP(Z55,'POINT GRIDS'!$A$11:$F$16,5,FALSE),IF(AND(Z$2&gt;=41,Z$2&lt;=99),VLOOKUP(Z55,'POINT GRIDS'!$A$11:$F$16,6,FALSE)))))),"0")</f>
        <v>0</v>
      </c>
      <c r="AC55" s="18"/>
      <c r="AD55" s="27" t="str">
        <f>IFERROR(HLOOKUP(AC55, 'POINT GRIDS'!$B$4:$AE$5, 2, FALSE),"0")</f>
        <v>0</v>
      </c>
      <c r="AE55" s="29" t="str">
        <f>IFERROR(IF(AND(AC$2&gt;=0,AC$2&lt;=4),VLOOKUP(AC55,'POINT GRIDS'!$A$11:$F$16,2,FALSE),IF(AND(AC$2&gt;=5,AC$2&lt;=15),VLOOKUP(AC55,'POINT GRIDS'!$A$11:$F$16,3,FALSE),IF(AND(AC$2&gt;=16,AC$2&lt;=24),VLOOKUP(AC55,'POINT GRIDS'!$A$11:$F$16,4,FALSE),IF(AND(AC$2&gt;=25,AC$2&lt;=40),VLOOKUP(AC55,'POINT GRIDS'!$A$11:$F$16,5,FALSE),IF(AND(AC$2&gt;=41,AC$2&lt;=99),VLOOKUP(AC55,'POINT GRIDS'!$A$11:$F$16,6,FALSE)))))),"0")</f>
        <v>0</v>
      </c>
      <c r="AF55" s="16"/>
      <c r="AG55" s="23" t="str">
        <f>IFERROR(HLOOKUP(AF55, 'POINT GRIDS'!$B$4:$AE$5, 2, FALSE),"0")</f>
        <v>0</v>
      </c>
      <c r="AH55" s="25" t="str">
        <f>IFERROR(IF(AND(AF$2&gt;=0,AF$2&lt;=4),VLOOKUP(AF55,'POINT GRIDS'!$A$11:$F$16,2,FALSE),IF(AND(AF$2&gt;=5,AF$2&lt;=15),VLOOKUP(AF55,'POINT GRIDS'!$A$11:$F$16,3,FALSE),IF(AND(AF$2&gt;=16,AF$2&lt;=24),VLOOKUP(AF55,'POINT GRIDS'!$A$11:$F$16,4,FALSE),IF(AND(AF$2&gt;=25,AF$2&lt;=40),VLOOKUP(AF55,'POINT GRIDS'!$A$11:$F$16,5,FALSE),IF(AND(AF$2&gt;=41,AF$2&lt;=99),VLOOKUP(AF55,'POINT GRIDS'!$A$11:$F$16,6,FALSE)))))),"0")</f>
        <v>0</v>
      </c>
      <c r="AI55" s="18"/>
      <c r="AJ55" s="27" t="str">
        <f>IFERROR(HLOOKUP(AI55, 'POINT GRIDS'!$B$4:$AE$5, 2, FALSE),"0")</f>
        <v>0</v>
      </c>
      <c r="AK55" s="29" t="str">
        <f>IFERROR(IF(AND(AI$2&gt;=0,AI$2&lt;=4),VLOOKUP(AI55,'POINT GRIDS'!$A$11:$F$16,2,FALSE),IF(AND(AI$2&gt;=5,AI$2&lt;=15),VLOOKUP(AI55,'POINT GRIDS'!$A$11:$F$16,3,FALSE),IF(AND(AI$2&gt;=16,AI$2&lt;=24),VLOOKUP(AI55,'POINT GRIDS'!$A$11:$F$16,4,FALSE),IF(AND(AI$2&gt;=25,AI$2&lt;=40),VLOOKUP(AI55,'POINT GRIDS'!$A$11:$F$16,5,FALSE),IF(AND(AI$2&gt;=41,AI$2&lt;=99),VLOOKUP(AI55,'POINT GRIDS'!$A$11:$F$16,6,FALSE)))))),"0")</f>
        <v>0</v>
      </c>
      <c r="AL55" s="16"/>
      <c r="AM55" s="23" t="str">
        <f>IFERROR(HLOOKUP(AL55, 'POINT GRIDS'!$B$4:$AE$5, 2, FALSE),"0")</f>
        <v>0</v>
      </c>
      <c r="AN55" s="25" t="str">
        <f>IFERROR(IF(AND(AL$2&gt;=0,AL$2&lt;=4),VLOOKUP(AL55,'POINT GRIDS'!$A$11:$F$16,2,FALSE),IF(AND(AL$2&gt;=5,AL$2&lt;=15),VLOOKUP(AL55,'POINT GRIDS'!$A$11:$F$16,3,FALSE),IF(AND(AL$2&gt;=16,AL$2&lt;=24),VLOOKUP(AL55,'POINT GRIDS'!$A$11:$F$16,4,FALSE),IF(AND(AL$2&gt;=25,AL$2&lt;=40),VLOOKUP(AL55,'POINT GRIDS'!$A$11:$F$16,5,FALSE),IF(AND(AL$2&gt;=41,AL$2&lt;=99),VLOOKUP(AL55,'POINT GRIDS'!$A$11:$F$16,6,FALSE)))))),"0")</f>
        <v>0</v>
      </c>
      <c r="AO55" s="18"/>
      <c r="AP55" s="27" t="str">
        <f>IFERROR(HLOOKUP(AO55, 'POINT GRIDS'!$B$4:$AE$5, 2, FALSE),"0")</f>
        <v>0</v>
      </c>
      <c r="AQ55" s="29" t="str">
        <f>IFERROR(IF(AND(AO$2&gt;=0,AO$2&lt;=4),VLOOKUP(AO55,'POINT GRIDS'!$A$11:$F$16,2,FALSE),IF(AND(AO$2&gt;=5,AO$2&lt;=15),VLOOKUP(AO55,'POINT GRIDS'!$A$11:$F$16,3,FALSE),IF(AND(AO$2&gt;=16,AO$2&lt;=24),VLOOKUP(AO55,'POINT GRIDS'!$A$11:$F$16,4,FALSE),IF(AND(AO$2&gt;=25,AO$2&lt;=40),VLOOKUP(AO55,'POINT GRIDS'!$A$11:$F$16,5,FALSE),IF(AND(AO$2&gt;=41,AO$2&lt;=99),VLOOKUP(AO55,'POINT GRIDS'!$A$11:$F$16,6,FALSE)))))),"0")</f>
        <v>0</v>
      </c>
      <c r="AR55" s="16"/>
      <c r="AS55" s="23" t="str">
        <f>IFERROR(HLOOKUP(AR55, 'POINT GRIDS'!$B$4:$AE$5, 2, FALSE),"0")</f>
        <v>0</v>
      </c>
      <c r="AT55" s="25" t="str">
        <f>IFERROR(IF(AND(AR$2&gt;=0,AR$2&lt;=4),VLOOKUP(AR55,'POINT GRIDS'!$A$11:$F$16,2,FALSE),IF(AND(AR$2&gt;=5,AR$2&lt;=15),VLOOKUP(AR55,'POINT GRIDS'!$A$11:$F$16,3,FALSE),IF(AND(AR$2&gt;=16,AR$2&lt;=24),VLOOKUP(AR55,'POINT GRIDS'!$A$11:$F$16,4,FALSE),IF(AND(AR$2&gt;=25,AR$2&lt;=40),VLOOKUP(AR55,'POINT GRIDS'!$A$11:$F$16,5,FALSE),IF(AND(AR$2&gt;=41,AR$2&lt;=99),VLOOKUP(AR55,'POINT GRIDS'!$A$11:$F$16,6,FALSE)))))),"0")</f>
        <v>0</v>
      </c>
      <c r="AU55" s="18"/>
      <c r="AV55" s="27" t="str">
        <f>IFERROR(HLOOKUP(AU55, 'POINT GRIDS'!$B$4:$AE$5, 2, FALSE),"0")</f>
        <v>0</v>
      </c>
      <c r="AW55" s="29" t="str">
        <f>IFERROR(IF(AND(AU$2&gt;=0,AU$2&lt;=4),VLOOKUP(AU55,'POINT GRIDS'!$A$11:$F$16,2,FALSE),IF(AND(AU$2&gt;=5,AU$2&lt;=15),VLOOKUP(AU55,'POINT GRIDS'!$A$11:$F$16,3,FALSE),IF(AND(AU$2&gt;=16,AU$2&lt;=24),VLOOKUP(AU55,'POINT GRIDS'!$A$11:$F$16,4,FALSE),IF(AND(AU$2&gt;=25,AU$2&lt;=40),VLOOKUP(AU55,'POINT GRIDS'!$A$11:$F$16,5,FALSE),IF(AND(AU$2&gt;=41,AU$2&lt;=99),VLOOKUP(AU55,'POINT GRIDS'!$A$11:$F$16,6,FALSE)))))),"0")</f>
        <v>0</v>
      </c>
      <c r="AX55" s="52"/>
      <c r="AY55" s="53" t="str">
        <f>IFERROR(HLOOKUP(AX55, 'POINT GRIDS'!$B$4:$AE$5, 2, FALSE),"0")</f>
        <v>0</v>
      </c>
      <c r="AZ55" s="54" t="str">
        <f>IFERROR(IF(AND(AX$2&gt;=0,AX$2&lt;=4),VLOOKUP(AX55,'POINT GRIDS'!$A$11:$F$16,2,FALSE),IF(AND(AX$2&gt;=5,AX$2&lt;=15),VLOOKUP(AX55,'POINT GRIDS'!$A$11:$F$16,3,FALSE),IF(AND(AX$2&gt;=16,AX$2&lt;=24),VLOOKUP(AX55,'POINT GRIDS'!$A$11:$F$16,4,FALSE),IF(AND(AX$2&gt;=25,AX$2&lt;=40),VLOOKUP(AX55,'POINT GRIDS'!$A$11:$F$16,5,FALSE),IF(AND(AX$2&gt;=41,AX$2&lt;=99),VLOOKUP(AX55,'POINT GRIDS'!$A$11:$F$16,6,FALSE)))))),"0")</f>
        <v>0</v>
      </c>
      <c r="BA55" s="18"/>
      <c r="BB55" s="27" t="str">
        <f>IFERROR(HLOOKUP(BA55, 'POINT GRIDS'!$B$4:$AE$5, 2, FALSE),"0")</f>
        <v>0</v>
      </c>
      <c r="BC55" s="29" t="str">
        <f>IFERROR(IF(AND(BA$2&gt;=0,BA$2&lt;=4),VLOOKUP(BA55,'POINT GRIDS'!$A$11:$F$16,2,FALSE),IF(AND(BA$2&gt;=5,BA$2&lt;=15),VLOOKUP(BA55,'POINT GRIDS'!$A$11:$F$16,3,FALSE),IF(AND(BA$2&gt;=16,BA$2&lt;=24),VLOOKUP(BA55,'POINT GRIDS'!$A$11:$F$16,4,FALSE),IF(AND(BA$2&gt;=25,BA$2&lt;=40),VLOOKUP(BA55,'POINT GRIDS'!$A$11:$F$16,5,FALSE),IF(AND(BA$2&gt;=41,BA$2&lt;=99),VLOOKUP(BA55,'POINT GRIDS'!$A$11:$F$16,6,FALSE)))))),"0")</f>
        <v>0</v>
      </c>
    </row>
    <row r="56" spans="1:55" ht="18" customHeight="1" x14ac:dyDescent="0.25">
      <c r="A56" s="21">
        <v>53</v>
      </c>
      <c r="B56" s="10" t="s">
        <v>438</v>
      </c>
      <c r="C56" s="10" t="s">
        <v>119</v>
      </c>
      <c r="D56" s="10" t="s">
        <v>122</v>
      </c>
      <c r="E56" s="14">
        <f t="shared" si="0"/>
        <v>0</v>
      </c>
      <c r="F56" s="15">
        <f>SUM(BC56,AZ56,AW56,AT56,AQ56,AN56,AK56,AH56,AE56,AB56,Y56,V56,S56,P56,M56,J56,G56)</f>
        <v>8</v>
      </c>
      <c r="G56" s="13">
        <v>8</v>
      </c>
      <c r="H56" s="46"/>
      <c r="I56" s="47" t="str">
        <f>IFERROR(HLOOKUP(H56, 'POINT GRIDS'!$B$4:$AE$5, 2, FALSE),"0")</f>
        <v>0</v>
      </c>
      <c r="J56" s="48" t="str">
        <f>IFERROR(IF(AND(H$2&gt;=0,H$2&lt;=4),VLOOKUP(H56,'POINT GRIDS'!$A$11:$F$16,2,FALSE),IF(AND(H$2&gt;=5,H$2&lt;=15),VLOOKUP(H56,'POINT GRIDS'!$A$11:$F$16,3,FALSE),IF(AND(H$2&gt;=16,H$2&lt;=24),VLOOKUP(H56,'POINT GRIDS'!$A$11:$F$16,4,FALSE),IF(AND(H$2&gt;=25,H$2&lt;=40),VLOOKUP(H56,'POINT GRIDS'!$A$11:$F$16,5,FALSE),IF(AND(H$2&gt;=41,H$2&lt;=99),VLOOKUP(H56,'POINT GRIDS'!$A$11:$F$16,6,FALSE)))))),"0")</f>
        <v>0</v>
      </c>
      <c r="K56" s="18"/>
      <c r="L56" s="27" t="str">
        <f>IFERROR(HLOOKUP(K56, 'POINT GRIDS'!$B$4:$AE$5, 2, FALSE),"0")</f>
        <v>0</v>
      </c>
      <c r="M56" s="29" t="str">
        <f>IFERROR(IF(AND(K$2&gt;=0,K$2&lt;=4),VLOOKUP(K56,'POINT GRIDS'!$A$11:$F$16,2,FALSE),IF(AND(K$2&gt;=5,K$2&lt;=15),VLOOKUP(K56,'POINT GRIDS'!$A$11:$F$16,3,FALSE),IF(AND(K$2&gt;=16,K$2&lt;=24),VLOOKUP(K56,'POINT GRIDS'!$A$11:$F$16,4,FALSE),IF(AND(K$2&gt;=25,K$2&lt;=40),VLOOKUP(K56,'POINT GRIDS'!$A$11:$F$16,5,FALSE),IF(AND(K$2&gt;=41,K$2&lt;=99),VLOOKUP(K56,'POINT GRIDS'!$A$11:$F$16,6,FALSE)))))),"0")</f>
        <v>0</v>
      </c>
      <c r="N56" s="16"/>
      <c r="O56" s="23" t="str">
        <f>IFERROR(HLOOKUP(N56, 'POINT GRIDS'!$B$4:$AE$5, 2, FALSE),"0")</f>
        <v>0</v>
      </c>
      <c r="P56" s="25" t="str">
        <f>IFERROR(IF(AND(N$2&gt;=0,N$2&lt;=4),VLOOKUP(N56,'POINT GRIDS'!$A$11:$F$16,2,FALSE),IF(AND(N$2&gt;=5,N$2&lt;=15),VLOOKUP(N56,'POINT GRIDS'!$A$11:$F$16,3,FALSE),IF(AND(N$2&gt;=16,N$2&lt;=24),VLOOKUP(N56,'POINT GRIDS'!$A$11:$F$16,4,FALSE),IF(AND(N$2&gt;=25,N$2&lt;=40),VLOOKUP(N56,'POINT GRIDS'!$A$11:$F$16,5,FALSE),IF(AND(N$2&gt;=41,N$2&lt;=99),VLOOKUP(N56,'POINT GRIDS'!$A$11:$F$16,6,FALSE)))))),"0")</f>
        <v>0</v>
      </c>
      <c r="Q56" s="18"/>
      <c r="R56" s="27" t="str">
        <f>IFERROR(HLOOKUP(Q56, 'POINT GRIDS'!$B$4:$AE$5, 2, FALSE),"0")</f>
        <v>0</v>
      </c>
      <c r="S56" s="29" t="str">
        <f>IFERROR(IF(AND(Q$2&gt;=0,Q$2&lt;=4),VLOOKUP(Q56,'POINT GRIDS'!$A$11:$F$16,2,FALSE),IF(AND(Q$2&gt;=5,Q$2&lt;=15),VLOOKUP(Q56,'POINT GRIDS'!$A$11:$F$16,3,FALSE),IF(AND(Q$2&gt;=16,Q$2&lt;=24),VLOOKUP(Q56,'POINT GRIDS'!$A$11:$F$16,4,FALSE),IF(AND(Q$2&gt;=25,Q$2&lt;=40),VLOOKUP(Q56,'POINT GRIDS'!$A$11:$F$16,5,FALSE),IF(AND(Q$2&gt;=41,Q$2&lt;=99),VLOOKUP(Q56,'POINT GRIDS'!$A$11:$F$16,6,FALSE)))))),"0")</f>
        <v>0</v>
      </c>
      <c r="T56" s="16"/>
      <c r="U56" s="23" t="str">
        <f>IFERROR(HLOOKUP(T56, 'POINT GRIDS'!$B$4:$AE$5, 2, FALSE),"0")</f>
        <v>0</v>
      </c>
      <c r="V56" s="25" t="str">
        <f>IFERROR(IF(AND(T$2&gt;=0,T$2&lt;=4),VLOOKUP(T56,'POINT GRIDS'!$A$11:$F$16,2,FALSE),IF(AND(T$2&gt;=5,T$2&lt;=15),VLOOKUP(T56,'POINT GRIDS'!$A$11:$F$16,3,FALSE),IF(AND(T$2&gt;=16,T$2&lt;=24),VLOOKUP(T56,'POINT GRIDS'!$A$11:$F$16,4,FALSE),IF(AND(T$2&gt;=25,T$2&lt;=40),VLOOKUP(T56,'POINT GRIDS'!$A$11:$F$16,5,FALSE),IF(AND(T$2&gt;=41,T$2&lt;=99),VLOOKUP(T56,'POINT GRIDS'!$A$11:$F$16,6,FALSE)))))),"0")</f>
        <v>0</v>
      </c>
      <c r="W56" s="18"/>
      <c r="X56" s="27" t="str">
        <f>IFERROR(HLOOKUP(W56, 'POINT GRIDS'!$B$4:$AE$5, 2, FALSE),"0")</f>
        <v>0</v>
      </c>
      <c r="Y56" s="29" t="str">
        <f>IFERROR(IF(AND(W$2&gt;=0,W$2&lt;=4),VLOOKUP(W56,'POINT GRIDS'!$A$11:$F$16,2,FALSE),IF(AND(W$2&gt;=5,W$2&lt;=15),VLOOKUP(W56,'POINT GRIDS'!$A$11:$F$16,3,FALSE),IF(AND(W$2&gt;=16,W$2&lt;=24),VLOOKUP(W56,'POINT GRIDS'!$A$11:$F$16,4,FALSE),IF(AND(W$2&gt;=25,W$2&lt;=40),VLOOKUP(W56,'POINT GRIDS'!$A$11:$F$16,5,FALSE),IF(AND(W$2&gt;=41,W$2&lt;=99),VLOOKUP(W56,'POINT GRIDS'!$A$11:$F$16,6,FALSE)))))),"0")</f>
        <v>0</v>
      </c>
      <c r="Z56" s="16"/>
      <c r="AA56" s="23" t="str">
        <f>IFERROR(HLOOKUP(Z56, 'POINT GRIDS'!$B$4:$AE$5, 2, FALSE),"0")</f>
        <v>0</v>
      </c>
      <c r="AB56" s="25" t="str">
        <f>IFERROR(IF(AND(Z$2&gt;=0,Z$2&lt;=4),VLOOKUP(Z56,'POINT GRIDS'!$A$11:$F$16,2,FALSE),IF(AND(Z$2&gt;=5,Z$2&lt;=15),VLOOKUP(Z56,'POINT GRIDS'!$A$11:$F$16,3,FALSE),IF(AND(Z$2&gt;=16,Z$2&lt;=24),VLOOKUP(Z56,'POINT GRIDS'!$A$11:$F$16,4,FALSE),IF(AND(Z$2&gt;=25,Z$2&lt;=40),VLOOKUP(Z56,'POINT GRIDS'!$A$11:$F$16,5,FALSE),IF(AND(Z$2&gt;=41,Z$2&lt;=99),VLOOKUP(Z56,'POINT GRIDS'!$A$11:$F$16,6,FALSE)))))),"0")</f>
        <v>0</v>
      </c>
      <c r="AC56" s="18"/>
      <c r="AD56" s="27" t="str">
        <f>IFERROR(HLOOKUP(AC56, 'POINT GRIDS'!$B$4:$AE$5, 2, FALSE),"0")</f>
        <v>0</v>
      </c>
      <c r="AE56" s="29" t="str">
        <f>IFERROR(IF(AND(AC$2&gt;=0,AC$2&lt;=4),VLOOKUP(AC56,'POINT GRIDS'!$A$11:$F$16,2,FALSE),IF(AND(AC$2&gt;=5,AC$2&lt;=15),VLOOKUP(AC56,'POINT GRIDS'!$A$11:$F$16,3,FALSE),IF(AND(AC$2&gt;=16,AC$2&lt;=24),VLOOKUP(AC56,'POINT GRIDS'!$A$11:$F$16,4,FALSE),IF(AND(AC$2&gt;=25,AC$2&lt;=40),VLOOKUP(AC56,'POINT GRIDS'!$A$11:$F$16,5,FALSE),IF(AND(AC$2&gt;=41,AC$2&lt;=99),VLOOKUP(AC56,'POINT GRIDS'!$A$11:$F$16,6,FALSE)))))),"0")</f>
        <v>0</v>
      </c>
      <c r="AF56" s="16"/>
      <c r="AG56" s="23" t="str">
        <f>IFERROR(HLOOKUP(AF56, 'POINT GRIDS'!$B$4:$AE$5, 2, FALSE),"0")</f>
        <v>0</v>
      </c>
      <c r="AH56" s="25" t="str">
        <f>IFERROR(IF(AND(AF$2&gt;=0,AF$2&lt;=4),VLOOKUP(AF56,'POINT GRIDS'!$A$11:$F$16,2,FALSE),IF(AND(AF$2&gt;=5,AF$2&lt;=15),VLOOKUP(AF56,'POINT GRIDS'!$A$11:$F$16,3,FALSE),IF(AND(AF$2&gt;=16,AF$2&lt;=24),VLOOKUP(AF56,'POINT GRIDS'!$A$11:$F$16,4,FALSE),IF(AND(AF$2&gt;=25,AF$2&lt;=40),VLOOKUP(AF56,'POINT GRIDS'!$A$11:$F$16,5,FALSE),IF(AND(AF$2&gt;=41,AF$2&lt;=99),VLOOKUP(AF56,'POINT GRIDS'!$A$11:$F$16,6,FALSE)))))),"0")</f>
        <v>0</v>
      </c>
      <c r="AI56" s="18"/>
      <c r="AJ56" s="27" t="str">
        <f>IFERROR(HLOOKUP(AI56, 'POINT GRIDS'!$B$4:$AE$5, 2, FALSE),"0")</f>
        <v>0</v>
      </c>
      <c r="AK56" s="29" t="str">
        <f>IFERROR(IF(AND(AI$2&gt;=0,AI$2&lt;=4),VLOOKUP(AI56,'POINT GRIDS'!$A$11:$F$16,2,FALSE),IF(AND(AI$2&gt;=5,AI$2&lt;=15),VLOOKUP(AI56,'POINT GRIDS'!$A$11:$F$16,3,FALSE),IF(AND(AI$2&gt;=16,AI$2&lt;=24),VLOOKUP(AI56,'POINT GRIDS'!$A$11:$F$16,4,FALSE),IF(AND(AI$2&gt;=25,AI$2&lt;=40),VLOOKUP(AI56,'POINT GRIDS'!$A$11:$F$16,5,FALSE),IF(AND(AI$2&gt;=41,AI$2&lt;=99),VLOOKUP(AI56,'POINT GRIDS'!$A$11:$F$16,6,FALSE)))))),"0")</f>
        <v>0</v>
      </c>
      <c r="AL56" s="16"/>
      <c r="AM56" s="23" t="str">
        <f>IFERROR(HLOOKUP(AL56, 'POINT GRIDS'!$B$4:$AE$5, 2, FALSE),"0")</f>
        <v>0</v>
      </c>
      <c r="AN56" s="25" t="str">
        <f>IFERROR(IF(AND(AL$2&gt;=0,AL$2&lt;=4),VLOOKUP(AL56,'POINT GRIDS'!$A$11:$F$16,2,FALSE),IF(AND(AL$2&gt;=5,AL$2&lt;=15),VLOOKUP(AL56,'POINT GRIDS'!$A$11:$F$16,3,FALSE),IF(AND(AL$2&gt;=16,AL$2&lt;=24),VLOOKUP(AL56,'POINT GRIDS'!$A$11:$F$16,4,FALSE),IF(AND(AL$2&gt;=25,AL$2&lt;=40),VLOOKUP(AL56,'POINT GRIDS'!$A$11:$F$16,5,FALSE),IF(AND(AL$2&gt;=41,AL$2&lt;=99),VLOOKUP(AL56,'POINT GRIDS'!$A$11:$F$16,6,FALSE)))))),"0")</f>
        <v>0</v>
      </c>
      <c r="AO56" s="18"/>
      <c r="AP56" s="27" t="str">
        <f>IFERROR(HLOOKUP(AO56, 'POINT GRIDS'!$B$4:$AE$5, 2, FALSE),"0")</f>
        <v>0</v>
      </c>
      <c r="AQ56" s="29" t="str">
        <f>IFERROR(IF(AND(AO$2&gt;=0,AO$2&lt;=4),VLOOKUP(AO56,'POINT GRIDS'!$A$11:$F$16,2,FALSE),IF(AND(AO$2&gt;=5,AO$2&lt;=15),VLOOKUP(AO56,'POINT GRIDS'!$A$11:$F$16,3,FALSE),IF(AND(AO$2&gt;=16,AO$2&lt;=24),VLOOKUP(AO56,'POINT GRIDS'!$A$11:$F$16,4,FALSE),IF(AND(AO$2&gt;=25,AO$2&lt;=40),VLOOKUP(AO56,'POINT GRIDS'!$A$11:$F$16,5,FALSE),IF(AND(AO$2&gt;=41,AO$2&lt;=99),VLOOKUP(AO56,'POINT GRIDS'!$A$11:$F$16,6,FALSE)))))),"0")</f>
        <v>0</v>
      </c>
      <c r="AR56" s="16"/>
      <c r="AS56" s="23" t="str">
        <f>IFERROR(HLOOKUP(AR56, 'POINT GRIDS'!$B$4:$AE$5, 2, FALSE),"0")</f>
        <v>0</v>
      </c>
      <c r="AT56" s="25" t="str">
        <f>IFERROR(IF(AND(AR$2&gt;=0,AR$2&lt;=4),VLOOKUP(AR56,'POINT GRIDS'!$A$11:$F$16,2,FALSE),IF(AND(AR$2&gt;=5,AR$2&lt;=15),VLOOKUP(AR56,'POINT GRIDS'!$A$11:$F$16,3,FALSE),IF(AND(AR$2&gt;=16,AR$2&lt;=24),VLOOKUP(AR56,'POINT GRIDS'!$A$11:$F$16,4,FALSE),IF(AND(AR$2&gt;=25,AR$2&lt;=40),VLOOKUP(AR56,'POINT GRIDS'!$A$11:$F$16,5,FALSE),IF(AND(AR$2&gt;=41,AR$2&lt;=99),VLOOKUP(AR56,'POINT GRIDS'!$A$11:$F$16,6,FALSE)))))),"0")</f>
        <v>0</v>
      </c>
      <c r="AU56" s="18"/>
      <c r="AV56" s="27" t="str">
        <f>IFERROR(HLOOKUP(AU56, 'POINT GRIDS'!$B$4:$AE$5, 2, FALSE),"0")</f>
        <v>0</v>
      </c>
      <c r="AW56" s="29" t="str">
        <f>IFERROR(IF(AND(AU$2&gt;=0,AU$2&lt;=4),VLOOKUP(AU56,'POINT GRIDS'!$A$11:$F$16,2,FALSE),IF(AND(AU$2&gt;=5,AU$2&lt;=15),VLOOKUP(AU56,'POINT GRIDS'!$A$11:$F$16,3,FALSE),IF(AND(AU$2&gt;=16,AU$2&lt;=24),VLOOKUP(AU56,'POINT GRIDS'!$A$11:$F$16,4,FALSE),IF(AND(AU$2&gt;=25,AU$2&lt;=40),VLOOKUP(AU56,'POINT GRIDS'!$A$11:$F$16,5,FALSE),IF(AND(AU$2&gt;=41,AU$2&lt;=99),VLOOKUP(AU56,'POINT GRIDS'!$A$11:$F$16,6,FALSE)))))),"0")</f>
        <v>0</v>
      </c>
      <c r="AX56" s="52"/>
      <c r="AY56" s="53" t="str">
        <f>IFERROR(HLOOKUP(AX56, 'POINT GRIDS'!$B$4:$AE$5, 2, FALSE),"0")</f>
        <v>0</v>
      </c>
      <c r="AZ56" s="54" t="str">
        <f>IFERROR(IF(AND(AX$2&gt;=0,AX$2&lt;=4),VLOOKUP(AX56,'POINT GRIDS'!$A$11:$F$16,2,FALSE),IF(AND(AX$2&gt;=5,AX$2&lt;=15),VLOOKUP(AX56,'POINT GRIDS'!$A$11:$F$16,3,FALSE),IF(AND(AX$2&gt;=16,AX$2&lt;=24),VLOOKUP(AX56,'POINT GRIDS'!$A$11:$F$16,4,FALSE),IF(AND(AX$2&gt;=25,AX$2&lt;=40),VLOOKUP(AX56,'POINT GRIDS'!$A$11:$F$16,5,FALSE),IF(AND(AX$2&gt;=41,AX$2&lt;=99),VLOOKUP(AX56,'POINT GRIDS'!$A$11:$F$16,6,FALSE)))))),"0")</f>
        <v>0</v>
      </c>
      <c r="BA56" s="18"/>
      <c r="BB56" s="27" t="str">
        <f>IFERROR(HLOOKUP(BA56, 'POINT GRIDS'!$B$4:$AE$5, 2, FALSE),"0")</f>
        <v>0</v>
      </c>
      <c r="BC56" s="29" t="str">
        <f>IFERROR(IF(AND(BA$2&gt;=0,BA$2&lt;=4),VLOOKUP(BA56,'POINT GRIDS'!$A$11:$F$16,2,FALSE),IF(AND(BA$2&gt;=5,BA$2&lt;=15),VLOOKUP(BA56,'POINT GRIDS'!$A$11:$F$16,3,FALSE),IF(AND(BA$2&gt;=16,BA$2&lt;=24),VLOOKUP(BA56,'POINT GRIDS'!$A$11:$F$16,4,FALSE),IF(AND(BA$2&gt;=25,BA$2&lt;=40),VLOOKUP(BA56,'POINT GRIDS'!$A$11:$F$16,5,FALSE),IF(AND(BA$2&gt;=41,BA$2&lt;=99),VLOOKUP(BA56,'POINT GRIDS'!$A$11:$F$16,6,FALSE)))))),"0")</f>
        <v>0</v>
      </c>
    </row>
    <row r="57" spans="1:55" ht="18" customHeight="1" x14ac:dyDescent="0.25">
      <c r="A57" s="21">
        <v>54</v>
      </c>
      <c r="B57" s="10" t="s">
        <v>233</v>
      </c>
      <c r="C57" s="10" t="s">
        <v>84</v>
      </c>
      <c r="D57" s="10" t="s">
        <v>45</v>
      </c>
      <c r="E57" s="14">
        <f t="shared" si="0"/>
        <v>0</v>
      </c>
      <c r="F57" s="15">
        <f>SUM(BC57,AZ57,AW57,AT57,AQ57,AN57,AK57,AH57,AE57,AB57,Y57,V57,S57,P57,M57,J57,G57)</f>
        <v>7</v>
      </c>
      <c r="G57" s="13">
        <v>7</v>
      </c>
      <c r="H57" s="46"/>
      <c r="I57" s="47" t="str">
        <f>IFERROR(HLOOKUP(H57, 'POINT GRIDS'!$B$4:$AE$5, 2, FALSE),"0")</f>
        <v>0</v>
      </c>
      <c r="J57" s="48" t="str">
        <f>IFERROR(IF(AND(H$2&gt;=0,H$2&lt;=4),VLOOKUP(H57,'POINT GRIDS'!$A$11:$F$16,2,FALSE),IF(AND(H$2&gt;=5,H$2&lt;=15),VLOOKUP(H57,'POINT GRIDS'!$A$11:$F$16,3,FALSE),IF(AND(H$2&gt;=16,H$2&lt;=24),VLOOKUP(H57,'POINT GRIDS'!$A$11:$F$16,4,FALSE),IF(AND(H$2&gt;=25,H$2&lt;=40),VLOOKUP(H57,'POINT GRIDS'!$A$11:$F$16,5,FALSE),IF(AND(H$2&gt;=41,H$2&lt;=99),VLOOKUP(H57,'POINT GRIDS'!$A$11:$F$16,6,FALSE)))))),"0")</f>
        <v>0</v>
      </c>
      <c r="K57" s="18"/>
      <c r="L57" s="27" t="str">
        <f>IFERROR(HLOOKUP(K57, 'POINT GRIDS'!$B$4:$AE$5, 2, FALSE),"0")</f>
        <v>0</v>
      </c>
      <c r="M57" s="29" t="str">
        <f>IFERROR(IF(AND(K$2&gt;=0,K$2&lt;=4),VLOOKUP(K57,'POINT GRIDS'!$A$11:$F$16,2,FALSE),IF(AND(K$2&gt;=5,K$2&lt;=15),VLOOKUP(K57,'POINT GRIDS'!$A$11:$F$16,3,FALSE),IF(AND(K$2&gt;=16,K$2&lt;=24),VLOOKUP(K57,'POINT GRIDS'!$A$11:$F$16,4,FALSE),IF(AND(K$2&gt;=25,K$2&lt;=40),VLOOKUP(K57,'POINT GRIDS'!$A$11:$F$16,5,FALSE),IF(AND(K$2&gt;=41,K$2&lt;=99),VLOOKUP(K57,'POINT GRIDS'!$A$11:$F$16,6,FALSE)))))),"0")</f>
        <v>0</v>
      </c>
      <c r="N57" s="16"/>
      <c r="O57" s="23" t="str">
        <f>IFERROR(HLOOKUP(N57, 'POINT GRIDS'!$B$4:$AE$5, 2, FALSE),"0")</f>
        <v>0</v>
      </c>
      <c r="P57" s="25" t="str">
        <f>IFERROR(IF(AND(N$2&gt;=0,N$2&lt;=4),VLOOKUP(N57,'POINT GRIDS'!$A$11:$F$16,2,FALSE),IF(AND(N$2&gt;=5,N$2&lt;=15),VLOOKUP(N57,'POINT GRIDS'!$A$11:$F$16,3,FALSE),IF(AND(N$2&gt;=16,N$2&lt;=24),VLOOKUP(N57,'POINT GRIDS'!$A$11:$F$16,4,FALSE),IF(AND(N$2&gt;=25,N$2&lt;=40),VLOOKUP(N57,'POINT GRIDS'!$A$11:$F$16,5,FALSE),IF(AND(N$2&gt;=41,N$2&lt;=99),VLOOKUP(N57,'POINT GRIDS'!$A$11:$F$16,6,FALSE)))))),"0")</f>
        <v>0</v>
      </c>
      <c r="Q57" s="18"/>
      <c r="R57" s="27" t="str">
        <f>IFERROR(HLOOKUP(Q57, 'POINT GRIDS'!$B$4:$AE$5, 2, FALSE),"0")</f>
        <v>0</v>
      </c>
      <c r="S57" s="29" t="str">
        <f>IFERROR(IF(AND(Q$2&gt;=0,Q$2&lt;=4),VLOOKUP(Q57,'POINT GRIDS'!$A$11:$F$16,2,FALSE),IF(AND(Q$2&gt;=5,Q$2&lt;=15),VLOOKUP(Q57,'POINT GRIDS'!$A$11:$F$16,3,FALSE),IF(AND(Q$2&gt;=16,Q$2&lt;=24),VLOOKUP(Q57,'POINT GRIDS'!$A$11:$F$16,4,FALSE),IF(AND(Q$2&gt;=25,Q$2&lt;=40),VLOOKUP(Q57,'POINT GRIDS'!$A$11:$F$16,5,FALSE),IF(AND(Q$2&gt;=41,Q$2&lt;=99),VLOOKUP(Q57,'POINT GRIDS'!$A$11:$F$16,6,FALSE)))))),"0")</f>
        <v>0</v>
      </c>
      <c r="T57" s="16"/>
      <c r="U57" s="23" t="str">
        <f>IFERROR(HLOOKUP(T57, 'POINT GRIDS'!$B$4:$AE$5, 2, FALSE),"0")</f>
        <v>0</v>
      </c>
      <c r="V57" s="25" t="str">
        <f>IFERROR(IF(AND(T$2&gt;=0,T$2&lt;=4),VLOOKUP(T57,'POINT GRIDS'!$A$11:$F$16,2,FALSE),IF(AND(T$2&gt;=5,T$2&lt;=15),VLOOKUP(T57,'POINT GRIDS'!$A$11:$F$16,3,FALSE),IF(AND(T$2&gt;=16,T$2&lt;=24),VLOOKUP(T57,'POINT GRIDS'!$A$11:$F$16,4,FALSE),IF(AND(T$2&gt;=25,T$2&lt;=40),VLOOKUP(T57,'POINT GRIDS'!$A$11:$F$16,5,FALSE),IF(AND(T$2&gt;=41,T$2&lt;=99),VLOOKUP(T57,'POINT GRIDS'!$A$11:$F$16,6,FALSE)))))),"0")</f>
        <v>0</v>
      </c>
      <c r="W57" s="18"/>
      <c r="X57" s="27" t="str">
        <f>IFERROR(HLOOKUP(W57, 'POINT GRIDS'!$B$4:$AE$5, 2, FALSE),"0")</f>
        <v>0</v>
      </c>
      <c r="Y57" s="29" t="str">
        <f>IFERROR(IF(AND(W$2&gt;=0,W$2&lt;=4),VLOOKUP(W57,'POINT GRIDS'!$A$11:$F$16,2,FALSE),IF(AND(W$2&gt;=5,W$2&lt;=15),VLOOKUP(W57,'POINT GRIDS'!$A$11:$F$16,3,FALSE),IF(AND(W$2&gt;=16,W$2&lt;=24),VLOOKUP(W57,'POINT GRIDS'!$A$11:$F$16,4,FALSE),IF(AND(W$2&gt;=25,W$2&lt;=40),VLOOKUP(W57,'POINT GRIDS'!$A$11:$F$16,5,FALSE),IF(AND(W$2&gt;=41,W$2&lt;=99),VLOOKUP(W57,'POINT GRIDS'!$A$11:$F$16,6,FALSE)))))),"0")</f>
        <v>0</v>
      </c>
      <c r="Z57" s="16"/>
      <c r="AA57" s="23" t="str">
        <f>IFERROR(HLOOKUP(Z57, 'POINT GRIDS'!$B$4:$AE$5, 2, FALSE),"0")</f>
        <v>0</v>
      </c>
      <c r="AB57" s="25" t="str">
        <f>IFERROR(IF(AND(Z$2&gt;=0,Z$2&lt;=4),VLOOKUP(Z57,'POINT GRIDS'!$A$11:$F$16,2,FALSE),IF(AND(Z$2&gt;=5,Z$2&lt;=15),VLOOKUP(Z57,'POINT GRIDS'!$A$11:$F$16,3,FALSE),IF(AND(Z$2&gt;=16,Z$2&lt;=24),VLOOKUP(Z57,'POINT GRIDS'!$A$11:$F$16,4,FALSE),IF(AND(Z$2&gt;=25,Z$2&lt;=40),VLOOKUP(Z57,'POINT GRIDS'!$A$11:$F$16,5,FALSE),IF(AND(Z$2&gt;=41,Z$2&lt;=99),VLOOKUP(Z57,'POINT GRIDS'!$A$11:$F$16,6,FALSE)))))),"0")</f>
        <v>0</v>
      </c>
      <c r="AC57" s="18"/>
      <c r="AD57" s="27" t="str">
        <f>IFERROR(HLOOKUP(AC57, 'POINT GRIDS'!$B$4:$AE$5, 2, FALSE),"0")</f>
        <v>0</v>
      </c>
      <c r="AE57" s="29" t="str">
        <f>IFERROR(IF(AND(AC$2&gt;=0,AC$2&lt;=4),VLOOKUP(AC57,'POINT GRIDS'!$A$11:$F$16,2,FALSE),IF(AND(AC$2&gt;=5,AC$2&lt;=15),VLOOKUP(AC57,'POINT GRIDS'!$A$11:$F$16,3,FALSE),IF(AND(AC$2&gt;=16,AC$2&lt;=24),VLOOKUP(AC57,'POINT GRIDS'!$A$11:$F$16,4,FALSE),IF(AND(AC$2&gt;=25,AC$2&lt;=40),VLOOKUP(AC57,'POINT GRIDS'!$A$11:$F$16,5,FALSE),IF(AND(AC$2&gt;=41,AC$2&lt;=99),VLOOKUP(AC57,'POINT GRIDS'!$A$11:$F$16,6,FALSE)))))),"0")</f>
        <v>0</v>
      </c>
      <c r="AF57" s="16"/>
      <c r="AG57" s="23" t="str">
        <f>IFERROR(HLOOKUP(AF57, 'POINT GRIDS'!$B$4:$AE$5, 2, FALSE),"0")</f>
        <v>0</v>
      </c>
      <c r="AH57" s="25" t="str">
        <f>IFERROR(IF(AND(AF$2&gt;=0,AF$2&lt;=4),VLOOKUP(AF57,'POINT GRIDS'!$A$11:$F$16,2,FALSE),IF(AND(AF$2&gt;=5,AF$2&lt;=15),VLOOKUP(AF57,'POINT GRIDS'!$A$11:$F$16,3,FALSE),IF(AND(AF$2&gt;=16,AF$2&lt;=24),VLOOKUP(AF57,'POINT GRIDS'!$A$11:$F$16,4,FALSE),IF(AND(AF$2&gt;=25,AF$2&lt;=40),VLOOKUP(AF57,'POINT GRIDS'!$A$11:$F$16,5,FALSE),IF(AND(AF$2&gt;=41,AF$2&lt;=99),VLOOKUP(AF57,'POINT GRIDS'!$A$11:$F$16,6,FALSE)))))),"0")</f>
        <v>0</v>
      </c>
      <c r="AI57" s="18"/>
      <c r="AJ57" s="27" t="str">
        <f>IFERROR(HLOOKUP(AI57, 'POINT GRIDS'!$B$4:$AE$5, 2, FALSE),"0")</f>
        <v>0</v>
      </c>
      <c r="AK57" s="29" t="str">
        <f>IFERROR(IF(AND(AI$2&gt;=0,AI$2&lt;=4),VLOOKUP(AI57,'POINT GRIDS'!$A$11:$F$16,2,FALSE),IF(AND(AI$2&gt;=5,AI$2&lt;=15),VLOOKUP(AI57,'POINT GRIDS'!$A$11:$F$16,3,FALSE),IF(AND(AI$2&gt;=16,AI$2&lt;=24),VLOOKUP(AI57,'POINT GRIDS'!$A$11:$F$16,4,FALSE),IF(AND(AI$2&gt;=25,AI$2&lt;=40),VLOOKUP(AI57,'POINT GRIDS'!$A$11:$F$16,5,FALSE),IF(AND(AI$2&gt;=41,AI$2&lt;=99),VLOOKUP(AI57,'POINT GRIDS'!$A$11:$F$16,6,FALSE)))))),"0")</f>
        <v>0</v>
      </c>
      <c r="AL57" s="16"/>
      <c r="AM57" s="23" t="str">
        <f>IFERROR(HLOOKUP(AL57, 'POINT GRIDS'!$B$4:$AE$5, 2, FALSE),"0")</f>
        <v>0</v>
      </c>
      <c r="AN57" s="25" t="str">
        <f>IFERROR(IF(AND(AL$2&gt;=0,AL$2&lt;=4),VLOOKUP(AL57,'POINT GRIDS'!$A$11:$F$16,2,FALSE),IF(AND(AL$2&gt;=5,AL$2&lt;=15),VLOOKUP(AL57,'POINT GRIDS'!$A$11:$F$16,3,FALSE),IF(AND(AL$2&gt;=16,AL$2&lt;=24),VLOOKUP(AL57,'POINT GRIDS'!$A$11:$F$16,4,FALSE),IF(AND(AL$2&gt;=25,AL$2&lt;=40),VLOOKUP(AL57,'POINT GRIDS'!$A$11:$F$16,5,FALSE),IF(AND(AL$2&gt;=41,AL$2&lt;=99),VLOOKUP(AL57,'POINT GRIDS'!$A$11:$F$16,6,FALSE)))))),"0")</f>
        <v>0</v>
      </c>
      <c r="AO57" s="18"/>
      <c r="AP57" s="27" t="str">
        <f>IFERROR(HLOOKUP(AO57, 'POINT GRIDS'!$B$4:$AE$5, 2, FALSE),"0")</f>
        <v>0</v>
      </c>
      <c r="AQ57" s="29" t="str">
        <f>IFERROR(IF(AND(AO$2&gt;=0,AO$2&lt;=4),VLOOKUP(AO57,'POINT GRIDS'!$A$11:$F$16,2,FALSE),IF(AND(AO$2&gt;=5,AO$2&lt;=15),VLOOKUP(AO57,'POINT GRIDS'!$A$11:$F$16,3,FALSE),IF(AND(AO$2&gt;=16,AO$2&lt;=24),VLOOKUP(AO57,'POINT GRIDS'!$A$11:$F$16,4,FALSE),IF(AND(AO$2&gt;=25,AO$2&lt;=40),VLOOKUP(AO57,'POINT GRIDS'!$A$11:$F$16,5,FALSE),IF(AND(AO$2&gt;=41,AO$2&lt;=99),VLOOKUP(AO57,'POINT GRIDS'!$A$11:$F$16,6,FALSE)))))),"0")</f>
        <v>0</v>
      </c>
      <c r="AR57" s="16"/>
      <c r="AS57" s="23" t="str">
        <f>IFERROR(HLOOKUP(AR57, 'POINT GRIDS'!$B$4:$AE$5, 2, FALSE),"0")</f>
        <v>0</v>
      </c>
      <c r="AT57" s="25" t="str">
        <f>IFERROR(IF(AND(AR$2&gt;=0,AR$2&lt;=4),VLOOKUP(AR57,'POINT GRIDS'!$A$11:$F$16,2,FALSE),IF(AND(AR$2&gt;=5,AR$2&lt;=15),VLOOKUP(AR57,'POINT GRIDS'!$A$11:$F$16,3,FALSE),IF(AND(AR$2&gt;=16,AR$2&lt;=24),VLOOKUP(AR57,'POINT GRIDS'!$A$11:$F$16,4,FALSE),IF(AND(AR$2&gt;=25,AR$2&lt;=40),VLOOKUP(AR57,'POINT GRIDS'!$A$11:$F$16,5,FALSE),IF(AND(AR$2&gt;=41,AR$2&lt;=99),VLOOKUP(AR57,'POINT GRIDS'!$A$11:$F$16,6,FALSE)))))),"0")</f>
        <v>0</v>
      </c>
      <c r="AU57" s="18"/>
      <c r="AV57" s="27" t="str">
        <f>IFERROR(HLOOKUP(AU57, 'POINT GRIDS'!$B$4:$AE$5, 2, FALSE),"0")</f>
        <v>0</v>
      </c>
      <c r="AW57" s="29" t="str">
        <f>IFERROR(IF(AND(AU$2&gt;=0,AU$2&lt;=4),VLOOKUP(AU57,'POINT GRIDS'!$A$11:$F$16,2,FALSE),IF(AND(AU$2&gt;=5,AU$2&lt;=15),VLOOKUP(AU57,'POINT GRIDS'!$A$11:$F$16,3,FALSE),IF(AND(AU$2&gt;=16,AU$2&lt;=24),VLOOKUP(AU57,'POINT GRIDS'!$A$11:$F$16,4,FALSE),IF(AND(AU$2&gt;=25,AU$2&lt;=40),VLOOKUP(AU57,'POINT GRIDS'!$A$11:$F$16,5,FALSE),IF(AND(AU$2&gt;=41,AU$2&lt;=99),VLOOKUP(AU57,'POINT GRIDS'!$A$11:$F$16,6,FALSE)))))),"0")</f>
        <v>0</v>
      </c>
      <c r="AX57" s="52"/>
      <c r="AY57" s="53" t="str">
        <f>IFERROR(HLOOKUP(AX57, 'POINT GRIDS'!$B$4:$AE$5, 2, FALSE),"0")</f>
        <v>0</v>
      </c>
      <c r="AZ57" s="54" t="str">
        <f>IFERROR(IF(AND(AX$2&gt;=0,AX$2&lt;=4),VLOOKUP(AX57,'POINT GRIDS'!$A$11:$F$16,2,FALSE),IF(AND(AX$2&gt;=5,AX$2&lt;=15),VLOOKUP(AX57,'POINT GRIDS'!$A$11:$F$16,3,FALSE),IF(AND(AX$2&gt;=16,AX$2&lt;=24),VLOOKUP(AX57,'POINT GRIDS'!$A$11:$F$16,4,FALSE),IF(AND(AX$2&gt;=25,AX$2&lt;=40),VLOOKUP(AX57,'POINT GRIDS'!$A$11:$F$16,5,FALSE),IF(AND(AX$2&gt;=41,AX$2&lt;=99),VLOOKUP(AX57,'POINT GRIDS'!$A$11:$F$16,6,FALSE)))))),"0")</f>
        <v>0</v>
      </c>
      <c r="BA57" s="18"/>
      <c r="BB57" s="27" t="str">
        <f>IFERROR(HLOOKUP(BA57, 'POINT GRIDS'!$B$4:$AE$5, 2, FALSE),"0")</f>
        <v>0</v>
      </c>
      <c r="BC57" s="29" t="str">
        <f>IFERROR(IF(AND(BA$2&gt;=0,BA$2&lt;=4),VLOOKUP(BA57,'POINT GRIDS'!$A$11:$F$16,2,FALSE),IF(AND(BA$2&gt;=5,BA$2&lt;=15),VLOOKUP(BA57,'POINT GRIDS'!$A$11:$F$16,3,FALSE),IF(AND(BA$2&gt;=16,BA$2&lt;=24),VLOOKUP(BA57,'POINT GRIDS'!$A$11:$F$16,4,FALSE),IF(AND(BA$2&gt;=25,BA$2&lt;=40),VLOOKUP(BA57,'POINT GRIDS'!$A$11:$F$16,5,FALSE),IF(AND(BA$2&gt;=41,BA$2&lt;=99),VLOOKUP(BA57,'POINT GRIDS'!$A$11:$F$16,6,FALSE)))))),"0")</f>
        <v>0</v>
      </c>
    </row>
    <row r="58" spans="1:55" ht="18" customHeight="1" x14ac:dyDescent="0.25">
      <c r="A58" s="21">
        <v>55</v>
      </c>
      <c r="B58" s="10" t="s">
        <v>583</v>
      </c>
      <c r="C58" s="10" t="s">
        <v>77</v>
      </c>
      <c r="D58" s="10" t="s">
        <v>160</v>
      </c>
      <c r="E58" s="14">
        <f t="shared" si="0"/>
        <v>0</v>
      </c>
      <c r="F58" s="15">
        <f>SUM(BC58,AZ58,AW58,AT58,AQ58,AN58,AK58,AH58,AE58,AB58,Y58,V58,S58,P58,M58,J58,G58)</f>
        <v>14</v>
      </c>
      <c r="G58" s="13">
        <v>14</v>
      </c>
      <c r="H58" s="46"/>
      <c r="I58" s="47" t="str">
        <f>IFERROR(HLOOKUP(H58, 'POINT GRIDS'!$B$4:$AE$5, 2, FALSE),"0")</f>
        <v>0</v>
      </c>
      <c r="J58" s="48" t="str">
        <f>IFERROR(IF(AND(H$2&gt;=0,H$2&lt;=4),VLOOKUP(H58,'POINT GRIDS'!$A$11:$F$16,2,FALSE),IF(AND(H$2&gt;=5,H$2&lt;=15),VLOOKUP(H58,'POINT GRIDS'!$A$11:$F$16,3,FALSE),IF(AND(H$2&gt;=16,H$2&lt;=24),VLOOKUP(H58,'POINT GRIDS'!$A$11:$F$16,4,FALSE),IF(AND(H$2&gt;=25,H$2&lt;=40),VLOOKUP(H58,'POINT GRIDS'!$A$11:$F$16,5,FALSE),IF(AND(H$2&gt;=41,H$2&lt;=99),VLOOKUP(H58,'POINT GRIDS'!$A$11:$F$16,6,FALSE)))))),"0")</f>
        <v>0</v>
      </c>
      <c r="K58" s="18"/>
      <c r="L58" s="27" t="str">
        <f>IFERROR(HLOOKUP(K58, 'POINT GRIDS'!$B$4:$AE$5, 2, FALSE),"0")</f>
        <v>0</v>
      </c>
      <c r="M58" s="29" t="str">
        <f>IFERROR(IF(AND(K$2&gt;=0,K$2&lt;=4),VLOOKUP(K58,'POINT GRIDS'!$A$11:$F$16,2,FALSE),IF(AND(K$2&gt;=5,K$2&lt;=15),VLOOKUP(K58,'POINT GRIDS'!$A$11:$F$16,3,FALSE),IF(AND(K$2&gt;=16,K$2&lt;=24),VLOOKUP(K58,'POINT GRIDS'!$A$11:$F$16,4,FALSE),IF(AND(K$2&gt;=25,K$2&lt;=40),VLOOKUP(K58,'POINT GRIDS'!$A$11:$F$16,5,FALSE),IF(AND(K$2&gt;=41,K$2&lt;=99),VLOOKUP(K58,'POINT GRIDS'!$A$11:$F$16,6,FALSE)))))),"0")</f>
        <v>0</v>
      </c>
      <c r="N58" s="16"/>
      <c r="O58" s="23" t="str">
        <f>IFERROR(HLOOKUP(N58, 'POINT GRIDS'!$B$4:$AE$5, 2, FALSE),"0")</f>
        <v>0</v>
      </c>
      <c r="P58" s="25" t="str">
        <f>IFERROR(IF(AND(N$2&gt;=0,N$2&lt;=4),VLOOKUP(N58,'POINT GRIDS'!$A$11:$F$16,2,FALSE),IF(AND(N$2&gt;=5,N$2&lt;=15),VLOOKUP(N58,'POINT GRIDS'!$A$11:$F$16,3,FALSE),IF(AND(N$2&gt;=16,N$2&lt;=24),VLOOKUP(N58,'POINT GRIDS'!$A$11:$F$16,4,FALSE),IF(AND(N$2&gt;=25,N$2&lt;=40),VLOOKUP(N58,'POINT GRIDS'!$A$11:$F$16,5,FALSE),IF(AND(N$2&gt;=41,N$2&lt;=99),VLOOKUP(N58,'POINT GRIDS'!$A$11:$F$16,6,FALSE)))))),"0")</f>
        <v>0</v>
      </c>
      <c r="Q58" s="18"/>
      <c r="R58" s="27" t="str">
        <f>IFERROR(HLOOKUP(Q58, 'POINT GRIDS'!$B$4:$AE$5, 2, FALSE),"0")</f>
        <v>0</v>
      </c>
      <c r="S58" s="29" t="str">
        <f>IFERROR(IF(AND(Q$2&gt;=0,Q$2&lt;=4),VLOOKUP(Q58,'POINT GRIDS'!$A$11:$F$16,2,FALSE),IF(AND(Q$2&gt;=5,Q$2&lt;=15),VLOOKUP(Q58,'POINT GRIDS'!$A$11:$F$16,3,FALSE),IF(AND(Q$2&gt;=16,Q$2&lt;=24),VLOOKUP(Q58,'POINT GRIDS'!$A$11:$F$16,4,FALSE),IF(AND(Q$2&gt;=25,Q$2&lt;=40),VLOOKUP(Q58,'POINT GRIDS'!$A$11:$F$16,5,FALSE),IF(AND(Q$2&gt;=41,Q$2&lt;=99),VLOOKUP(Q58,'POINT GRIDS'!$A$11:$F$16,6,FALSE)))))),"0")</f>
        <v>0</v>
      </c>
      <c r="T58" s="16"/>
      <c r="U58" s="23" t="str">
        <f>IFERROR(HLOOKUP(T58, 'POINT GRIDS'!$B$4:$AE$5, 2, FALSE),"0")</f>
        <v>0</v>
      </c>
      <c r="V58" s="25" t="str">
        <f>IFERROR(IF(AND(T$2&gt;=0,T$2&lt;=4),VLOOKUP(T58,'POINT GRIDS'!$A$11:$F$16,2,FALSE),IF(AND(T$2&gt;=5,T$2&lt;=15),VLOOKUP(T58,'POINT GRIDS'!$A$11:$F$16,3,FALSE),IF(AND(T$2&gt;=16,T$2&lt;=24),VLOOKUP(T58,'POINT GRIDS'!$A$11:$F$16,4,FALSE),IF(AND(T$2&gt;=25,T$2&lt;=40),VLOOKUP(T58,'POINT GRIDS'!$A$11:$F$16,5,FALSE),IF(AND(T$2&gt;=41,T$2&lt;=99),VLOOKUP(T58,'POINT GRIDS'!$A$11:$F$16,6,FALSE)))))),"0")</f>
        <v>0</v>
      </c>
      <c r="W58" s="18"/>
      <c r="X58" s="27" t="str">
        <f>IFERROR(HLOOKUP(W58, 'POINT GRIDS'!$B$4:$AE$5, 2, FALSE),"0")</f>
        <v>0</v>
      </c>
      <c r="Y58" s="29" t="str">
        <f>IFERROR(IF(AND(W$2&gt;=0,W$2&lt;=4),VLOOKUP(W58,'POINT GRIDS'!$A$11:$F$16,2,FALSE),IF(AND(W$2&gt;=5,W$2&lt;=15),VLOOKUP(W58,'POINT GRIDS'!$A$11:$F$16,3,FALSE),IF(AND(W$2&gt;=16,W$2&lt;=24),VLOOKUP(W58,'POINT GRIDS'!$A$11:$F$16,4,FALSE),IF(AND(W$2&gt;=25,W$2&lt;=40),VLOOKUP(W58,'POINT GRIDS'!$A$11:$F$16,5,FALSE),IF(AND(W$2&gt;=41,W$2&lt;=99),VLOOKUP(W58,'POINT GRIDS'!$A$11:$F$16,6,FALSE)))))),"0")</f>
        <v>0</v>
      </c>
      <c r="Z58" s="16"/>
      <c r="AA58" s="23" t="str">
        <f>IFERROR(HLOOKUP(Z58, 'POINT GRIDS'!$B$4:$AE$5, 2, FALSE),"0")</f>
        <v>0</v>
      </c>
      <c r="AB58" s="25" t="str">
        <f>IFERROR(IF(AND(Z$2&gt;=0,Z$2&lt;=4),VLOOKUP(Z58,'POINT GRIDS'!$A$11:$F$16,2,FALSE),IF(AND(Z$2&gt;=5,Z$2&lt;=15),VLOOKUP(Z58,'POINT GRIDS'!$A$11:$F$16,3,FALSE),IF(AND(Z$2&gt;=16,Z$2&lt;=24),VLOOKUP(Z58,'POINT GRIDS'!$A$11:$F$16,4,FALSE),IF(AND(Z$2&gt;=25,Z$2&lt;=40),VLOOKUP(Z58,'POINT GRIDS'!$A$11:$F$16,5,FALSE),IF(AND(Z$2&gt;=41,Z$2&lt;=99),VLOOKUP(Z58,'POINT GRIDS'!$A$11:$F$16,6,FALSE)))))),"0")</f>
        <v>0</v>
      </c>
      <c r="AC58" s="18"/>
      <c r="AD58" s="27" t="str">
        <f>IFERROR(HLOOKUP(AC58, 'POINT GRIDS'!$B$4:$AE$5, 2, FALSE),"0")</f>
        <v>0</v>
      </c>
      <c r="AE58" s="29" t="str">
        <f>IFERROR(IF(AND(AC$2&gt;=0,AC$2&lt;=4),VLOOKUP(AC58,'POINT GRIDS'!$A$11:$F$16,2,FALSE),IF(AND(AC$2&gt;=5,AC$2&lt;=15),VLOOKUP(AC58,'POINT GRIDS'!$A$11:$F$16,3,FALSE),IF(AND(AC$2&gt;=16,AC$2&lt;=24),VLOOKUP(AC58,'POINT GRIDS'!$A$11:$F$16,4,FALSE),IF(AND(AC$2&gt;=25,AC$2&lt;=40),VLOOKUP(AC58,'POINT GRIDS'!$A$11:$F$16,5,FALSE),IF(AND(AC$2&gt;=41,AC$2&lt;=99),VLOOKUP(AC58,'POINT GRIDS'!$A$11:$F$16,6,FALSE)))))),"0")</f>
        <v>0</v>
      </c>
      <c r="AF58" s="16"/>
      <c r="AG58" s="23" t="str">
        <f>IFERROR(HLOOKUP(AF58, 'POINT GRIDS'!$B$4:$AE$5, 2, FALSE),"0")</f>
        <v>0</v>
      </c>
      <c r="AH58" s="25" t="str">
        <f>IFERROR(IF(AND(AF$2&gt;=0,AF$2&lt;=4),VLOOKUP(AF58,'POINT GRIDS'!$A$11:$F$16,2,FALSE),IF(AND(AF$2&gt;=5,AF$2&lt;=15),VLOOKUP(AF58,'POINT GRIDS'!$A$11:$F$16,3,FALSE),IF(AND(AF$2&gt;=16,AF$2&lt;=24),VLOOKUP(AF58,'POINT GRIDS'!$A$11:$F$16,4,FALSE),IF(AND(AF$2&gt;=25,AF$2&lt;=40),VLOOKUP(AF58,'POINT GRIDS'!$A$11:$F$16,5,FALSE),IF(AND(AF$2&gt;=41,AF$2&lt;=99),VLOOKUP(AF58,'POINT GRIDS'!$A$11:$F$16,6,FALSE)))))),"0")</f>
        <v>0</v>
      </c>
      <c r="AI58" s="18"/>
      <c r="AJ58" s="27" t="str">
        <f>IFERROR(HLOOKUP(AI58, 'POINT GRIDS'!$B$4:$AE$5, 2, FALSE),"0")</f>
        <v>0</v>
      </c>
      <c r="AK58" s="29" t="str">
        <f>IFERROR(IF(AND(AI$2&gt;=0,AI$2&lt;=4),VLOOKUP(AI58,'POINT GRIDS'!$A$11:$F$16,2,FALSE),IF(AND(AI$2&gt;=5,AI$2&lt;=15),VLOOKUP(AI58,'POINT GRIDS'!$A$11:$F$16,3,FALSE),IF(AND(AI$2&gt;=16,AI$2&lt;=24),VLOOKUP(AI58,'POINT GRIDS'!$A$11:$F$16,4,FALSE),IF(AND(AI$2&gt;=25,AI$2&lt;=40),VLOOKUP(AI58,'POINT GRIDS'!$A$11:$F$16,5,FALSE),IF(AND(AI$2&gt;=41,AI$2&lt;=99),VLOOKUP(AI58,'POINT GRIDS'!$A$11:$F$16,6,FALSE)))))),"0")</f>
        <v>0</v>
      </c>
      <c r="AL58" s="16"/>
      <c r="AM58" s="23" t="str">
        <f>IFERROR(HLOOKUP(AL58, 'POINT GRIDS'!$B$4:$AE$5, 2, FALSE),"0")</f>
        <v>0</v>
      </c>
      <c r="AN58" s="25" t="str">
        <f>IFERROR(IF(AND(AL$2&gt;=0,AL$2&lt;=4),VLOOKUP(AL58,'POINT GRIDS'!$A$11:$F$16,2,FALSE),IF(AND(AL$2&gt;=5,AL$2&lt;=15),VLOOKUP(AL58,'POINT GRIDS'!$A$11:$F$16,3,FALSE),IF(AND(AL$2&gt;=16,AL$2&lt;=24),VLOOKUP(AL58,'POINT GRIDS'!$A$11:$F$16,4,FALSE),IF(AND(AL$2&gt;=25,AL$2&lt;=40),VLOOKUP(AL58,'POINT GRIDS'!$A$11:$F$16,5,FALSE),IF(AND(AL$2&gt;=41,AL$2&lt;=99),VLOOKUP(AL58,'POINT GRIDS'!$A$11:$F$16,6,FALSE)))))),"0")</f>
        <v>0</v>
      </c>
      <c r="AO58" s="18"/>
      <c r="AP58" s="27" t="str">
        <f>IFERROR(HLOOKUP(AO58, 'POINT GRIDS'!$B$4:$AE$5, 2, FALSE),"0")</f>
        <v>0</v>
      </c>
      <c r="AQ58" s="29" t="str">
        <f>IFERROR(IF(AND(AO$2&gt;=0,AO$2&lt;=4),VLOOKUP(AO58,'POINT GRIDS'!$A$11:$F$16,2,FALSE),IF(AND(AO$2&gt;=5,AO$2&lt;=15),VLOOKUP(AO58,'POINT GRIDS'!$A$11:$F$16,3,FALSE),IF(AND(AO$2&gt;=16,AO$2&lt;=24),VLOOKUP(AO58,'POINT GRIDS'!$A$11:$F$16,4,FALSE),IF(AND(AO$2&gt;=25,AO$2&lt;=40),VLOOKUP(AO58,'POINT GRIDS'!$A$11:$F$16,5,FALSE),IF(AND(AO$2&gt;=41,AO$2&lt;=99),VLOOKUP(AO58,'POINT GRIDS'!$A$11:$F$16,6,FALSE)))))),"0")</f>
        <v>0</v>
      </c>
      <c r="AR58" s="16"/>
      <c r="AS58" s="23" t="str">
        <f>IFERROR(HLOOKUP(AR58, 'POINT GRIDS'!$B$4:$AE$5, 2, FALSE),"0")</f>
        <v>0</v>
      </c>
      <c r="AT58" s="25" t="str">
        <f>IFERROR(IF(AND(AR$2&gt;=0,AR$2&lt;=4),VLOOKUP(AR58,'POINT GRIDS'!$A$11:$F$16,2,FALSE),IF(AND(AR$2&gt;=5,AR$2&lt;=15),VLOOKUP(AR58,'POINT GRIDS'!$A$11:$F$16,3,FALSE),IF(AND(AR$2&gt;=16,AR$2&lt;=24),VLOOKUP(AR58,'POINT GRIDS'!$A$11:$F$16,4,FALSE),IF(AND(AR$2&gt;=25,AR$2&lt;=40),VLOOKUP(AR58,'POINT GRIDS'!$A$11:$F$16,5,FALSE),IF(AND(AR$2&gt;=41,AR$2&lt;=99),VLOOKUP(AR58,'POINT GRIDS'!$A$11:$F$16,6,FALSE)))))),"0")</f>
        <v>0</v>
      </c>
      <c r="AU58" s="18"/>
      <c r="AV58" s="27" t="str">
        <f>IFERROR(HLOOKUP(AU58, 'POINT GRIDS'!$B$4:$AE$5, 2, FALSE),"0")</f>
        <v>0</v>
      </c>
      <c r="AW58" s="29" t="str">
        <f>IFERROR(IF(AND(AU$2&gt;=0,AU$2&lt;=4),VLOOKUP(AU58,'POINT GRIDS'!$A$11:$F$16,2,FALSE),IF(AND(AU$2&gt;=5,AU$2&lt;=15),VLOOKUP(AU58,'POINT GRIDS'!$A$11:$F$16,3,FALSE),IF(AND(AU$2&gt;=16,AU$2&lt;=24),VLOOKUP(AU58,'POINT GRIDS'!$A$11:$F$16,4,FALSE),IF(AND(AU$2&gt;=25,AU$2&lt;=40),VLOOKUP(AU58,'POINT GRIDS'!$A$11:$F$16,5,FALSE),IF(AND(AU$2&gt;=41,AU$2&lt;=99),VLOOKUP(AU58,'POINT GRIDS'!$A$11:$F$16,6,FALSE)))))),"0")</f>
        <v>0</v>
      </c>
      <c r="AX58" s="52"/>
      <c r="AY58" s="53" t="str">
        <f>IFERROR(HLOOKUP(AX58, 'POINT GRIDS'!$B$4:$AE$5, 2, FALSE),"0")</f>
        <v>0</v>
      </c>
      <c r="AZ58" s="54" t="str">
        <f>IFERROR(IF(AND(AX$2&gt;=0,AX$2&lt;=4),VLOOKUP(AX58,'POINT GRIDS'!$A$11:$F$16,2,FALSE),IF(AND(AX$2&gt;=5,AX$2&lt;=15),VLOOKUP(AX58,'POINT GRIDS'!$A$11:$F$16,3,FALSE),IF(AND(AX$2&gt;=16,AX$2&lt;=24),VLOOKUP(AX58,'POINT GRIDS'!$A$11:$F$16,4,FALSE),IF(AND(AX$2&gt;=25,AX$2&lt;=40),VLOOKUP(AX58,'POINT GRIDS'!$A$11:$F$16,5,FALSE),IF(AND(AX$2&gt;=41,AX$2&lt;=99),VLOOKUP(AX58,'POINT GRIDS'!$A$11:$F$16,6,FALSE)))))),"0")</f>
        <v>0</v>
      </c>
      <c r="BA58" s="18"/>
      <c r="BB58" s="27" t="str">
        <f>IFERROR(HLOOKUP(BA58, 'POINT GRIDS'!$B$4:$AE$5, 2, FALSE),"0")</f>
        <v>0</v>
      </c>
      <c r="BC58" s="29" t="str">
        <f>IFERROR(IF(AND(BA$2&gt;=0,BA$2&lt;=4),VLOOKUP(BA58,'POINT GRIDS'!$A$11:$F$16,2,FALSE),IF(AND(BA$2&gt;=5,BA$2&lt;=15),VLOOKUP(BA58,'POINT GRIDS'!$A$11:$F$16,3,FALSE),IF(AND(BA$2&gt;=16,BA$2&lt;=24),VLOOKUP(BA58,'POINT GRIDS'!$A$11:$F$16,4,FALSE),IF(AND(BA$2&gt;=25,BA$2&lt;=40),VLOOKUP(BA58,'POINT GRIDS'!$A$11:$F$16,5,FALSE),IF(AND(BA$2&gt;=41,BA$2&lt;=99),VLOOKUP(BA58,'POINT GRIDS'!$A$11:$F$16,6,FALSE)))))),"0")</f>
        <v>0</v>
      </c>
    </row>
    <row r="59" spans="1:55" ht="18" customHeight="1" x14ac:dyDescent="0.25">
      <c r="A59" s="21">
        <v>56</v>
      </c>
      <c r="B59" s="10" t="s">
        <v>436</v>
      </c>
      <c r="C59" s="10" t="s">
        <v>437</v>
      </c>
      <c r="D59" s="10" t="s">
        <v>122</v>
      </c>
      <c r="E59" s="14">
        <f t="shared" si="0"/>
        <v>0</v>
      </c>
      <c r="F59" s="15">
        <f>SUM(BC59,AZ59,AW59,AT59,AQ59,AN59,AK59,AH59,AE59,AB59,Y59,V59,S59,P59,M59,J59,G59)</f>
        <v>12</v>
      </c>
      <c r="G59" s="13">
        <v>12</v>
      </c>
      <c r="H59" s="46"/>
      <c r="I59" s="47" t="str">
        <f>IFERROR(HLOOKUP(H59, 'POINT GRIDS'!$B$4:$AE$5, 2, FALSE),"0")</f>
        <v>0</v>
      </c>
      <c r="J59" s="48" t="str">
        <f>IFERROR(IF(AND(H$2&gt;=0,H$2&lt;=4),VLOOKUP(H59,'POINT GRIDS'!$A$11:$F$16,2,FALSE),IF(AND(H$2&gt;=5,H$2&lt;=15),VLOOKUP(H59,'POINT GRIDS'!$A$11:$F$16,3,FALSE),IF(AND(H$2&gt;=16,H$2&lt;=24),VLOOKUP(H59,'POINT GRIDS'!$A$11:$F$16,4,FALSE),IF(AND(H$2&gt;=25,H$2&lt;=40),VLOOKUP(H59,'POINT GRIDS'!$A$11:$F$16,5,FALSE),IF(AND(H$2&gt;=41,H$2&lt;=99),VLOOKUP(H59,'POINT GRIDS'!$A$11:$F$16,6,FALSE)))))),"0")</f>
        <v>0</v>
      </c>
      <c r="K59" s="18"/>
      <c r="L59" s="27" t="str">
        <f>IFERROR(HLOOKUP(K59, 'POINT GRIDS'!$B$4:$AE$5, 2, FALSE),"0")</f>
        <v>0</v>
      </c>
      <c r="M59" s="29" t="str">
        <f>IFERROR(IF(AND(K$2&gt;=0,K$2&lt;=4),VLOOKUP(K59,'POINT GRIDS'!$A$11:$F$16,2,FALSE),IF(AND(K$2&gt;=5,K$2&lt;=15),VLOOKUP(K59,'POINT GRIDS'!$A$11:$F$16,3,FALSE),IF(AND(K$2&gt;=16,K$2&lt;=24),VLOOKUP(K59,'POINT GRIDS'!$A$11:$F$16,4,FALSE),IF(AND(K$2&gt;=25,K$2&lt;=40),VLOOKUP(K59,'POINT GRIDS'!$A$11:$F$16,5,FALSE),IF(AND(K$2&gt;=41,K$2&lt;=99),VLOOKUP(K59,'POINT GRIDS'!$A$11:$F$16,6,FALSE)))))),"0")</f>
        <v>0</v>
      </c>
      <c r="N59" s="16"/>
      <c r="O59" s="23" t="str">
        <f>IFERROR(HLOOKUP(N59, 'POINT GRIDS'!$B$4:$AE$5, 2, FALSE),"0")</f>
        <v>0</v>
      </c>
      <c r="P59" s="25" t="str">
        <f>IFERROR(IF(AND(N$2&gt;=0,N$2&lt;=4),VLOOKUP(N59,'POINT GRIDS'!$A$11:$F$16,2,FALSE),IF(AND(N$2&gt;=5,N$2&lt;=15),VLOOKUP(N59,'POINT GRIDS'!$A$11:$F$16,3,FALSE),IF(AND(N$2&gt;=16,N$2&lt;=24),VLOOKUP(N59,'POINT GRIDS'!$A$11:$F$16,4,FALSE),IF(AND(N$2&gt;=25,N$2&lt;=40),VLOOKUP(N59,'POINT GRIDS'!$A$11:$F$16,5,FALSE),IF(AND(N$2&gt;=41,N$2&lt;=99),VLOOKUP(N59,'POINT GRIDS'!$A$11:$F$16,6,FALSE)))))),"0")</f>
        <v>0</v>
      </c>
      <c r="Q59" s="18"/>
      <c r="R59" s="27" t="str">
        <f>IFERROR(HLOOKUP(Q59, 'POINT GRIDS'!$B$4:$AE$5, 2, FALSE),"0")</f>
        <v>0</v>
      </c>
      <c r="S59" s="29" t="str">
        <f>IFERROR(IF(AND(Q$2&gt;=0,Q$2&lt;=4),VLOOKUP(Q59,'POINT GRIDS'!$A$11:$F$16,2,FALSE),IF(AND(Q$2&gt;=5,Q$2&lt;=15),VLOOKUP(Q59,'POINT GRIDS'!$A$11:$F$16,3,FALSE),IF(AND(Q$2&gt;=16,Q$2&lt;=24),VLOOKUP(Q59,'POINT GRIDS'!$A$11:$F$16,4,FALSE),IF(AND(Q$2&gt;=25,Q$2&lt;=40),VLOOKUP(Q59,'POINT GRIDS'!$A$11:$F$16,5,FALSE),IF(AND(Q$2&gt;=41,Q$2&lt;=99),VLOOKUP(Q59,'POINT GRIDS'!$A$11:$F$16,6,FALSE)))))),"0")</f>
        <v>0</v>
      </c>
      <c r="T59" s="16"/>
      <c r="U59" s="23" t="str">
        <f>IFERROR(HLOOKUP(T59, 'POINT GRIDS'!$B$4:$AE$5, 2, FALSE),"0")</f>
        <v>0</v>
      </c>
      <c r="V59" s="25" t="str">
        <f>IFERROR(IF(AND(T$2&gt;=0,T$2&lt;=4),VLOOKUP(T59,'POINT GRIDS'!$A$11:$F$16,2,FALSE),IF(AND(T$2&gt;=5,T$2&lt;=15),VLOOKUP(T59,'POINT GRIDS'!$A$11:$F$16,3,FALSE),IF(AND(T$2&gt;=16,T$2&lt;=24),VLOOKUP(T59,'POINT GRIDS'!$A$11:$F$16,4,FALSE),IF(AND(T$2&gt;=25,T$2&lt;=40),VLOOKUP(T59,'POINT GRIDS'!$A$11:$F$16,5,FALSE),IF(AND(T$2&gt;=41,T$2&lt;=99),VLOOKUP(T59,'POINT GRIDS'!$A$11:$F$16,6,FALSE)))))),"0")</f>
        <v>0</v>
      </c>
      <c r="W59" s="18"/>
      <c r="X59" s="27" t="str">
        <f>IFERROR(HLOOKUP(W59, 'POINT GRIDS'!$B$4:$AE$5, 2, FALSE),"0")</f>
        <v>0</v>
      </c>
      <c r="Y59" s="29" t="str">
        <f>IFERROR(IF(AND(W$2&gt;=0,W$2&lt;=4),VLOOKUP(W59,'POINT GRIDS'!$A$11:$F$16,2,FALSE),IF(AND(W$2&gt;=5,W$2&lt;=15),VLOOKUP(W59,'POINT GRIDS'!$A$11:$F$16,3,FALSE),IF(AND(W$2&gt;=16,W$2&lt;=24),VLOOKUP(W59,'POINT GRIDS'!$A$11:$F$16,4,FALSE),IF(AND(W$2&gt;=25,W$2&lt;=40),VLOOKUP(W59,'POINT GRIDS'!$A$11:$F$16,5,FALSE),IF(AND(W$2&gt;=41,W$2&lt;=99),VLOOKUP(W59,'POINT GRIDS'!$A$11:$F$16,6,FALSE)))))),"0")</f>
        <v>0</v>
      </c>
      <c r="Z59" s="16"/>
      <c r="AA59" s="23" t="str">
        <f>IFERROR(HLOOKUP(Z59, 'POINT GRIDS'!$B$4:$AE$5, 2, FALSE),"0")</f>
        <v>0</v>
      </c>
      <c r="AB59" s="25" t="str">
        <f>IFERROR(IF(AND(Z$2&gt;=0,Z$2&lt;=4),VLOOKUP(Z59,'POINT GRIDS'!$A$11:$F$16,2,FALSE),IF(AND(Z$2&gt;=5,Z$2&lt;=15),VLOOKUP(Z59,'POINT GRIDS'!$A$11:$F$16,3,FALSE),IF(AND(Z$2&gt;=16,Z$2&lt;=24),VLOOKUP(Z59,'POINT GRIDS'!$A$11:$F$16,4,FALSE),IF(AND(Z$2&gt;=25,Z$2&lt;=40),VLOOKUP(Z59,'POINT GRIDS'!$A$11:$F$16,5,FALSE),IF(AND(Z$2&gt;=41,Z$2&lt;=99),VLOOKUP(Z59,'POINT GRIDS'!$A$11:$F$16,6,FALSE)))))),"0")</f>
        <v>0</v>
      </c>
      <c r="AC59" s="18"/>
      <c r="AD59" s="27" t="str">
        <f>IFERROR(HLOOKUP(AC59, 'POINT GRIDS'!$B$4:$AE$5, 2, FALSE),"0")</f>
        <v>0</v>
      </c>
      <c r="AE59" s="29" t="str">
        <f>IFERROR(IF(AND(AC$2&gt;=0,AC$2&lt;=4),VLOOKUP(AC59,'POINT GRIDS'!$A$11:$F$16,2,FALSE),IF(AND(AC$2&gt;=5,AC$2&lt;=15),VLOOKUP(AC59,'POINT GRIDS'!$A$11:$F$16,3,FALSE),IF(AND(AC$2&gt;=16,AC$2&lt;=24),VLOOKUP(AC59,'POINT GRIDS'!$A$11:$F$16,4,FALSE),IF(AND(AC$2&gt;=25,AC$2&lt;=40),VLOOKUP(AC59,'POINT GRIDS'!$A$11:$F$16,5,FALSE),IF(AND(AC$2&gt;=41,AC$2&lt;=99),VLOOKUP(AC59,'POINT GRIDS'!$A$11:$F$16,6,FALSE)))))),"0")</f>
        <v>0</v>
      </c>
      <c r="AF59" s="16"/>
      <c r="AG59" s="23" t="str">
        <f>IFERROR(HLOOKUP(AF59, 'POINT GRIDS'!$B$4:$AE$5, 2, FALSE),"0")</f>
        <v>0</v>
      </c>
      <c r="AH59" s="25" t="str">
        <f>IFERROR(IF(AND(AF$2&gt;=0,AF$2&lt;=4),VLOOKUP(AF59,'POINT GRIDS'!$A$11:$F$16,2,FALSE),IF(AND(AF$2&gt;=5,AF$2&lt;=15),VLOOKUP(AF59,'POINT GRIDS'!$A$11:$F$16,3,FALSE),IF(AND(AF$2&gt;=16,AF$2&lt;=24),VLOOKUP(AF59,'POINT GRIDS'!$A$11:$F$16,4,FALSE),IF(AND(AF$2&gt;=25,AF$2&lt;=40),VLOOKUP(AF59,'POINT GRIDS'!$A$11:$F$16,5,FALSE),IF(AND(AF$2&gt;=41,AF$2&lt;=99),VLOOKUP(AF59,'POINT GRIDS'!$A$11:$F$16,6,FALSE)))))),"0")</f>
        <v>0</v>
      </c>
      <c r="AI59" s="18"/>
      <c r="AJ59" s="27" t="str">
        <f>IFERROR(HLOOKUP(AI59, 'POINT GRIDS'!$B$4:$AE$5, 2, FALSE),"0")</f>
        <v>0</v>
      </c>
      <c r="AK59" s="29" t="str">
        <f>IFERROR(IF(AND(AI$2&gt;=0,AI$2&lt;=4),VLOOKUP(AI59,'POINT GRIDS'!$A$11:$F$16,2,FALSE),IF(AND(AI$2&gt;=5,AI$2&lt;=15),VLOOKUP(AI59,'POINT GRIDS'!$A$11:$F$16,3,FALSE),IF(AND(AI$2&gt;=16,AI$2&lt;=24),VLOOKUP(AI59,'POINT GRIDS'!$A$11:$F$16,4,FALSE),IF(AND(AI$2&gt;=25,AI$2&lt;=40),VLOOKUP(AI59,'POINT GRIDS'!$A$11:$F$16,5,FALSE),IF(AND(AI$2&gt;=41,AI$2&lt;=99),VLOOKUP(AI59,'POINT GRIDS'!$A$11:$F$16,6,FALSE)))))),"0")</f>
        <v>0</v>
      </c>
      <c r="AL59" s="16"/>
      <c r="AM59" s="23" t="str">
        <f>IFERROR(HLOOKUP(AL59, 'POINT GRIDS'!$B$4:$AE$5, 2, FALSE),"0")</f>
        <v>0</v>
      </c>
      <c r="AN59" s="25" t="str">
        <f>IFERROR(IF(AND(AL$2&gt;=0,AL$2&lt;=4),VLOOKUP(AL59,'POINT GRIDS'!$A$11:$F$16,2,FALSE),IF(AND(AL$2&gt;=5,AL$2&lt;=15),VLOOKUP(AL59,'POINT GRIDS'!$A$11:$F$16,3,FALSE),IF(AND(AL$2&gt;=16,AL$2&lt;=24),VLOOKUP(AL59,'POINT GRIDS'!$A$11:$F$16,4,FALSE),IF(AND(AL$2&gt;=25,AL$2&lt;=40),VLOOKUP(AL59,'POINT GRIDS'!$A$11:$F$16,5,FALSE),IF(AND(AL$2&gt;=41,AL$2&lt;=99),VLOOKUP(AL59,'POINT GRIDS'!$A$11:$F$16,6,FALSE)))))),"0")</f>
        <v>0</v>
      </c>
      <c r="AO59" s="18"/>
      <c r="AP59" s="27" t="str">
        <f>IFERROR(HLOOKUP(AO59, 'POINT GRIDS'!$B$4:$AE$5, 2, FALSE),"0")</f>
        <v>0</v>
      </c>
      <c r="AQ59" s="29" t="str">
        <f>IFERROR(IF(AND(AO$2&gt;=0,AO$2&lt;=4),VLOOKUP(AO59,'POINT GRIDS'!$A$11:$F$16,2,FALSE),IF(AND(AO$2&gt;=5,AO$2&lt;=15),VLOOKUP(AO59,'POINT GRIDS'!$A$11:$F$16,3,FALSE),IF(AND(AO$2&gt;=16,AO$2&lt;=24),VLOOKUP(AO59,'POINT GRIDS'!$A$11:$F$16,4,FALSE),IF(AND(AO$2&gt;=25,AO$2&lt;=40),VLOOKUP(AO59,'POINT GRIDS'!$A$11:$F$16,5,FALSE),IF(AND(AO$2&gt;=41,AO$2&lt;=99),VLOOKUP(AO59,'POINT GRIDS'!$A$11:$F$16,6,FALSE)))))),"0")</f>
        <v>0</v>
      </c>
      <c r="AR59" s="16"/>
      <c r="AS59" s="23" t="str">
        <f>IFERROR(HLOOKUP(AR59, 'POINT GRIDS'!$B$4:$AE$5, 2, FALSE),"0")</f>
        <v>0</v>
      </c>
      <c r="AT59" s="25" t="str">
        <f>IFERROR(IF(AND(AR$2&gt;=0,AR$2&lt;=4),VLOOKUP(AR59,'POINT GRIDS'!$A$11:$F$16,2,FALSE),IF(AND(AR$2&gt;=5,AR$2&lt;=15),VLOOKUP(AR59,'POINT GRIDS'!$A$11:$F$16,3,FALSE),IF(AND(AR$2&gt;=16,AR$2&lt;=24),VLOOKUP(AR59,'POINT GRIDS'!$A$11:$F$16,4,FALSE),IF(AND(AR$2&gt;=25,AR$2&lt;=40),VLOOKUP(AR59,'POINT GRIDS'!$A$11:$F$16,5,FALSE),IF(AND(AR$2&gt;=41,AR$2&lt;=99),VLOOKUP(AR59,'POINT GRIDS'!$A$11:$F$16,6,FALSE)))))),"0")</f>
        <v>0</v>
      </c>
      <c r="AU59" s="18"/>
      <c r="AV59" s="27" t="str">
        <f>IFERROR(HLOOKUP(AU59, 'POINT GRIDS'!$B$4:$AE$5, 2, FALSE),"0")</f>
        <v>0</v>
      </c>
      <c r="AW59" s="29" t="str">
        <f>IFERROR(IF(AND(AU$2&gt;=0,AU$2&lt;=4),VLOOKUP(AU59,'POINT GRIDS'!$A$11:$F$16,2,FALSE),IF(AND(AU$2&gt;=5,AU$2&lt;=15),VLOOKUP(AU59,'POINT GRIDS'!$A$11:$F$16,3,FALSE),IF(AND(AU$2&gt;=16,AU$2&lt;=24),VLOOKUP(AU59,'POINT GRIDS'!$A$11:$F$16,4,FALSE),IF(AND(AU$2&gt;=25,AU$2&lt;=40),VLOOKUP(AU59,'POINT GRIDS'!$A$11:$F$16,5,FALSE),IF(AND(AU$2&gt;=41,AU$2&lt;=99),VLOOKUP(AU59,'POINT GRIDS'!$A$11:$F$16,6,FALSE)))))),"0")</f>
        <v>0</v>
      </c>
      <c r="AX59" s="52"/>
      <c r="AY59" s="53" t="str">
        <f>IFERROR(HLOOKUP(AX59, 'POINT GRIDS'!$B$4:$AE$5, 2, FALSE),"0")</f>
        <v>0</v>
      </c>
      <c r="AZ59" s="54" t="str">
        <f>IFERROR(IF(AND(AX$2&gt;=0,AX$2&lt;=4),VLOOKUP(AX59,'POINT GRIDS'!$A$11:$F$16,2,FALSE),IF(AND(AX$2&gt;=5,AX$2&lt;=15),VLOOKUP(AX59,'POINT GRIDS'!$A$11:$F$16,3,FALSE),IF(AND(AX$2&gt;=16,AX$2&lt;=24),VLOOKUP(AX59,'POINT GRIDS'!$A$11:$F$16,4,FALSE),IF(AND(AX$2&gt;=25,AX$2&lt;=40),VLOOKUP(AX59,'POINT GRIDS'!$A$11:$F$16,5,FALSE),IF(AND(AX$2&gt;=41,AX$2&lt;=99),VLOOKUP(AX59,'POINT GRIDS'!$A$11:$F$16,6,FALSE)))))),"0")</f>
        <v>0</v>
      </c>
      <c r="BA59" s="18"/>
      <c r="BB59" s="27" t="str">
        <f>IFERROR(HLOOKUP(BA59, 'POINT GRIDS'!$B$4:$AE$5, 2, FALSE),"0")</f>
        <v>0</v>
      </c>
      <c r="BC59" s="29" t="str">
        <f>IFERROR(IF(AND(BA$2&gt;=0,BA$2&lt;=4),VLOOKUP(BA59,'POINT GRIDS'!$A$11:$F$16,2,FALSE),IF(AND(BA$2&gt;=5,BA$2&lt;=15),VLOOKUP(BA59,'POINT GRIDS'!$A$11:$F$16,3,FALSE),IF(AND(BA$2&gt;=16,BA$2&lt;=24),VLOOKUP(BA59,'POINT GRIDS'!$A$11:$F$16,4,FALSE),IF(AND(BA$2&gt;=25,BA$2&lt;=40),VLOOKUP(BA59,'POINT GRIDS'!$A$11:$F$16,5,FALSE),IF(AND(BA$2&gt;=41,BA$2&lt;=99),VLOOKUP(BA59,'POINT GRIDS'!$A$11:$F$16,6,FALSE)))))),"0")</f>
        <v>0</v>
      </c>
    </row>
    <row r="60" spans="1:55" ht="18" customHeight="1" x14ac:dyDescent="0.25">
      <c r="A60" s="21">
        <v>57</v>
      </c>
      <c r="B60" s="10" t="s">
        <v>334</v>
      </c>
      <c r="C60" s="10" t="s">
        <v>82</v>
      </c>
      <c r="D60" s="10" t="s">
        <v>121</v>
      </c>
      <c r="E60" s="14">
        <f t="shared" si="0"/>
        <v>0</v>
      </c>
      <c r="F60" s="15">
        <f>SUM(BC60,AZ60,AW60,AT60,AQ60,AN60,AK60,AH60,AE60,AB60,Y60,V60,S60,P60,M60,J60,G60)</f>
        <v>9</v>
      </c>
      <c r="G60" s="13">
        <v>9</v>
      </c>
      <c r="H60" s="46"/>
      <c r="I60" s="47" t="str">
        <f>IFERROR(HLOOKUP(H60, 'POINT GRIDS'!$B$4:$AE$5, 2, FALSE),"0")</f>
        <v>0</v>
      </c>
      <c r="J60" s="48" t="str">
        <f>IFERROR(IF(AND(H$2&gt;=0,H$2&lt;=4),VLOOKUP(H60,'POINT GRIDS'!$A$11:$F$16,2,FALSE),IF(AND(H$2&gt;=5,H$2&lt;=15),VLOOKUP(H60,'POINT GRIDS'!$A$11:$F$16,3,FALSE),IF(AND(H$2&gt;=16,H$2&lt;=24),VLOOKUP(H60,'POINT GRIDS'!$A$11:$F$16,4,FALSE),IF(AND(H$2&gt;=25,H$2&lt;=40),VLOOKUP(H60,'POINT GRIDS'!$A$11:$F$16,5,FALSE),IF(AND(H$2&gt;=41,H$2&lt;=99),VLOOKUP(H60,'POINT GRIDS'!$A$11:$F$16,6,FALSE)))))),"0")</f>
        <v>0</v>
      </c>
      <c r="K60" s="18"/>
      <c r="L60" s="27" t="str">
        <f>IFERROR(HLOOKUP(K60, 'POINT GRIDS'!$B$4:$AE$5, 2, FALSE),"0")</f>
        <v>0</v>
      </c>
      <c r="M60" s="29" t="str">
        <f>IFERROR(IF(AND(K$2&gt;=0,K$2&lt;=4),VLOOKUP(K60,'POINT GRIDS'!$A$11:$F$16,2,FALSE),IF(AND(K$2&gt;=5,K$2&lt;=15),VLOOKUP(K60,'POINT GRIDS'!$A$11:$F$16,3,FALSE),IF(AND(K$2&gt;=16,K$2&lt;=24),VLOOKUP(K60,'POINT GRIDS'!$A$11:$F$16,4,FALSE),IF(AND(K$2&gt;=25,K$2&lt;=40),VLOOKUP(K60,'POINT GRIDS'!$A$11:$F$16,5,FALSE),IF(AND(K$2&gt;=41,K$2&lt;=99),VLOOKUP(K60,'POINT GRIDS'!$A$11:$F$16,6,FALSE)))))),"0")</f>
        <v>0</v>
      </c>
      <c r="N60" s="16"/>
      <c r="O60" s="23" t="str">
        <f>IFERROR(HLOOKUP(N60, 'POINT GRIDS'!$B$4:$AE$5, 2, FALSE),"0")</f>
        <v>0</v>
      </c>
      <c r="P60" s="25" t="str">
        <f>IFERROR(IF(AND(N$2&gt;=0,N$2&lt;=4),VLOOKUP(N60,'POINT GRIDS'!$A$11:$F$16,2,FALSE),IF(AND(N$2&gt;=5,N$2&lt;=15),VLOOKUP(N60,'POINT GRIDS'!$A$11:$F$16,3,FALSE),IF(AND(N$2&gt;=16,N$2&lt;=24),VLOOKUP(N60,'POINT GRIDS'!$A$11:$F$16,4,FALSE),IF(AND(N$2&gt;=25,N$2&lt;=40),VLOOKUP(N60,'POINT GRIDS'!$A$11:$F$16,5,FALSE),IF(AND(N$2&gt;=41,N$2&lt;=99),VLOOKUP(N60,'POINT GRIDS'!$A$11:$F$16,6,FALSE)))))),"0")</f>
        <v>0</v>
      </c>
      <c r="Q60" s="18"/>
      <c r="R60" s="27" t="str">
        <f>IFERROR(HLOOKUP(Q60, 'POINT GRIDS'!$B$4:$AE$5, 2, FALSE),"0")</f>
        <v>0</v>
      </c>
      <c r="S60" s="29" t="str">
        <f>IFERROR(IF(AND(Q$2&gt;=0,Q$2&lt;=4),VLOOKUP(Q60,'POINT GRIDS'!$A$11:$F$16,2,FALSE),IF(AND(Q$2&gt;=5,Q$2&lt;=15),VLOOKUP(Q60,'POINT GRIDS'!$A$11:$F$16,3,FALSE),IF(AND(Q$2&gt;=16,Q$2&lt;=24),VLOOKUP(Q60,'POINT GRIDS'!$A$11:$F$16,4,FALSE),IF(AND(Q$2&gt;=25,Q$2&lt;=40),VLOOKUP(Q60,'POINT GRIDS'!$A$11:$F$16,5,FALSE),IF(AND(Q$2&gt;=41,Q$2&lt;=99),VLOOKUP(Q60,'POINT GRIDS'!$A$11:$F$16,6,FALSE)))))),"0")</f>
        <v>0</v>
      </c>
      <c r="T60" s="16"/>
      <c r="U60" s="23" t="str">
        <f>IFERROR(HLOOKUP(T60, 'POINT GRIDS'!$B$4:$AE$5, 2, FALSE),"0")</f>
        <v>0</v>
      </c>
      <c r="V60" s="25" t="str">
        <f>IFERROR(IF(AND(T$2&gt;=0,T$2&lt;=4),VLOOKUP(T60,'POINT GRIDS'!$A$11:$F$16,2,FALSE),IF(AND(T$2&gt;=5,T$2&lt;=15),VLOOKUP(T60,'POINT GRIDS'!$A$11:$F$16,3,FALSE),IF(AND(T$2&gt;=16,T$2&lt;=24),VLOOKUP(T60,'POINT GRIDS'!$A$11:$F$16,4,FALSE),IF(AND(T$2&gt;=25,T$2&lt;=40),VLOOKUP(T60,'POINT GRIDS'!$A$11:$F$16,5,FALSE),IF(AND(T$2&gt;=41,T$2&lt;=99),VLOOKUP(T60,'POINT GRIDS'!$A$11:$F$16,6,FALSE)))))),"0")</f>
        <v>0</v>
      </c>
      <c r="W60" s="18"/>
      <c r="X60" s="27" t="str">
        <f>IFERROR(HLOOKUP(W60, 'POINT GRIDS'!$B$4:$AE$5, 2, FALSE),"0")</f>
        <v>0</v>
      </c>
      <c r="Y60" s="29" t="str">
        <f>IFERROR(IF(AND(W$2&gt;=0,W$2&lt;=4),VLOOKUP(W60,'POINT GRIDS'!$A$11:$F$16,2,FALSE),IF(AND(W$2&gt;=5,W$2&lt;=15),VLOOKUP(W60,'POINT GRIDS'!$A$11:$F$16,3,FALSE),IF(AND(W$2&gt;=16,W$2&lt;=24),VLOOKUP(W60,'POINT GRIDS'!$A$11:$F$16,4,FALSE),IF(AND(W$2&gt;=25,W$2&lt;=40),VLOOKUP(W60,'POINT GRIDS'!$A$11:$F$16,5,FALSE),IF(AND(W$2&gt;=41,W$2&lt;=99),VLOOKUP(W60,'POINT GRIDS'!$A$11:$F$16,6,FALSE)))))),"0")</f>
        <v>0</v>
      </c>
      <c r="Z60" s="16"/>
      <c r="AA60" s="23" t="str">
        <f>IFERROR(HLOOKUP(Z60, 'POINT GRIDS'!$B$4:$AE$5, 2, FALSE),"0")</f>
        <v>0</v>
      </c>
      <c r="AB60" s="25" t="str">
        <f>IFERROR(IF(AND(Z$2&gt;=0,Z$2&lt;=4),VLOOKUP(Z60,'POINT GRIDS'!$A$11:$F$16,2,FALSE),IF(AND(Z$2&gt;=5,Z$2&lt;=15),VLOOKUP(Z60,'POINT GRIDS'!$A$11:$F$16,3,FALSE),IF(AND(Z$2&gt;=16,Z$2&lt;=24),VLOOKUP(Z60,'POINT GRIDS'!$A$11:$F$16,4,FALSE),IF(AND(Z$2&gt;=25,Z$2&lt;=40),VLOOKUP(Z60,'POINT GRIDS'!$A$11:$F$16,5,FALSE),IF(AND(Z$2&gt;=41,Z$2&lt;=99),VLOOKUP(Z60,'POINT GRIDS'!$A$11:$F$16,6,FALSE)))))),"0")</f>
        <v>0</v>
      </c>
      <c r="AC60" s="18"/>
      <c r="AD60" s="27" t="str">
        <f>IFERROR(HLOOKUP(AC60, 'POINT GRIDS'!$B$4:$AE$5, 2, FALSE),"0")</f>
        <v>0</v>
      </c>
      <c r="AE60" s="29" t="str">
        <f>IFERROR(IF(AND(AC$2&gt;=0,AC$2&lt;=4),VLOOKUP(AC60,'POINT GRIDS'!$A$11:$F$16,2,FALSE),IF(AND(AC$2&gt;=5,AC$2&lt;=15),VLOOKUP(AC60,'POINT GRIDS'!$A$11:$F$16,3,FALSE),IF(AND(AC$2&gt;=16,AC$2&lt;=24),VLOOKUP(AC60,'POINT GRIDS'!$A$11:$F$16,4,FALSE),IF(AND(AC$2&gt;=25,AC$2&lt;=40),VLOOKUP(AC60,'POINT GRIDS'!$A$11:$F$16,5,FALSE),IF(AND(AC$2&gt;=41,AC$2&lt;=99),VLOOKUP(AC60,'POINT GRIDS'!$A$11:$F$16,6,FALSE)))))),"0")</f>
        <v>0</v>
      </c>
      <c r="AF60" s="16"/>
      <c r="AG60" s="23" t="str">
        <f>IFERROR(HLOOKUP(AF60, 'POINT GRIDS'!$B$4:$AE$5, 2, FALSE),"0")</f>
        <v>0</v>
      </c>
      <c r="AH60" s="25" t="str">
        <f>IFERROR(IF(AND(AF$2&gt;=0,AF$2&lt;=4),VLOOKUP(AF60,'POINT GRIDS'!$A$11:$F$16,2,FALSE),IF(AND(AF$2&gt;=5,AF$2&lt;=15),VLOOKUP(AF60,'POINT GRIDS'!$A$11:$F$16,3,FALSE),IF(AND(AF$2&gt;=16,AF$2&lt;=24),VLOOKUP(AF60,'POINT GRIDS'!$A$11:$F$16,4,FALSE),IF(AND(AF$2&gt;=25,AF$2&lt;=40),VLOOKUP(AF60,'POINT GRIDS'!$A$11:$F$16,5,FALSE),IF(AND(AF$2&gt;=41,AF$2&lt;=99),VLOOKUP(AF60,'POINT GRIDS'!$A$11:$F$16,6,FALSE)))))),"0")</f>
        <v>0</v>
      </c>
      <c r="AI60" s="18"/>
      <c r="AJ60" s="27" t="str">
        <f>IFERROR(HLOOKUP(AI60, 'POINT GRIDS'!$B$4:$AE$5, 2, FALSE),"0")</f>
        <v>0</v>
      </c>
      <c r="AK60" s="29" t="str">
        <f>IFERROR(IF(AND(AI$2&gt;=0,AI$2&lt;=4),VLOOKUP(AI60,'POINT GRIDS'!$A$11:$F$16,2,FALSE),IF(AND(AI$2&gt;=5,AI$2&lt;=15),VLOOKUP(AI60,'POINT GRIDS'!$A$11:$F$16,3,FALSE),IF(AND(AI$2&gt;=16,AI$2&lt;=24),VLOOKUP(AI60,'POINT GRIDS'!$A$11:$F$16,4,FALSE),IF(AND(AI$2&gt;=25,AI$2&lt;=40),VLOOKUP(AI60,'POINT GRIDS'!$A$11:$F$16,5,FALSE),IF(AND(AI$2&gt;=41,AI$2&lt;=99),VLOOKUP(AI60,'POINT GRIDS'!$A$11:$F$16,6,FALSE)))))),"0")</f>
        <v>0</v>
      </c>
      <c r="AL60" s="16"/>
      <c r="AM60" s="23" t="str">
        <f>IFERROR(HLOOKUP(AL60, 'POINT GRIDS'!$B$4:$AE$5, 2, FALSE),"0")</f>
        <v>0</v>
      </c>
      <c r="AN60" s="25" t="str">
        <f>IFERROR(IF(AND(AL$2&gt;=0,AL$2&lt;=4),VLOOKUP(AL60,'POINT GRIDS'!$A$11:$F$16,2,FALSE),IF(AND(AL$2&gt;=5,AL$2&lt;=15),VLOOKUP(AL60,'POINT GRIDS'!$A$11:$F$16,3,FALSE),IF(AND(AL$2&gt;=16,AL$2&lt;=24),VLOOKUP(AL60,'POINT GRIDS'!$A$11:$F$16,4,FALSE),IF(AND(AL$2&gt;=25,AL$2&lt;=40),VLOOKUP(AL60,'POINT GRIDS'!$A$11:$F$16,5,FALSE),IF(AND(AL$2&gt;=41,AL$2&lt;=99),VLOOKUP(AL60,'POINT GRIDS'!$A$11:$F$16,6,FALSE)))))),"0")</f>
        <v>0</v>
      </c>
      <c r="AO60" s="18"/>
      <c r="AP60" s="27" t="str">
        <f>IFERROR(HLOOKUP(AO60, 'POINT GRIDS'!$B$4:$AE$5, 2, FALSE),"0")</f>
        <v>0</v>
      </c>
      <c r="AQ60" s="29" t="str">
        <f>IFERROR(IF(AND(AO$2&gt;=0,AO$2&lt;=4),VLOOKUP(AO60,'POINT GRIDS'!$A$11:$F$16,2,FALSE),IF(AND(AO$2&gt;=5,AO$2&lt;=15),VLOOKUP(AO60,'POINT GRIDS'!$A$11:$F$16,3,FALSE),IF(AND(AO$2&gt;=16,AO$2&lt;=24),VLOOKUP(AO60,'POINT GRIDS'!$A$11:$F$16,4,FALSE),IF(AND(AO$2&gt;=25,AO$2&lt;=40),VLOOKUP(AO60,'POINT GRIDS'!$A$11:$F$16,5,FALSE),IF(AND(AO$2&gt;=41,AO$2&lt;=99),VLOOKUP(AO60,'POINT GRIDS'!$A$11:$F$16,6,FALSE)))))),"0")</f>
        <v>0</v>
      </c>
      <c r="AR60" s="16"/>
      <c r="AS60" s="23" t="str">
        <f>IFERROR(HLOOKUP(AR60, 'POINT GRIDS'!$B$4:$AE$5, 2, FALSE),"0")</f>
        <v>0</v>
      </c>
      <c r="AT60" s="25" t="str">
        <f>IFERROR(IF(AND(AR$2&gt;=0,AR$2&lt;=4),VLOOKUP(AR60,'POINT GRIDS'!$A$11:$F$16,2,FALSE),IF(AND(AR$2&gt;=5,AR$2&lt;=15),VLOOKUP(AR60,'POINT GRIDS'!$A$11:$F$16,3,FALSE),IF(AND(AR$2&gt;=16,AR$2&lt;=24),VLOOKUP(AR60,'POINT GRIDS'!$A$11:$F$16,4,FALSE),IF(AND(AR$2&gt;=25,AR$2&lt;=40),VLOOKUP(AR60,'POINT GRIDS'!$A$11:$F$16,5,FALSE),IF(AND(AR$2&gt;=41,AR$2&lt;=99),VLOOKUP(AR60,'POINT GRIDS'!$A$11:$F$16,6,FALSE)))))),"0")</f>
        <v>0</v>
      </c>
      <c r="AU60" s="18"/>
      <c r="AV60" s="27" t="str">
        <f>IFERROR(HLOOKUP(AU60, 'POINT GRIDS'!$B$4:$AE$5, 2, FALSE),"0")</f>
        <v>0</v>
      </c>
      <c r="AW60" s="29" t="str">
        <f>IFERROR(IF(AND(AU$2&gt;=0,AU$2&lt;=4),VLOOKUP(AU60,'POINT GRIDS'!$A$11:$F$16,2,FALSE),IF(AND(AU$2&gt;=5,AU$2&lt;=15),VLOOKUP(AU60,'POINT GRIDS'!$A$11:$F$16,3,FALSE),IF(AND(AU$2&gt;=16,AU$2&lt;=24),VLOOKUP(AU60,'POINT GRIDS'!$A$11:$F$16,4,FALSE),IF(AND(AU$2&gt;=25,AU$2&lt;=40),VLOOKUP(AU60,'POINT GRIDS'!$A$11:$F$16,5,FALSE),IF(AND(AU$2&gt;=41,AU$2&lt;=99),VLOOKUP(AU60,'POINT GRIDS'!$A$11:$F$16,6,FALSE)))))),"0")</f>
        <v>0</v>
      </c>
      <c r="AX60" s="52"/>
      <c r="AY60" s="53" t="str">
        <f>IFERROR(HLOOKUP(AX60, 'POINT GRIDS'!$B$4:$AE$5, 2, FALSE),"0")</f>
        <v>0</v>
      </c>
      <c r="AZ60" s="54" t="str">
        <f>IFERROR(IF(AND(AX$2&gt;=0,AX$2&lt;=4),VLOOKUP(AX60,'POINT GRIDS'!$A$11:$F$16,2,FALSE),IF(AND(AX$2&gt;=5,AX$2&lt;=15),VLOOKUP(AX60,'POINT GRIDS'!$A$11:$F$16,3,FALSE),IF(AND(AX$2&gt;=16,AX$2&lt;=24),VLOOKUP(AX60,'POINT GRIDS'!$A$11:$F$16,4,FALSE),IF(AND(AX$2&gt;=25,AX$2&lt;=40),VLOOKUP(AX60,'POINT GRIDS'!$A$11:$F$16,5,FALSE),IF(AND(AX$2&gt;=41,AX$2&lt;=99),VLOOKUP(AX60,'POINT GRIDS'!$A$11:$F$16,6,FALSE)))))),"0")</f>
        <v>0</v>
      </c>
      <c r="BA60" s="18"/>
      <c r="BB60" s="27" t="str">
        <f>IFERROR(HLOOKUP(BA60, 'POINT GRIDS'!$B$4:$AE$5, 2, FALSE),"0")</f>
        <v>0</v>
      </c>
      <c r="BC60" s="29" t="str">
        <f>IFERROR(IF(AND(BA$2&gt;=0,BA$2&lt;=4),VLOOKUP(BA60,'POINT GRIDS'!$A$11:$F$16,2,FALSE),IF(AND(BA$2&gt;=5,BA$2&lt;=15),VLOOKUP(BA60,'POINT GRIDS'!$A$11:$F$16,3,FALSE),IF(AND(BA$2&gt;=16,BA$2&lt;=24),VLOOKUP(BA60,'POINT GRIDS'!$A$11:$F$16,4,FALSE),IF(AND(BA$2&gt;=25,BA$2&lt;=40),VLOOKUP(BA60,'POINT GRIDS'!$A$11:$F$16,5,FALSE),IF(AND(BA$2&gt;=41,BA$2&lt;=99),VLOOKUP(BA60,'POINT GRIDS'!$A$11:$F$16,6,FALSE)))))),"0")</f>
        <v>0</v>
      </c>
    </row>
    <row r="61" spans="1:55" ht="18" customHeight="1" x14ac:dyDescent="0.25">
      <c r="A61" s="21">
        <v>58</v>
      </c>
      <c r="B61" s="10" t="s">
        <v>439</v>
      </c>
      <c r="C61" s="10" t="s">
        <v>440</v>
      </c>
      <c r="D61" s="10" t="s">
        <v>122</v>
      </c>
      <c r="E61" s="14">
        <f t="shared" si="0"/>
        <v>0</v>
      </c>
      <c r="F61" s="15">
        <f>SUM(BC61,AZ61,AW61,AT61,AQ61,AN61,AK61,AH61,AE61,AB61,Y61,V61,S61,P61,M61,J61,G61)</f>
        <v>1</v>
      </c>
      <c r="G61" s="13">
        <v>1</v>
      </c>
      <c r="H61" s="46"/>
      <c r="I61" s="47" t="str">
        <f>IFERROR(HLOOKUP(H61, 'POINT GRIDS'!$B$4:$AE$5, 2, FALSE),"0")</f>
        <v>0</v>
      </c>
      <c r="J61" s="48" t="str">
        <f>IFERROR(IF(AND(H$2&gt;=0,H$2&lt;=4),VLOOKUP(H61,'POINT GRIDS'!$A$11:$F$16,2,FALSE),IF(AND(H$2&gt;=5,H$2&lt;=15),VLOOKUP(H61,'POINT GRIDS'!$A$11:$F$16,3,FALSE),IF(AND(H$2&gt;=16,H$2&lt;=24),VLOOKUP(H61,'POINT GRIDS'!$A$11:$F$16,4,FALSE),IF(AND(H$2&gt;=25,H$2&lt;=40),VLOOKUP(H61,'POINT GRIDS'!$A$11:$F$16,5,FALSE),IF(AND(H$2&gt;=41,H$2&lt;=99),VLOOKUP(H61,'POINT GRIDS'!$A$11:$F$16,6,FALSE)))))),"0")</f>
        <v>0</v>
      </c>
      <c r="K61" s="18"/>
      <c r="L61" s="27" t="str">
        <f>IFERROR(HLOOKUP(K61, 'POINT GRIDS'!$B$4:$AE$5, 2, FALSE),"0")</f>
        <v>0</v>
      </c>
      <c r="M61" s="29" t="str">
        <f>IFERROR(IF(AND(K$2&gt;=0,K$2&lt;=4),VLOOKUP(K61,'POINT GRIDS'!$A$11:$F$16,2,FALSE),IF(AND(K$2&gt;=5,K$2&lt;=15),VLOOKUP(K61,'POINT GRIDS'!$A$11:$F$16,3,FALSE),IF(AND(K$2&gt;=16,K$2&lt;=24),VLOOKUP(K61,'POINT GRIDS'!$A$11:$F$16,4,FALSE),IF(AND(K$2&gt;=25,K$2&lt;=40),VLOOKUP(K61,'POINT GRIDS'!$A$11:$F$16,5,FALSE),IF(AND(K$2&gt;=41,K$2&lt;=99),VLOOKUP(K61,'POINT GRIDS'!$A$11:$F$16,6,FALSE)))))),"0")</f>
        <v>0</v>
      </c>
      <c r="N61" s="16"/>
      <c r="O61" s="23" t="str">
        <f>IFERROR(HLOOKUP(N61, 'POINT GRIDS'!$B$4:$AE$5, 2, FALSE),"0")</f>
        <v>0</v>
      </c>
      <c r="P61" s="25" t="str">
        <f>IFERROR(IF(AND(N$2&gt;=0,N$2&lt;=4),VLOOKUP(N61,'POINT GRIDS'!$A$11:$F$16,2,FALSE),IF(AND(N$2&gt;=5,N$2&lt;=15),VLOOKUP(N61,'POINT GRIDS'!$A$11:$F$16,3,FALSE),IF(AND(N$2&gt;=16,N$2&lt;=24),VLOOKUP(N61,'POINT GRIDS'!$A$11:$F$16,4,FALSE),IF(AND(N$2&gt;=25,N$2&lt;=40),VLOOKUP(N61,'POINT GRIDS'!$A$11:$F$16,5,FALSE),IF(AND(N$2&gt;=41,N$2&lt;=99),VLOOKUP(N61,'POINT GRIDS'!$A$11:$F$16,6,FALSE)))))),"0")</f>
        <v>0</v>
      </c>
      <c r="Q61" s="18"/>
      <c r="R61" s="27" t="str">
        <f>IFERROR(HLOOKUP(Q61, 'POINT GRIDS'!$B$4:$AE$5, 2, FALSE),"0")</f>
        <v>0</v>
      </c>
      <c r="S61" s="29" t="str">
        <f>IFERROR(IF(AND(Q$2&gt;=0,Q$2&lt;=4),VLOOKUP(Q61,'POINT GRIDS'!$A$11:$F$16,2,FALSE),IF(AND(Q$2&gt;=5,Q$2&lt;=15),VLOOKUP(Q61,'POINT GRIDS'!$A$11:$F$16,3,FALSE),IF(AND(Q$2&gt;=16,Q$2&lt;=24),VLOOKUP(Q61,'POINT GRIDS'!$A$11:$F$16,4,FALSE),IF(AND(Q$2&gt;=25,Q$2&lt;=40),VLOOKUP(Q61,'POINT GRIDS'!$A$11:$F$16,5,FALSE),IF(AND(Q$2&gt;=41,Q$2&lt;=99),VLOOKUP(Q61,'POINT GRIDS'!$A$11:$F$16,6,FALSE)))))),"0")</f>
        <v>0</v>
      </c>
      <c r="T61" s="16"/>
      <c r="U61" s="23" t="str">
        <f>IFERROR(HLOOKUP(T61, 'POINT GRIDS'!$B$4:$AE$5, 2, FALSE),"0")</f>
        <v>0</v>
      </c>
      <c r="V61" s="25" t="str">
        <f>IFERROR(IF(AND(T$2&gt;=0,T$2&lt;=4),VLOOKUP(T61,'POINT GRIDS'!$A$11:$F$16,2,FALSE),IF(AND(T$2&gt;=5,T$2&lt;=15),VLOOKUP(T61,'POINT GRIDS'!$A$11:$F$16,3,FALSE),IF(AND(T$2&gt;=16,T$2&lt;=24),VLOOKUP(T61,'POINT GRIDS'!$A$11:$F$16,4,FALSE),IF(AND(T$2&gt;=25,T$2&lt;=40),VLOOKUP(T61,'POINT GRIDS'!$A$11:$F$16,5,FALSE),IF(AND(T$2&gt;=41,T$2&lt;=99),VLOOKUP(T61,'POINT GRIDS'!$A$11:$F$16,6,FALSE)))))),"0")</f>
        <v>0</v>
      </c>
      <c r="W61" s="18"/>
      <c r="X61" s="27" t="str">
        <f>IFERROR(HLOOKUP(W61, 'POINT GRIDS'!$B$4:$AE$5, 2, FALSE),"0")</f>
        <v>0</v>
      </c>
      <c r="Y61" s="29" t="str">
        <f>IFERROR(IF(AND(W$2&gt;=0,W$2&lt;=4),VLOOKUP(W61,'POINT GRIDS'!$A$11:$F$16,2,FALSE),IF(AND(W$2&gt;=5,W$2&lt;=15),VLOOKUP(W61,'POINT GRIDS'!$A$11:$F$16,3,FALSE),IF(AND(W$2&gt;=16,W$2&lt;=24),VLOOKUP(W61,'POINT GRIDS'!$A$11:$F$16,4,FALSE),IF(AND(W$2&gt;=25,W$2&lt;=40),VLOOKUP(W61,'POINT GRIDS'!$A$11:$F$16,5,FALSE),IF(AND(W$2&gt;=41,W$2&lt;=99),VLOOKUP(W61,'POINT GRIDS'!$A$11:$F$16,6,FALSE)))))),"0")</f>
        <v>0</v>
      </c>
      <c r="Z61" s="16"/>
      <c r="AA61" s="23" t="str">
        <f>IFERROR(HLOOKUP(Z61, 'POINT GRIDS'!$B$4:$AE$5, 2, FALSE),"0")</f>
        <v>0</v>
      </c>
      <c r="AB61" s="25" t="str">
        <f>IFERROR(IF(AND(Z$2&gt;=0,Z$2&lt;=4),VLOOKUP(Z61,'POINT GRIDS'!$A$11:$F$16,2,FALSE),IF(AND(Z$2&gt;=5,Z$2&lt;=15),VLOOKUP(Z61,'POINT GRIDS'!$A$11:$F$16,3,FALSE),IF(AND(Z$2&gt;=16,Z$2&lt;=24),VLOOKUP(Z61,'POINT GRIDS'!$A$11:$F$16,4,FALSE),IF(AND(Z$2&gt;=25,Z$2&lt;=40),VLOOKUP(Z61,'POINT GRIDS'!$A$11:$F$16,5,FALSE),IF(AND(Z$2&gt;=41,Z$2&lt;=99),VLOOKUP(Z61,'POINT GRIDS'!$A$11:$F$16,6,FALSE)))))),"0")</f>
        <v>0</v>
      </c>
      <c r="AC61" s="18"/>
      <c r="AD61" s="27" t="str">
        <f>IFERROR(HLOOKUP(AC61, 'POINT GRIDS'!$B$4:$AE$5, 2, FALSE),"0")</f>
        <v>0</v>
      </c>
      <c r="AE61" s="29" t="str">
        <f>IFERROR(IF(AND(AC$2&gt;=0,AC$2&lt;=4),VLOOKUP(AC61,'POINT GRIDS'!$A$11:$F$16,2,FALSE),IF(AND(AC$2&gt;=5,AC$2&lt;=15),VLOOKUP(AC61,'POINT GRIDS'!$A$11:$F$16,3,FALSE),IF(AND(AC$2&gt;=16,AC$2&lt;=24),VLOOKUP(AC61,'POINT GRIDS'!$A$11:$F$16,4,FALSE),IF(AND(AC$2&gt;=25,AC$2&lt;=40),VLOOKUP(AC61,'POINT GRIDS'!$A$11:$F$16,5,FALSE),IF(AND(AC$2&gt;=41,AC$2&lt;=99),VLOOKUP(AC61,'POINT GRIDS'!$A$11:$F$16,6,FALSE)))))),"0")</f>
        <v>0</v>
      </c>
      <c r="AF61" s="16"/>
      <c r="AG61" s="23" t="str">
        <f>IFERROR(HLOOKUP(AF61, 'POINT GRIDS'!$B$4:$AE$5, 2, FALSE),"0")</f>
        <v>0</v>
      </c>
      <c r="AH61" s="25" t="str">
        <f>IFERROR(IF(AND(AF$2&gt;=0,AF$2&lt;=4),VLOOKUP(AF61,'POINT GRIDS'!$A$11:$F$16,2,FALSE),IF(AND(AF$2&gt;=5,AF$2&lt;=15),VLOOKUP(AF61,'POINT GRIDS'!$A$11:$F$16,3,FALSE),IF(AND(AF$2&gt;=16,AF$2&lt;=24),VLOOKUP(AF61,'POINT GRIDS'!$A$11:$F$16,4,FALSE),IF(AND(AF$2&gt;=25,AF$2&lt;=40),VLOOKUP(AF61,'POINT GRIDS'!$A$11:$F$16,5,FALSE),IF(AND(AF$2&gt;=41,AF$2&lt;=99),VLOOKUP(AF61,'POINT GRIDS'!$A$11:$F$16,6,FALSE)))))),"0")</f>
        <v>0</v>
      </c>
      <c r="AI61" s="18"/>
      <c r="AJ61" s="27" t="str">
        <f>IFERROR(HLOOKUP(AI61, 'POINT GRIDS'!$B$4:$AE$5, 2, FALSE),"0")</f>
        <v>0</v>
      </c>
      <c r="AK61" s="29" t="str">
        <f>IFERROR(IF(AND(AI$2&gt;=0,AI$2&lt;=4),VLOOKUP(AI61,'POINT GRIDS'!$A$11:$F$16,2,FALSE),IF(AND(AI$2&gt;=5,AI$2&lt;=15),VLOOKUP(AI61,'POINT GRIDS'!$A$11:$F$16,3,FALSE),IF(AND(AI$2&gt;=16,AI$2&lt;=24),VLOOKUP(AI61,'POINT GRIDS'!$A$11:$F$16,4,FALSE),IF(AND(AI$2&gt;=25,AI$2&lt;=40),VLOOKUP(AI61,'POINT GRIDS'!$A$11:$F$16,5,FALSE),IF(AND(AI$2&gt;=41,AI$2&lt;=99),VLOOKUP(AI61,'POINT GRIDS'!$A$11:$F$16,6,FALSE)))))),"0")</f>
        <v>0</v>
      </c>
      <c r="AL61" s="16"/>
      <c r="AM61" s="23" t="str">
        <f>IFERROR(HLOOKUP(AL61, 'POINT GRIDS'!$B$4:$AE$5, 2, FALSE),"0")</f>
        <v>0</v>
      </c>
      <c r="AN61" s="25" t="str">
        <f>IFERROR(IF(AND(AL$2&gt;=0,AL$2&lt;=4),VLOOKUP(AL61,'POINT GRIDS'!$A$11:$F$16,2,FALSE),IF(AND(AL$2&gt;=5,AL$2&lt;=15),VLOOKUP(AL61,'POINT GRIDS'!$A$11:$F$16,3,FALSE),IF(AND(AL$2&gt;=16,AL$2&lt;=24),VLOOKUP(AL61,'POINT GRIDS'!$A$11:$F$16,4,FALSE),IF(AND(AL$2&gt;=25,AL$2&lt;=40),VLOOKUP(AL61,'POINT GRIDS'!$A$11:$F$16,5,FALSE),IF(AND(AL$2&gt;=41,AL$2&lt;=99),VLOOKUP(AL61,'POINT GRIDS'!$A$11:$F$16,6,FALSE)))))),"0")</f>
        <v>0</v>
      </c>
      <c r="AO61" s="18"/>
      <c r="AP61" s="27" t="str">
        <f>IFERROR(HLOOKUP(AO61, 'POINT GRIDS'!$B$4:$AE$5, 2, FALSE),"0")</f>
        <v>0</v>
      </c>
      <c r="AQ61" s="29" t="str">
        <f>IFERROR(IF(AND(AO$2&gt;=0,AO$2&lt;=4),VLOOKUP(AO61,'POINT GRIDS'!$A$11:$F$16,2,FALSE),IF(AND(AO$2&gt;=5,AO$2&lt;=15),VLOOKUP(AO61,'POINT GRIDS'!$A$11:$F$16,3,FALSE),IF(AND(AO$2&gt;=16,AO$2&lt;=24),VLOOKUP(AO61,'POINT GRIDS'!$A$11:$F$16,4,FALSE),IF(AND(AO$2&gt;=25,AO$2&lt;=40),VLOOKUP(AO61,'POINT GRIDS'!$A$11:$F$16,5,FALSE),IF(AND(AO$2&gt;=41,AO$2&lt;=99),VLOOKUP(AO61,'POINT GRIDS'!$A$11:$F$16,6,FALSE)))))),"0")</f>
        <v>0</v>
      </c>
      <c r="AR61" s="16"/>
      <c r="AS61" s="23" t="str">
        <f>IFERROR(HLOOKUP(AR61, 'POINT GRIDS'!$B$4:$AE$5, 2, FALSE),"0")</f>
        <v>0</v>
      </c>
      <c r="AT61" s="25" t="str">
        <f>IFERROR(IF(AND(AR$2&gt;=0,AR$2&lt;=4),VLOOKUP(AR61,'POINT GRIDS'!$A$11:$F$16,2,FALSE),IF(AND(AR$2&gt;=5,AR$2&lt;=15),VLOOKUP(AR61,'POINT GRIDS'!$A$11:$F$16,3,FALSE),IF(AND(AR$2&gt;=16,AR$2&lt;=24),VLOOKUP(AR61,'POINT GRIDS'!$A$11:$F$16,4,FALSE),IF(AND(AR$2&gt;=25,AR$2&lt;=40),VLOOKUP(AR61,'POINT GRIDS'!$A$11:$F$16,5,FALSE),IF(AND(AR$2&gt;=41,AR$2&lt;=99),VLOOKUP(AR61,'POINT GRIDS'!$A$11:$F$16,6,FALSE)))))),"0")</f>
        <v>0</v>
      </c>
      <c r="AU61" s="18"/>
      <c r="AV61" s="27" t="str">
        <f>IFERROR(HLOOKUP(AU61, 'POINT GRIDS'!$B$4:$AE$5, 2, FALSE),"0")</f>
        <v>0</v>
      </c>
      <c r="AW61" s="29" t="str">
        <f>IFERROR(IF(AND(AU$2&gt;=0,AU$2&lt;=4),VLOOKUP(AU61,'POINT GRIDS'!$A$11:$F$16,2,FALSE),IF(AND(AU$2&gt;=5,AU$2&lt;=15),VLOOKUP(AU61,'POINT GRIDS'!$A$11:$F$16,3,FALSE),IF(AND(AU$2&gt;=16,AU$2&lt;=24),VLOOKUP(AU61,'POINT GRIDS'!$A$11:$F$16,4,FALSE),IF(AND(AU$2&gt;=25,AU$2&lt;=40),VLOOKUP(AU61,'POINT GRIDS'!$A$11:$F$16,5,FALSE),IF(AND(AU$2&gt;=41,AU$2&lt;=99),VLOOKUP(AU61,'POINT GRIDS'!$A$11:$F$16,6,FALSE)))))),"0")</f>
        <v>0</v>
      </c>
      <c r="AX61" s="52"/>
      <c r="AY61" s="53" t="str">
        <f>IFERROR(HLOOKUP(AX61, 'POINT GRIDS'!$B$4:$AE$5, 2, FALSE),"0")</f>
        <v>0</v>
      </c>
      <c r="AZ61" s="54" t="str">
        <f>IFERROR(IF(AND(AX$2&gt;=0,AX$2&lt;=4),VLOOKUP(AX61,'POINT GRIDS'!$A$11:$F$16,2,FALSE),IF(AND(AX$2&gt;=5,AX$2&lt;=15),VLOOKUP(AX61,'POINT GRIDS'!$A$11:$F$16,3,FALSE),IF(AND(AX$2&gt;=16,AX$2&lt;=24),VLOOKUP(AX61,'POINT GRIDS'!$A$11:$F$16,4,FALSE),IF(AND(AX$2&gt;=25,AX$2&lt;=40),VLOOKUP(AX61,'POINT GRIDS'!$A$11:$F$16,5,FALSE),IF(AND(AX$2&gt;=41,AX$2&lt;=99),VLOOKUP(AX61,'POINT GRIDS'!$A$11:$F$16,6,FALSE)))))),"0")</f>
        <v>0</v>
      </c>
      <c r="BA61" s="18"/>
      <c r="BB61" s="27" t="str">
        <f>IFERROR(HLOOKUP(BA61, 'POINT GRIDS'!$B$4:$AE$5, 2, FALSE),"0")</f>
        <v>0</v>
      </c>
      <c r="BC61" s="29" t="str">
        <f>IFERROR(IF(AND(BA$2&gt;=0,BA$2&lt;=4),VLOOKUP(BA61,'POINT GRIDS'!$A$11:$F$16,2,FALSE),IF(AND(BA$2&gt;=5,BA$2&lt;=15),VLOOKUP(BA61,'POINT GRIDS'!$A$11:$F$16,3,FALSE),IF(AND(BA$2&gt;=16,BA$2&lt;=24),VLOOKUP(BA61,'POINT GRIDS'!$A$11:$F$16,4,FALSE),IF(AND(BA$2&gt;=25,BA$2&lt;=40),VLOOKUP(BA61,'POINT GRIDS'!$A$11:$F$16,5,FALSE),IF(AND(BA$2&gt;=41,BA$2&lt;=99),VLOOKUP(BA61,'POINT GRIDS'!$A$11:$F$16,6,FALSE)))))),"0")</f>
        <v>0</v>
      </c>
    </row>
    <row r="62" spans="1:55" ht="18" customHeight="1" x14ac:dyDescent="0.25">
      <c r="A62" s="21">
        <v>59</v>
      </c>
      <c r="B62" s="10" t="s">
        <v>446</v>
      </c>
      <c r="C62" s="10" t="s">
        <v>447</v>
      </c>
      <c r="D62" s="10" t="s">
        <v>271</v>
      </c>
      <c r="E62" s="14">
        <f t="shared" si="0"/>
        <v>0</v>
      </c>
      <c r="F62" s="15">
        <f>SUM(BC62,AZ62,AW62,AT62,AQ62,AN62,AK62,AH62,AE62,AB62,Y62,V62,S62,P62,M62,J62,G62)</f>
        <v>0</v>
      </c>
      <c r="G62" s="13">
        <v>0</v>
      </c>
      <c r="H62" s="46"/>
      <c r="I62" s="47" t="str">
        <f>IFERROR(HLOOKUP(H62, 'POINT GRIDS'!$B$4:$AE$5, 2, FALSE),"0")</f>
        <v>0</v>
      </c>
      <c r="J62" s="48" t="str">
        <f>IFERROR(IF(AND(H$2&gt;=0,H$2&lt;=4),VLOOKUP(H62,'POINT GRIDS'!$A$11:$F$16,2,FALSE),IF(AND(H$2&gt;=5,H$2&lt;=15),VLOOKUP(H62,'POINT GRIDS'!$A$11:$F$16,3,FALSE),IF(AND(H$2&gt;=16,H$2&lt;=24),VLOOKUP(H62,'POINT GRIDS'!$A$11:$F$16,4,FALSE),IF(AND(H$2&gt;=25,H$2&lt;=40),VLOOKUP(H62,'POINT GRIDS'!$A$11:$F$16,5,FALSE),IF(AND(H$2&gt;=41,H$2&lt;=99),VLOOKUP(H62,'POINT GRIDS'!$A$11:$F$16,6,FALSE)))))),"0")</f>
        <v>0</v>
      </c>
      <c r="K62" s="18"/>
      <c r="L62" s="27" t="str">
        <f>IFERROR(HLOOKUP(K62, 'POINT GRIDS'!$B$4:$AE$5, 2, FALSE),"0")</f>
        <v>0</v>
      </c>
      <c r="M62" s="29" t="str">
        <f>IFERROR(IF(AND(K$2&gt;=0,K$2&lt;=4),VLOOKUP(K62,'POINT GRIDS'!$A$11:$F$16,2,FALSE),IF(AND(K$2&gt;=5,K$2&lt;=15),VLOOKUP(K62,'POINT GRIDS'!$A$11:$F$16,3,FALSE),IF(AND(K$2&gt;=16,K$2&lt;=24),VLOOKUP(K62,'POINT GRIDS'!$A$11:$F$16,4,FALSE),IF(AND(K$2&gt;=25,K$2&lt;=40),VLOOKUP(K62,'POINT GRIDS'!$A$11:$F$16,5,FALSE),IF(AND(K$2&gt;=41,K$2&lt;=99),VLOOKUP(K62,'POINT GRIDS'!$A$11:$F$16,6,FALSE)))))),"0")</f>
        <v>0</v>
      </c>
      <c r="N62" s="16"/>
      <c r="O62" s="23" t="str">
        <f>IFERROR(HLOOKUP(N62, 'POINT GRIDS'!$B$4:$AE$5, 2, FALSE),"0")</f>
        <v>0</v>
      </c>
      <c r="P62" s="25" t="str">
        <f>IFERROR(IF(AND(N$2&gt;=0,N$2&lt;=4),VLOOKUP(N62,'POINT GRIDS'!$A$11:$F$16,2,FALSE),IF(AND(N$2&gt;=5,N$2&lt;=15),VLOOKUP(N62,'POINT GRIDS'!$A$11:$F$16,3,FALSE),IF(AND(N$2&gt;=16,N$2&lt;=24),VLOOKUP(N62,'POINT GRIDS'!$A$11:$F$16,4,FALSE),IF(AND(N$2&gt;=25,N$2&lt;=40),VLOOKUP(N62,'POINT GRIDS'!$A$11:$F$16,5,FALSE),IF(AND(N$2&gt;=41,N$2&lt;=99),VLOOKUP(N62,'POINT GRIDS'!$A$11:$F$16,6,FALSE)))))),"0")</f>
        <v>0</v>
      </c>
      <c r="Q62" s="18"/>
      <c r="R62" s="27" t="str">
        <f>IFERROR(HLOOKUP(Q62, 'POINT GRIDS'!$B$4:$AE$5, 2, FALSE),"0")</f>
        <v>0</v>
      </c>
      <c r="S62" s="29" t="str">
        <f>IFERROR(IF(AND(Q$2&gt;=0,Q$2&lt;=4),VLOOKUP(Q62,'POINT GRIDS'!$A$11:$F$16,2,FALSE),IF(AND(Q$2&gt;=5,Q$2&lt;=15),VLOOKUP(Q62,'POINT GRIDS'!$A$11:$F$16,3,FALSE),IF(AND(Q$2&gt;=16,Q$2&lt;=24),VLOOKUP(Q62,'POINT GRIDS'!$A$11:$F$16,4,FALSE),IF(AND(Q$2&gt;=25,Q$2&lt;=40),VLOOKUP(Q62,'POINT GRIDS'!$A$11:$F$16,5,FALSE),IF(AND(Q$2&gt;=41,Q$2&lt;=99),VLOOKUP(Q62,'POINT GRIDS'!$A$11:$F$16,6,FALSE)))))),"0")</f>
        <v>0</v>
      </c>
      <c r="T62" s="16"/>
      <c r="U62" s="23" t="str">
        <f>IFERROR(HLOOKUP(T62, 'POINT GRIDS'!$B$4:$AE$5, 2, FALSE),"0")</f>
        <v>0</v>
      </c>
      <c r="V62" s="25" t="str">
        <f>IFERROR(IF(AND(T$2&gt;=0,T$2&lt;=4),VLOOKUP(T62,'POINT GRIDS'!$A$11:$F$16,2,FALSE),IF(AND(T$2&gt;=5,T$2&lt;=15),VLOOKUP(T62,'POINT GRIDS'!$A$11:$F$16,3,FALSE),IF(AND(T$2&gt;=16,T$2&lt;=24),VLOOKUP(T62,'POINT GRIDS'!$A$11:$F$16,4,FALSE),IF(AND(T$2&gt;=25,T$2&lt;=40),VLOOKUP(T62,'POINT GRIDS'!$A$11:$F$16,5,FALSE),IF(AND(T$2&gt;=41,T$2&lt;=99),VLOOKUP(T62,'POINT GRIDS'!$A$11:$F$16,6,FALSE)))))),"0")</f>
        <v>0</v>
      </c>
      <c r="W62" s="18"/>
      <c r="X62" s="27" t="str">
        <f>IFERROR(HLOOKUP(W62, 'POINT GRIDS'!$B$4:$AE$5, 2, FALSE),"0")</f>
        <v>0</v>
      </c>
      <c r="Y62" s="29" t="str">
        <f>IFERROR(IF(AND(W$2&gt;=0,W$2&lt;=4),VLOOKUP(W62,'POINT GRIDS'!$A$11:$F$16,2,FALSE),IF(AND(W$2&gt;=5,W$2&lt;=15),VLOOKUP(W62,'POINT GRIDS'!$A$11:$F$16,3,FALSE),IF(AND(W$2&gt;=16,W$2&lt;=24),VLOOKUP(W62,'POINT GRIDS'!$A$11:$F$16,4,FALSE),IF(AND(W$2&gt;=25,W$2&lt;=40),VLOOKUP(W62,'POINT GRIDS'!$A$11:$F$16,5,FALSE),IF(AND(W$2&gt;=41,W$2&lt;=99),VLOOKUP(W62,'POINT GRIDS'!$A$11:$F$16,6,FALSE)))))),"0")</f>
        <v>0</v>
      </c>
      <c r="Z62" s="16"/>
      <c r="AA62" s="23" t="str">
        <f>IFERROR(HLOOKUP(Z62, 'POINT GRIDS'!$B$4:$AE$5, 2, FALSE),"0")</f>
        <v>0</v>
      </c>
      <c r="AB62" s="25" t="str">
        <f>IFERROR(IF(AND(Z$2&gt;=0,Z$2&lt;=4),VLOOKUP(Z62,'POINT GRIDS'!$A$11:$F$16,2,FALSE),IF(AND(Z$2&gt;=5,Z$2&lt;=15),VLOOKUP(Z62,'POINT GRIDS'!$A$11:$F$16,3,FALSE),IF(AND(Z$2&gt;=16,Z$2&lt;=24),VLOOKUP(Z62,'POINT GRIDS'!$A$11:$F$16,4,FALSE),IF(AND(Z$2&gt;=25,Z$2&lt;=40),VLOOKUP(Z62,'POINT GRIDS'!$A$11:$F$16,5,FALSE),IF(AND(Z$2&gt;=41,Z$2&lt;=99),VLOOKUP(Z62,'POINT GRIDS'!$A$11:$F$16,6,FALSE)))))),"0")</f>
        <v>0</v>
      </c>
      <c r="AC62" s="18"/>
      <c r="AD62" s="27" t="str">
        <f>IFERROR(HLOOKUP(AC62, 'POINT GRIDS'!$B$4:$AE$5, 2, FALSE),"0")</f>
        <v>0</v>
      </c>
      <c r="AE62" s="29" t="str">
        <f>IFERROR(IF(AND(AC$2&gt;=0,AC$2&lt;=4),VLOOKUP(AC62,'POINT GRIDS'!$A$11:$F$16,2,FALSE),IF(AND(AC$2&gt;=5,AC$2&lt;=15),VLOOKUP(AC62,'POINT GRIDS'!$A$11:$F$16,3,FALSE),IF(AND(AC$2&gt;=16,AC$2&lt;=24),VLOOKUP(AC62,'POINT GRIDS'!$A$11:$F$16,4,FALSE),IF(AND(AC$2&gt;=25,AC$2&lt;=40),VLOOKUP(AC62,'POINT GRIDS'!$A$11:$F$16,5,FALSE),IF(AND(AC$2&gt;=41,AC$2&lt;=99),VLOOKUP(AC62,'POINT GRIDS'!$A$11:$F$16,6,FALSE)))))),"0")</f>
        <v>0</v>
      </c>
      <c r="AF62" s="16"/>
      <c r="AG62" s="23" t="str">
        <f>IFERROR(HLOOKUP(AF62, 'POINT GRIDS'!$B$4:$AE$5, 2, FALSE),"0")</f>
        <v>0</v>
      </c>
      <c r="AH62" s="25" t="str">
        <f>IFERROR(IF(AND(AF$2&gt;=0,AF$2&lt;=4),VLOOKUP(AF62,'POINT GRIDS'!$A$11:$F$16,2,FALSE),IF(AND(AF$2&gt;=5,AF$2&lt;=15),VLOOKUP(AF62,'POINT GRIDS'!$A$11:$F$16,3,FALSE),IF(AND(AF$2&gt;=16,AF$2&lt;=24),VLOOKUP(AF62,'POINT GRIDS'!$A$11:$F$16,4,FALSE),IF(AND(AF$2&gt;=25,AF$2&lt;=40),VLOOKUP(AF62,'POINT GRIDS'!$A$11:$F$16,5,FALSE),IF(AND(AF$2&gt;=41,AF$2&lt;=99),VLOOKUP(AF62,'POINT GRIDS'!$A$11:$F$16,6,FALSE)))))),"0")</f>
        <v>0</v>
      </c>
      <c r="AI62" s="18"/>
      <c r="AJ62" s="27" t="str">
        <f>IFERROR(HLOOKUP(AI62, 'POINT GRIDS'!$B$4:$AE$5, 2, FALSE),"0")</f>
        <v>0</v>
      </c>
      <c r="AK62" s="29" t="str">
        <f>IFERROR(IF(AND(AI$2&gt;=0,AI$2&lt;=4),VLOOKUP(AI62,'POINT GRIDS'!$A$11:$F$16,2,FALSE),IF(AND(AI$2&gt;=5,AI$2&lt;=15),VLOOKUP(AI62,'POINT GRIDS'!$A$11:$F$16,3,FALSE),IF(AND(AI$2&gt;=16,AI$2&lt;=24),VLOOKUP(AI62,'POINT GRIDS'!$A$11:$F$16,4,FALSE),IF(AND(AI$2&gt;=25,AI$2&lt;=40),VLOOKUP(AI62,'POINT GRIDS'!$A$11:$F$16,5,FALSE),IF(AND(AI$2&gt;=41,AI$2&lt;=99),VLOOKUP(AI62,'POINT GRIDS'!$A$11:$F$16,6,FALSE)))))),"0")</f>
        <v>0</v>
      </c>
      <c r="AL62" s="16"/>
      <c r="AM62" s="23" t="str">
        <f>IFERROR(HLOOKUP(AL62, 'POINT GRIDS'!$B$4:$AE$5, 2, FALSE),"0")</f>
        <v>0</v>
      </c>
      <c r="AN62" s="25" t="str">
        <f>IFERROR(IF(AND(AL$2&gt;=0,AL$2&lt;=4),VLOOKUP(AL62,'POINT GRIDS'!$A$11:$F$16,2,FALSE),IF(AND(AL$2&gt;=5,AL$2&lt;=15),VLOOKUP(AL62,'POINT GRIDS'!$A$11:$F$16,3,FALSE),IF(AND(AL$2&gt;=16,AL$2&lt;=24),VLOOKUP(AL62,'POINT GRIDS'!$A$11:$F$16,4,FALSE),IF(AND(AL$2&gt;=25,AL$2&lt;=40),VLOOKUP(AL62,'POINT GRIDS'!$A$11:$F$16,5,FALSE),IF(AND(AL$2&gt;=41,AL$2&lt;=99),VLOOKUP(AL62,'POINT GRIDS'!$A$11:$F$16,6,FALSE)))))),"0")</f>
        <v>0</v>
      </c>
      <c r="AO62" s="18"/>
      <c r="AP62" s="27" t="str">
        <f>IFERROR(HLOOKUP(AO62, 'POINT GRIDS'!$B$4:$AE$5, 2, FALSE),"0")</f>
        <v>0</v>
      </c>
      <c r="AQ62" s="29" t="str">
        <f>IFERROR(IF(AND(AO$2&gt;=0,AO$2&lt;=4),VLOOKUP(AO62,'POINT GRIDS'!$A$11:$F$16,2,FALSE),IF(AND(AO$2&gt;=5,AO$2&lt;=15),VLOOKUP(AO62,'POINT GRIDS'!$A$11:$F$16,3,FALSE),IF(AND(AO$2&gt;=16,AO$2&lt;=24),VLOOKUP(AO62,'POINT GRIDS'!$A$11:$F$16,4,FALSE),IF(AND(AO$2&gt;=25,AO$2&lt;=40),VLOOKUP(AO62,'POINT GRIDS'!$A$11:$F$16,5,FALSE),IF(AND(AO$2&gt;=41,AO$2&lt;=99),VLOOKUP(AO62,'POINT GRIDS'!$A$11:$F$16,6,FALSE)))))),"0")</f>
        <v>0</v>
      </c>
      <c r="AR62" s="16"/>
      <c r="AS62" s="23" t="str">
        <f>IFERROR(HLOOKUP(AR62, 'POINT GRIDS'!$B$4:$AE$5, 2, FALSE),"0")</f>
        <v>0</v>
      </c>
      <c r="AT62" s="25" t="str">
        <f>IFERROR(IF(AND(AR$2&gt;=0,AR$2&lt;=4),VLOOKUP(AR62,'POINT GRIDS'!$A$11:$F$16,2,FALSE),IF(AND(AR$2&gt;=5,AR$2&lt;=15),VLOOKUP(AR62,'POINT GRIDS'!$A$11:$F$16,3,FALSE),IF(AND(AR$2&gt;=16,AR$2&lt;=24),VLOOKUP(AR62,'POINT GRIDS'!$A$11:$F$16,4,FALSE),IF(AND(AR$2&gt;=25,AR$2&lt;=40),VLOOKUP(AR62,'POINT GRIDS'!$A$11:$F$16,5,FALSE),IF(AND(AR$2&gt;=41,AR$2&lt;=99),VLOOKUP(AR62,'POINT GRIDS'!$A$11:$F$16,6,FALSE)))))),"0")</f>
        <v>0</v>
      </c>
      <c r="AU62" s="18"/>
      <c r="AV62" s="27" t="str">
        <f>IFERROR(HLOOKUP(AU62, 'POINT GRIDS'!$B$4:$AE$5, 2, FALSE),"0")</f>
        <v>0</v>
      </c>
      <c r="AW62" s="29" t="str">
        <f>IFERROR(IF(AND(AU$2&gt;=0,AU$2&lt;=4),VLOOKUP(AU62,'POINT GRIDS'!$A$11:$F$16,2,FALSE),IF(AND(AU$2&gt;=5,AU$2&lt;=15),VLOOKUP(AU62,'POINT GRIDS'!$A$11:$F$16,3,FALSE),IF(AND(AU$2&gt;=16,AU$2&lt;=24),VLOOKUP(AU62,'POINT GRIDS'!$A$11:$F$16,4,FALSE),IF(AND(AU$2&gt;=25,AU$2&lt;=40),VLOOKUP(AU62,'POINT GRIDS'!$A$11:$F$16,5,FALSE),IF(AND(AU$2&gt;=41,AU$2&lt;=99),VLOOKUP(AU62,'POINT GRIDS'!$A$11:$F$16,6,FALSE)))))),"0")</f>
        <v>0</v>
      </c>
      <c r="AX62" s="52"/>
      <c r="AY62" s="53" t="str">
        <f>IFERROR(HLOOKUP(AX62, 'POINT GRIDS'!$B$4:$AE$5, 2, FALSE),"0")</f>
        <v>0</v>
      </c>
      <c r="AZ62" s="54" t="str">
        <f>IFERROR(IF(AND(AX$2&gt;=0,AX$2&lt;=4),VLOOKUP(AX62,'POINT GRIDS'!$A$11:$F$16,2,FALSE),IF(AND(AX$2&gt;=5,AX$2&lt;=15),VLOOKUP(AX62,'POINT GRIDS'!$A$11:$F$16,3,FALSE),IF(AND(AX$2&gt;=16,AX$2&lt;=24),VLOOKUP(AX62,'POINT GRIDS'!$A$11:$F$16,4,FALSE),IF(AND(AX$2&gt;=25,AX$2&lt;=40),VLOOKUP(AX62,'POINT GRIDS'!$A$11:$F$16,5,FALSE),IF(AND(AX$2&gt;=41,AX$2&lt;=99),VLOOKUP(AX62,'POINT GRIDS'!$A$11:$F$16,6,FALSE)))))),"0")</f>
        <v>0</v>
      </c>
      <c r="BA62" s="18"/>
      <c r="BB62" s="27" t="str">
        <f>IFERROR(HLOOKUP(BA62, 'POINT GRIDS'!$B$4:$AE$5, 2, FALSE),"0")</f>
        <v>0</v>
      </c>
      <c r="BC62" s="29" t="str">
        <f>IFERROR(IF(AND(BA$2&gt;=0,BA$2&lt;=4),VLOOKUP(BA62,'POINT GRIDS'!$A$11:$F$16,2,FALSE),IF(AND(BA$2&gt;=5,BA$2&lt;=15),VLOOKUP(BA62,'POINT GRIDS'!$A$11:$F$16,3,FALSE),IF(AND(BA$2&gt;=16,BA$2&lt;=24),VLOOKUP(BA62,'POINT GRIDS'!$A$11:$F$16,4,FALSE),IF(AND(BA$2&gt;=25,BA$2&lt;=40),VLOOKUP(BA62,'POINT GRIDS'!$A$11:$F$16,5,FALSE),IF(AND(BA$2&gt;=41,BA$2&lt;=99),VLOOKUP(BA62,'POINT GRIDS'!$A$11:$F$16,6,FALSE)))))),"0")</f>
        <v>0</v>
      </c>
    </row>
    <row r="63" spans="1:55" ht="18" customHeight="1" x14ac:dyDescent="0.25">
      <c r="A63" s="21">
        <v>60</v>
      </c>
      <c r="B63" s="10" t="s">
        <v>336</v>
      </c>
      <c r="C63" s="10" t="s">
        <v>89</v>
      </c>
      <c r="D63" s="10" t="s">
        <v>259</v>
      </c>
      <c r="E63" s="14">
        <f t="shared" si="0"/>
        <v>0</v>
      </c>
      <c r="F63" s="15">
        <f>SUM(BC63,AZ63,AW63,AT63,AQ63,AN63,AK63,AH63,AE63,AB63,Y63,V63,S63,P63,M63,J63,G63)</f>
        <v>0</v>
      </c>
      <c r="G63" s="13">
        <v>0</v>
      </c>
      <c r="H63" s="46"/>
      <c r="I63" s="47" t="str">
        <f>IFERROR(HLOOKUP(H63, 'POINT GRIDS'!$B$4:$AE$5, 2, FALSE),"0")</f>
        <v>0</v>
      </c>
      <c r="J63" s="48" t="str">
        <f>IFERROR(IF(AND(H$2&gt;=0,H$2&lt;=4),VLOOKUP(H63,'POINT GRIDS'!$A$11:$F$16,2,FALSE),IF(AND(H$2&gt;=5,H$2&lt;=15),VLOOKUP(H63,'POINT GRIDS'!$A$11:$F$16,3,FALSE),IF(AND(H$2&gt;=16,H$2&lt;=24),VLOOKUP(H63,'POINT GRIDS'!$A$11:$F$16,4,FALSE),IF(AND(H$2&gt;=25,H$2&lt;=40),VLOOKUP(H63,'POINT GRIDS'!$A$11:$F$16,5,FALSE),IF(AND(H$2&gt;=41,H$2&lt;=99),VLOOKUP(H63,'POINT GRIDS'!$A$11:$F$16,6,FALSE)))))),"0")</f>
        <v>0</v>
      </c>
      <c r="K63" s="18"/>
      <c r="L63" s="27" t="str">
        <f>IFERROR(HLOOKUP(K63, 'POINT GRIDS'!$B$4:$AE$5, 2, FALSE),"0")</f>
        <v>0</v>
      </c>
      <c r="M63" s="29" t="str">
        <f>IFERROR(IF(AND(K$2&gt;=0,K$2&lt;=4),VLOOKUP(K63,'POINT GRIDS'!$A$11:$F$16,2,FALSE),IF(AND(K$2&gt;=5,K$2&lt;=15),VLOOKUP(K63,'POINT GRIDS'!$A$11:$F$16,3,FALSE),IF(AND(K$2&gt;=16,K$2&lt;=24),VLOOKUP(K63,'POINT GRIDS'!$A$11:$F$16,4,FALSE),IF(AND(K$2&gt;=25,K$2&lt;=40),VLOOKUP(K63,'POINT GRIDS'!$A$11:$F$16,5,FALSE),IF(AND(K$2&gt;=41,K$2&lt;=99),VLOOKUP(K63,'POINT GRIDS'!$A$11:$F$16,6,FALSE)))))),"0")</f>
        <v>0</v>
      </c>
      <c r="N63" s="16"/>
      <c r="O63" s="23" t="str">
        <f>IFERROR(HLOOKUP(N63, 'POINT GRIDS'!$B$4:$AE$5, 2, FALSE),"0")</f>
        <v>0</v>
      </c>
      <c r="P63" s="25" t="str">
        <f>IFERROR(IF(AND(N$2&gt;=0,N$2&lt;=4),VLOOKUP(N63,'POINT GRIDS'!$A$11:$F$16,2,FALSE),IF(AND(N$2&gt;=5,N$2&lt;=15),VLOOKUP(N63,'POINT GRIDS'!$A$11:$F$16,3,FALSE),IF(AND(N$2&gt;=16,N$2&lt;=24),VLOOKUP(N63,'POINT GRIDS'!$A$11:$F$16,4,FALSE),IF(AND(N$2&gt;=25,N$2&lt;=40),VLOOKUP(N63,'POINT GRIDS'!$A$11:$F$16,5,FALSE),IF(AND(N$2&gt;=41,N$2&lt;=99),VLOOKUP(N63,'POINT GRIDS'!$A$11:$F$16,6,FALSE)))))),"0")</f>
        <v>0</v>
      </c>
      <c r="Q63" s="18"/>
      <c r="R63" s="27" t="str">
        <f>IFERROR(HLOOKUP(Q63, 'POINT GRIDS'!$B$4:$AE$5, 2, FALSE),"0")</f>
        <v>0</v>
      </c>
      <c r="S63" s="29" t="str">
        <f>IFERROR(IF(AND(Q$2&gt;=0,Q$2&lt;=4),VLOOKUP(Q63,'POINT GRIDS'!$A$11:$F$16,2,FALSE),IF(AND(Q$2&gt;=5,Q$2&lt;=15),VLOOKUP(Q63,'POINT GRIDS'!$A$11:$F$16,3,FALSE),IF(AND(Q$2&gt;=16,Q$2&lt;=24),VLOOKUP(Q63,'POINT GRIDS'!$A$11:$F$16,4,FALSE),IF(AND(Q$2&gt;=25,Q$2&lt;=40),VLOOKUP(Q63,'POINT GRIDS'!$A$11:$F$16,5,FALSE),IF(AND(Q$2&gt;=41,Q$2&lt;=99),VLOOKUP(Q63,'POINT GRIDS'!$A$11:$F$16,6,FALSE)))))),"0")</f>
        <v>0</v>
      </c>
      <c r="T63" s="16"/>
      <c r="U63" s="23" t="str">
        <f>IFERROR(HLOOKUP(T63, 'POINT GRIDS'!$B$4:$AE$5, 2, FALSE),"0")</f>
        <v>0</v>
      </c>
      <c r="V63" s="25" t="str">
        <f>IFERROR(IF(AND(T$2&gt;=0,T$2&lt;=4),VLOOKUP(T63,'POINT GRIDS'!$A$11:$F$16,2,FALSE),IF(AND(T$2&gt;=5,T$2&lt;=15),VLOOKUP(T63,'POINT GRIDS'!$A$11:$F$16,3,FALSE),IF(AND(T$2&gt;=16,T$2&lt;=24),VLOOKUP(T63,'POINT GRIDS'!$A$11:$F$16,4,FALSE),IF(AND(T$2&gt;=25,T$2&lt;=40),VLOOKUP(T63,'POINT GRIDS'!$A$11:$F$16,5,FALSE),IF(AND(T$2&gt;=41,T$2&lt;=99),VLOOKUP(T63,'POINT GRIDS'!$A$11:$F$16,6,FALSE)))))),"0")</f>
        <v>0</v>
      </c>
      <c r="W63" s="18"/>
      <c r="X63" s="27" t="str">
        <f>IFERROR(HLOOKUP(W63, 'POINT GRIDS'!$B$4:$AE$5, 2, FALSE),"0")</f>
        <v>0</v>
      </c>
      <c r="Y63" s="29" t="str">
        <f>IFERROR(IF(AND(W$2&gt;=0,W$2&lt;=4),VLOOKUP(W63,'POINT GRIDS'!$A$11:$F$16,2,FALSE),IF(AND(W$2&gt;=5,W$2&lt;=15),VLOOKUP(W63,'POINT GRIDS'!$A$11:$F$16,3,FALSE),IF(AND(W$2&gt;=16,W$2&lt;=24),VLOOKUP(W63,'POINT GRIDS'!$A$11:$F$16,4,FALSE),IF(AND(W$2&gt;=25,W$2&lt;=40),VLOOKUP(W63,'POINT GRIDS'!$A$11:$F$16,5,FALSE),IF(AND(W$2&gt;=41,W$2&lt;=99),VLOOKUP(W63,'POINT GRIDS'!$A$11:$F$16,6,FALSE)))))),"0")</f>
        <v>0</v>
      </c>
      <c r="Z63" s="16"/>
      <c r="AA63" s="23" t="str">
        <f>IFERROR(HLOOKUP(Z63, 'POINT GRIDS'!$B$4:$AE$5, 2, FALSE),"0")</f>
        <v>0</v>
      </c>
      <c r="AB63" s="25" t="str">
        <f>IFERROR(IF(AND(Z$2&gt;=0,Z$2&lt;=4),VLOOKUP(Z63,'POINT GRIDS'!$A$11:$F$16,2,FALSE),IF(AND(Z$2&gt;=5,Z$2&lt;=15),VLOOKUP(Z63,'POINT GRIDS'!$A$11:$F$16,3,FALSE),IF(AND(Z$2&gt;=16,Z$2&lt;=24),VLOOKUP(Z63,'POINT GRIDS'!$A$11:$F$16,4,FALSE),IF(AND(Z$2&gt;=25,Z$2&lt;=40),VLOOKUP(Z63,'POINT GRIDS'!$A$11:$F$16,5,FALSE),IF(AND(Z$2&gt;=41,Z$2&lt;=99),VLOOKUP(Z63,'POINT GRIDS'!$A$11:$F$16,6,FALSE)))))),"0")</f>
        <v>0</v>
      </c>
      <c r="AC63" s="18"/>
      <c r="AD63" s="27" t="str">
        <f>IFERROR(HLOOKUP(AC63, 'POINT GRIDS'!$B$4:$AE$5, 2, FALSE),"0")</f>
        <v>0</v>
      </c>
      <c r="AE63" s="29" t="str">
        <f>IFERROR(IF(AND(AC$2&gt;=0,AC$2&lt;=4),VLOOKUP(AC63,'POINT GRIDS'!$A$11:$F$16,2,FALSE),IF(AND(AC$2&gt;=5,AC$2&lt;=15),VLOOKUP(AC63,'POINT GRIDS'!$A$11:$F$16,3,FALSE),IF(AND(AC$2&gt;=16,AC$2&lt;=24),VLOOKUP(AC63,'POINT GRIDS'!$A$11:$F$16,4,FALSE),IF(AND(AC$2&gt;=25,AC$2&lt;=40),VLOOKUP(AC63,'POINT GRIDS'!$A$11:$F$16,5,FALSE),IF(AND(AC$2&gt;=41,AC$2&lt;=99),VLOOKUP(AC63,'POINT GRIDS'!$A$11:$F$16,6,FALSE)))))),"0")</f>
        <v>0</v>
      </c>
      <c r="AF63" s="16"/>
      <c r="AG63" s="23" t="str">
        <f>IFERROR(HLOOKUP(AF63, 'POINT GRIDS'!$B$4:$AE$5, 2, FALSE),"0")</f>
        <v>0</v>
      </c>
      <c r="AH63" s="25" t="str">
        <f>IFERROR(IF(AND(AF$2&gt;=0,AF$2&lt;=4),VLOOKUP(AF63,'POINT GRIDS'!$A$11:$F$16,2,FALSE),IF(AND(AF$2&gt;=5,AF$2&lt;=15),VLOOKUP(AF63,'POINT GRIDS'!$A$11:$F$16,3,FALSE),IF(AND(AF$2&gt;=16,AF$2&lt;=24),VLOOKUP(AF63,'POINT GRIDS'!$A$11:$F$16,4,FALSE),IF(AND(AF$2&gt;=25,AF$2&lt;=40),VLOOKUP(AF63,'POINT GRIDS'!$A$11:$F$16,5,FALSE),IF(AND(AF$2&gt;=41,AF$2&lt;=99),VLOOKUP(AF63,'POINT GRIDS'!$A$11:$F$16,6,FALSE)))))),"0")</f>
        <v>0</v>
      </c>
      <c r="AI63" s="18"/>
      <c r="AJ63" s="27" t="str">
        <f>IFERROR(HLOOKUP(AI63, 'POINT GRIDS'!$B$4:$AE$5, 2, FALSE),"0")</f>
        <v>0</v>
      </c>
      <c r="AK63" s="29" t="str">
        <f>IFERROR(IF(AND(AI$2&gt;=0,AI$2&lt;=4),VLOOKUP(AI63,'POINT GRIDS'!$A$11:$F$16,2,FALSE),IF(AND(AI$2&gt;=5,AI$2&lt;=15),VLOOKUP(AI63,'POINT GRIDS'!$A$11:$F$16,3,FALSE),IF(AND(AI$2&gt;=16,AI$2&lt;=24),VLOOKUP(AI63,'POINT GRIDS'!$A$11:$F$16,4,FALSE),IF(AND(AI$2&gt;=25,AI$2&lt;=40),VLOOKUP(AI63,'POINT GRIDS'!$A$11:$F$16,5,FALSE),IF(AND(AI$2&gt;=41,AI$2&lt;=99),VLOOKUP(AI63,'POINT GRIDS'!$A$11:$F$16,6,FALSE)))))),"0")</f>
        <v>0</v>
      </c>
      <c r="AL63" s="16"/>
      <c r="AM63" s="23" t="str">
        <f>IFERROR(HLOOKUP(AL63, 'POINT GRIDS'!$B$4:$AE$5, 2, FALSE),"0")</f>
        <v>0</v>
      </c>
      <c r="AN63" s="25" t="str">
        <f>IFERROR(IF(AND(AL$2&gt;=0,AL$2&lt;=4),VLOOKUP(AL63,'POINT GRIDS'!$A$11:$F$16,2,FALSE),IF(AND(AL$2&gt;=5,AL$2&lt;=15),VLOOKUP(AL63,'POINT GRIDS'!$A$11:$F$16,3,FALSE),IF(AND(AL$2&gt;=16,AL$2&lt;=24),VLOOKUP(AL63,'POINT GRIDS'!$A$11:$F$16,4,FALSE),IF(AND(AL$2&gt;=25,AL$2&lt;=40),VLOOKUP(AL63,'POINT GRIDS'!$A$11:$F$16,5,FALSE),IF(AND(AL$2&gt;=41,AL$2&lt;=99),VLOOKUP(AL63,'POINT GRIDS'!$A$11:$F$16,6,FALSE)))))),"0")</f>
        <v>0</v>
      </c>
      <c r="AO63" s="18"/>
      <c r="AP63" s="27" t="str">
        <f>IFERROR(HLOOKUP(AO63, 'POINT GRIDS'!$B$4:$AE$5, 2, FALSE),"0")</f>
        <v>0</v>
      </c>
      <c r="AQ63" s="29" t="str">
        <f>IFERROR(IF(AND(AO$2&gt;=0,AO$2&lt;=4),VLOOKUP(AO63,'POINT GRIDS'!$A$11:$F$16,2,FALSE),IF(AND(AO$2&gt;=5,AO$2&lt;=15),VLOOKUP(AO63,'POINT GRIDS'!$A$11:$F$16,3,FALSE),IF(AND(AO$2&gt;=16,AO$2&lt;=24),VLOOKUP(AO63,'POINT GRIDS'!$A$11:$F$16,4,FALSE),IF(AND(AO$2&gt;=25,AO$2&lt;=40),VLOOKUP(AO63,'POINT GRIDS'!$A$11:$F$16,5,FALSE),IF(AND(AO$2&gt;=41,AO$2&lt;=99),VLOOKUP(AO63,'POINT GRIDS'!$A$11:$F$16,6,FALSE)))))),"0")</f>
        <v>0</v>
      </c>
      <c r="AR63" s="16"/>
      <c r="AS63" s="23" t="str">
        <f>IFERROR(HLOOKUP(AR63, 'POINT GRIDS'!$B$4:$AE$5, 2, FALSE),"0")</f>
        <v>0</v>
      </c>
      <c r="AT63" s="25" t="str">
        <f>IFERROR(IF(AND(AR$2&gt;=0,AR$2&lt;=4),VLOOKUP(AR63,'POINT GRIDS'!$A$11:$F$16,2,FALSE),IF(AND(AR$2&gt;=5,AR$2&lt;=15),VLOOKUP(AR63,'POINT GRIDS'!$A$11:$F$16,3,FALSE),IF(AND(AR$2&gt;=16,AR$2&lt;=24),VLOOKUP(AR63,'POINT GRIDS'!$A$11:$F$16,4,FALSE),IF(AND(AR$2&gt;=25,AR$2&lt;=40),VLOOKUP(AR63,'POINT GRIDS'!$A$11:$F$16,5,FALSE),IF(AND(AR$2&gt;=41,AR$2&lt;=99),VLOOKUP(AR63,'POINT GRIDS'!$A$11:$F$16,6,FALSE)))))),"0")</f>
        <v>0</v>
      </c>
      <c r="AU63" s="18"/>
      <c r="AV63" s="27" t="str">
        <f>IFERROR(HLOOKUP(AU63, 'POINT GRIDS'!$B$4:$AE$5, 2, FALSE),"0")</f>
        <v>0</v>
      </c>
      <c r="AW63" s="29" t="str">
        <f>IFERROR(IF(AND(AU$2&gt;=0,AU$2&lt;=4),VLOOKUP(AU63,'POINT GRIDS'!$A$11:$F$16,2,FALSE),IF(AND(AU$2&gt;=5,AU$2&lt;=15),VLOOKUP(AU63,'POINT GRIDS'!$A$11:$F$16,3,FALSE),IF(AND(AU$2&gt;=16,AU$2&lt;=24),VLOOKUP(AU63,'POINT GRIDS'!$A$11:$F$16,4,FALSE),IF(AND(AU$2&gt;=25,AU$2&lt;=40),VLOOKUP(AU63,'POINT GRIDS'!$A$11:$F$16,5,FALSE),IF(AND(AU$2&gt;=41,AU$2&lt;=99),VLOOKUP(AU63,'POINT GRIDS'!$A$11:$F$16,6,FALSE)))))),"0")</f>
        <v>0</v>
      </c>
      <c r="AX63" s="52"/>
      <c r="AY63" s="53" t="str">
        <f>IFERROR(HLOOKUP(AX63, 'POINT GRIDS'!$B$4:$AE$5, 2, FALSE),"0")</f>
        <v>0</v>
      </c>
      <c r="AZ63" s="54" t="str">
        <f>IFERROR(IF(AND(AX$2&gt;=0,AX$2&lt;=4),VLOOKUP(AX63,'POINT GRIDS'!$A$11:$F$16,2,FALSE),IF(AND(AX$2&gt;=5,AX$2&lt;=15),VLOOKUP(AX63,'POINT GRIDS'!$A$11:$F$16,3,FALSE),IF(AND(AX$2&gt;=16,AX$2&lt;=24),VLOOKUP(AX63,'POINT GRIDS'!$A$11:$F$16,4,FALSE),IF(AND(AX$2&gt;=25,AX$2&lt;=40),VLOOKUP(AX63,'POINT GRIDS'!$A$11:$F$16,5,FALSE),IF(AND(AX$2&gt;=41,AX$2&lt;=99),VLOOKUP(AX63,'POINT GRIDS'!$A$11:$F$16,6,FALSE)))))),"0")</f>
        <v>0</v>
      </c>
      <c r="BA63" s="18"/>
      <c r="BB63" s="27" t="str">
        <f>IFERROR(HLOOKUP(BA63, 'POINT GRIDS'!$B$4:$AE$5, 2, FALSE),"0")</f>
        <v>0</v>
      </c>
      <c r="BC63" s="29" t="str">
        <f>IFERROR(IF(AND(BA$2&gt;=0,BA$2&lt;=4),VLOOKUP(BA63,'POINT GRIDS'!$A$11:$F$16,2,FALSE),IF(AND(BA$2&gt;=5,BA$2&lt;=15),VLOOKUP(BA63,'POINT GRIDS'!$A$11:$F$16,3,FALSE),IF(AND(BA$2&gt;=16,BA$2&lt;=24),VLOOKUP(BA63,'POINT GRIDS'!$A$11:$F$16,4,FALSE),IF(AND(BA$2&gt;=25,BA$2&lt;=40),VLOOKUP(BA63,'POINT GRIDS'!$A$11:$F$16,5,FALSE),IF(AND(BA$2&gt;=41,BA$2&lt;=99),VLOOKUP(BA63,'POINT GRIDS'!$A$11:$F$16,6,FALSE)))))),"0")</f>
        <v>0</v>
      </c>
    </row>
    <row r="64" spans="1:55" ht="18" customHeight="1" x14ac:dyDescent="0.25">
      <c r="A64" s="21">
        <v>61</v>
      </c>
      <c r="B64" s="10" t="s">
        <v>344</v>
      </c>
      <c r="C64" s="10" t="s">
        <v>84</v>
      </c>
      <c r="D64" s="10" t="s">
        <v>259</v>
      </c>
      <c r="E64" s="14">
        <f t="shared" si="0"/>
        <v>0</v>
      </c>
      <c r="F64" s="15">
        <f>SUM(BC64,AZ64,AW64,AT64,AQ64,AN64,AK64,AH64,AE64,AB64,Y64,V64,S64,P64,M64,J64,G64)</f>
        <v>0</v>
      </c>
      <c r="G64" s="13">
        <v>0</v>
      </c>
      <c r="H64" s="46"/>
      <c r="I64" s="47" t="str">
        <f>IFERROR(HLOOKUP(H64, 'POINT GRIDS'!$B$4:$AE$5, 2, FALSE),"0")</f>
        <v>0</v>
      </c>
      <c r="J64" s="48" t="str">
        <f>IFERROR(IF(AND(H$2&gt;=0,H$2&lt;=4),VLOOKUP(H64,'POINT GRIDS'!$A$11:$F$16,2,FALSE),IF(AND(H$2&gt;=5,H$2&lt;=15),VLOOKUP(H64,'POINT GRIDS'!$A$11:$F$16,3,FALSE),IF(AND(H$2&gt;=16,H$2&lt;=24),VLOOKUP(H64,'POINT GRIDS'!$A$11:$F$16,4,FALSE),IF(AND(H$2&gt;=25,H$2&lt;=40),VLOOKUP(H64,'POINT GRIDS'!$A$11:$F$16,5,FALSE),IF(AND(H$2&gt;=41,H$2&lt;=99),VLOOKUP(H64,'POINT GRIDS'!$A$11:$F$16,6,FALSE)))))),"0")</f>
        <v>0</v>
      </c>
      <c r="K64" s="18"/>
      <c r="L64" s="27" t="str">
        <f>IFERROR(HLOOKUP(K64, 'POINT GRIDS'!$B$4:$AE$5, 2, FALSE),"0")</f>
        <v>0</v>
      </c>
      <c r="M64" s="29" t="str">
        <f>IFERROR(IF(AND(K$2&gt;=0,K$2&lt;=4),VLOOKUP(K64,'POINT GRIDS'!$A$11:$F$16,2,FALSE),IF(AND(K$2&gt;=5,K$2&lt;=15),VLOOKUP(K64,'POINT GRIDS'!$A$11:$F$16,3,FALSE),IF(AND(K$2&gt;=16,K$2&lt;=24),VLOOKUP(K64,'POINT GRIDS'!$A$11:$F$16,4,FALSE),IF(AND(K$2&gt;=25,K$2&lt;=40),VLOOKUP(K64,'POINT GRIDS'!$A$11:$F$16,5,FALSE),IF(AND(K$2&gt;=41,K$2&lt;=99),VLOOKUP(K64,'POINT GRIDS'!$A$11:$F$16,6,FALSE)))))),"0")</f>
        <v>0</v>
      </c>
      <c r="N64" s="16"/>
      <c r="O64" s="23" t="str">
        <f>IFERROR(HLOOKUP(N64, 'POINT GRIDS'!$B$4:$AE$5, 2, FALSE),"0")</f>
        <v>0</v>
      </c>
      <c r="P64" s="25" t="str">
        <f>IFERROR(IF(AND(N$2&gt;=0,N$2&lt;=4),VLOOKUP(N64,'POINT GRIDS'!$A$11:$F$16,2,FALSE),IF(AND(N$2&gt;=5,N$2&lt;=15),VLOOKUP(N64,'POINT GRIDS'!$A$11:$F$16,3,FALSE),IF(AND(N$2&gt;=16,N$2&lt;=24),VLOOKUP(N64,'POINT GRIDS'!$A$11:$F$16,4,FALSE),IF(AND(N$2&gt;=25,N$2&lt;=40),VLOOKUP(N64,'POINT GRIDS'!$A$11:$F$16,5,FALSE),IF(AND(N$2&gt;=41,N$2&lt;=99),VLOOKUP(N64,'POINT GRIDS'!$A$11:$F$16,6,FALSE)))))),"0")</f>
        <v>0</v>
      </c>
      <c r="Q64" s="18"/>
      <c r="R64" s="27" t="str">
        <f>IFERROR(HLOOKUP(Q64, 'POINT GRIDS'!$B$4:$AE$5, 2, FALSE),"0")</f>
        <v>0</v>
      </c>
      <c r="S64" s="29" t="str">
        <f>IFERROR(IF(AND(Q$2&gt;=0,Q$2&lt;=4),VLOOKUP(Q64,'POINT GRIDS'!$A$11:$F$16,2,FALSE),IF(AND(Q$2&gt;=5,Q$2&lt;=15),VLOOKUP(Q64,'POINT GRIDS'!$A$11:$F$16,3,FALSE),IF(AND(Q$2&gt;=16,Q$2&lt;=24),VLOOKUP(Q64,'POINT GRIDS'!$A$11:$F$16,4,FALSE),IF(AND(Q$2&gt;=25,Q$2&lt;=40),VLOOKUP(Q64,'POINT GRIDS'!$A$11:$F$16,5,FALSE),IF(AND(Q$2&gt;=41,Q$2&lt;=99),VLOOKUP(Q64,'POINT GRIDS'!$A$11:$F$16,6,FALSE)))))),"0")</f>
        <v>0</v>
      </c>
      <c r="T64" s="16"/>
      <c r="U64" s="23" t="str">
        <f>IFERROR(HLOOKUP(T64, 'POINT GRIDS'!$B$4:$AE$5, 2, FALSE),"0")</f>
        <v>0</v>
      </c>
      <c r="V64" s="25" t="str">
        <f>IFERROR(IF(AND(T$2&gt;=0,T$2&lt;=4),VLOOKUP(T64,'POINT GRIDS'!$A$11:$F$16,2,FALSE),IF(AND(T$2&gt;=5,T$2&lt;=15),VLOOKUP(T64,'POINT GRIDS'!$A$11:$F$16,3,FALSE),IF(AND(T$2&gt;=16,T$2&lt;=24),VLOOKUP(T64,'POINT GRIDS'!$A$11:$F$16,4,FALSE),IF(AND(T$2&gt;=25,T$2&lt;=40),VLOOKUP(T64,'POINT GRIDS'!$A$11:$F$16,5,FALSE),IF(AND(T$2&gt;=41,T$2&lt;=99),VLOOKUP(T64,'POINT GRIDS'!$A$11:$F$16,6,FALSE)))))),"0")</f>
        <v>0</v>
      </c>
      <c r="W64" s="18"/>
      <c r="X64" s="27" t="str">
        <f>IFERROR(HLOOKUP(W64, 'POINT GRIDS'!$B$4:$AE$5, 2, FALSE),"0")</f>
        <v>0</v>
      </c>
      <c r="Y64" s="29" t="str">
        <f>IFERROR(IF(AND(W$2&gt;=0,W$2&lt;=4),VLOOKUP(W64,'POINT GRIDS'!$A$11:$F$16,2,FALSE),IF(AND(W$2&gt;=5,W$2&lt;=15),VLOOKUP(W64,'POINT GRIDS'!$A$11:$F$16,3,FALSE),IF(AND(W$2&gt;=16,W$2&lt;=24),VLOOKUP(W64,'POINT GRIDS'!$A$11:$F$16,4,FALSE),IF(AND(W$2&gt;=25,W$2&lt;=40),VLOOKUP(W64,'POINT GRIDS'!$A$11:$F$16,5,FALSE),IF(AND(W$2&gt;=41,W$2&lt;=99),VLOOKUP(W64,'POINT GRIDS'!$A$11:$F$16,6,FALSE)))))),"0")</f>
        <v>0</v>
      </c>
      <c r="Z64" s="16"/>
      <c r="AA64" s="23" t="str">
        <f>IFERROR(HLOOKUP(Z64, 'POINT GRIDS'!$B$4:$AE$5, 2, FALSE),"0")</f>
        <v>0</v>
      </c>
      <c r="AB64" s="25" t="str">
        <f>IFERROR(IF(AND(Z$2&gt;=0,Z$2&lt;=4),VLOOKUP(Z64,'POINT GRIDS'!$A$11:$F$16,2,FALSE),IF(AND(Z$2&gt;=5,Z$2&lt;=15),VLOOKUP(Z64,'POINT GRIDS'!$A$11:$F$16,3,FALSE),IF(AND(Z$2&gt;=16,Z$2&lt;=24),VLOOKUP(Z64,'POINT GRIDS'!$A$11:$F$16,4,FALSE),IF(AND(Z$2&gt;=25,Z$2&lt;=40),VLOOKUP(Z64,'POINT GRIDS'!$A$11:$F$16,5,FALSE),IF(AND(Z$2&gt;=41,Z$2&lt;=99),VLOOKUP(Z64,'POINT GRIDS'!$A$11:$F$16,6,FALSE)))))),"0")</f>
        <v>0</v>
      </c>
      <c r="AC64" s="18"/>
      <c r="AD64" s="27" t="str">
        <f>IFERROR(HLOOKUP(AC64, 'POINT GRIDS'!$B$4:$AE$5, 2, FALSE),"0")</f>
        <v>0</v>
      </c>
      <c r="AE64" s="29" t="str">
        <f>IFERROR(IF(AND(AC$2&gt;=0,AC$2&lt;=4),VLOOKUP(AC64,'POINT GRIDS'!$A$11:$F$16,2,FALSE),IF(AND(AC$2&gt;=5,AC$2&lt;=15),VLOOKUP(AC64,'POINT GRIDS'!$A$11:$F$16,3,FALSE),IF(AND(AC$2&gt;=16,AC$2&lt;=24),VLOOKUP(AC64,'POINT GRIDS'!$A$11:$F$16,4,FALSE),IF(AND(AC$2&gt;=25,AC$2&lt;=40),VLOOKUP(AC64,'POINT GRIDS'!$A$11:$F$16,5,FALSE),IF(AND(AC$2&gt;=41,AC$2&lt;=99),VLOOKUP(AC64,'POINT GRIDS'!$A$11:$F$16,6,FALSE)))))),"0")</f>
        <v>0</v>
      </c>
      <c r="AF64" s="16"/>
      <c r="AG64" s="23" t="str">
        <f>IFERROR(HLOOKUP(AF64, 'POINT GRIDS'!$B$4:$AE$5, 2, FALSE),"0")</f>
        <v>0</v>
      </c>
      <c r="AH64" s="25" t="str">
        <f>IFERROR(IF(AND(AF$2&gt;=0,AF$2&lt;=4),VLOOKUP(AF64,'POINT GRIDS'!$A$11:$F$16,2,FALSE),IF(AND(AF$2&gt;=5,AF$2&lt;=15),VLOOKUP(AF64,'POINT GRIDS'!$A$11:$F$16,3,FALSE),IF(AND(AF$2&gt;=16,AF$2&lt;=24),VLOOKUP(AF64,'POINT GRIDS'!$A$11:$F$16,4,FALSE),IF(AND(AF$2&gt;=25,AF$2&lt;=40),VLOOKUP(AF64,'POINT GRIDS'!$A$11:$F$16,5,FALSE),IF(AND(AF$2&gt;=41,AF$2&lt;=99),VLOOKUP(AF64,'POINT GRIDS'!$A$11:$F$16,6,FALSE)))))),"0")</f>
        <v>0</v>
      </c>
      <c r="AI64" s="18"/>
      <c r="AJ64" s="27" t="str">
        <f>IFERROR(HLOOKUP(AI64, 'POINT GRIDS'!$B$4:$AE$5, 2, FALSE),"0")</f>
        <v>0</v>
      </c>
      <c r="AK64" s="29" t="str">
        <f>IFERROR(IF(AND(AI$2&gt;=0,AI$2&lt;=4),VLOOKUP(AI64,'POINT GRIDS'!$A$11:$F$16,2,FALSE),IF(AND(AI$2&gt;=5,AI$2&lt;=15),VLOOKUP(AI64,'POINT GRIDS'!$A$11:$F$16,3,FALSE),IF(AND(AI$2&gt;=16,AI$2&lt;=24),VLOOKUP(AI64,'POINT GRIDS'!$A$11:$F$16,4,FALSE),IF(AND(AI$2&gt;=25,AI$2&lt;=40),VLOOKUP(AI64,'POINT GRIDS'!$A$11:$F$16,5,FALSE),IF(AND(AI$2&gt;=41,AI$2&lt;=99),VLOOKUP(AI64,'POINT GRIDS'!$A$11:$F$16,6,FALSE)))))),"0")</f>
        <v>0</v>
      </c>
      <c r="AL64" s="16"/>
      <c r="AM64" s="23" t="str">
        <f>IFERROR(HLOOKUP(AL64, 'POINT GRIDS'!$B$4:$AE$5, 2, FALSE),"0")</f>
        <v>0</v>
      </c>
      <c r="AN64" s="25" t="str">
        <f>IFERROR(IF(AND(AL$2&gt;=0,AL$2&lt;=4),VLOOKUP(AL64,'POINT GRIDS'!$A$11:$F$16,2,FALSE),IF(AND(AL$2&gt;=5,AL$2&lt;=15),VLOOKUP(AL64,'POINT GRIDS'!$A$11:$F$16,3,FALSE),IF(AND(AL$2&gt;=16,AL$2&lt;=24),VLOOKUP(AL64,'POINT GRIDS'!$A$11:$F$16,4,FALSE),IF(AND(AL$2&gt;=25,AL$2&lt;=40),VLOOKUP(AL64,'POINT GRIDS'!$A$11:$F$16,5,FALSE),IF(AND(AL$2&gt;=41,AL$2&lt;=99),VLOOKUP(AL64,'POINT GRIDS'!$A$11:$F$16,6,FALSE)))))),"0")</f>
        <v>0</v>
      </c>
      <c r="AO64" s="18"/>
      <c r="AP64" s="27" t="str">
        <f>IFERROR(HLOOKUP(AO64, 'POINT GRIDS'!$B$4:$AE$5, 2, FALSE),"0")</f>
        <v>0</v>
      </c>
      <c r="AQ64" s="29" t="str">
        <f>IFERROR(IF(AND(AO$2&gt;=0,AO$2&lt;=4),VLOOKUP(AO64,'POINT GRIDS'!$A$11:$F$16,2,FALSE),IF(AND(AO$2&gt;=5,AO$2&lt;=15),VLOOKUP(AO64,'POINT GRIDS'!$A$11:$F$16,3,FALSE),IF(AND(AO$2&gt;=16,AO$2&lt;=24),VLOOKUP(AO64,'POINT GRIDS'!$A$11:$F$16,4,FALSE),IF(AND(AO$2&gt;=25,AO$2&lt;=40),VLOOKUP(AO64,'POINT GRIDS'!$A$11:$F$16,5,FALSE),IF(AND(AO$2&gt;=41,AO$2&lt;=99),VLOOKUP(AO64,'POINT GRIDS'!$A$11:$F$16,6,FALSE)))))),"0")</f>
        <v>0</v>
      </c>
      <c r="AR64" s="16"/>
      <c r="AS64" s="23" t="str">
        <f>IFERROR(HLOOKUP(AR64, 'POINT GRIDS'!$B$4:$AE$5, 2, FALSE),"0")</f>
        <v>0</v>
      </c>
      <c r="AT64" s="25" t="str">
        <f>IFERROR(IF(AND(AR$2&gt;=0,AR$2&lt;=4),VLOOKUP(AR64,'POINT GRIDS'!$A$11:$F$16,2,FALSE),IF(AND(AR$2&gt;=5,AR$2&lt;=15),VLOOKUP(AR64,'POINT GRIDS'!$A$11:$F$16,3,FALSE),IF(AND(AR$2&gt;=16,AR$2&lt;=24),VLOOKUP(AR64,'POINT GRIDS'!$A$11:$F$16,4,FALSE),IF(AND(AR$2&gt;=25,AR$2&lt;=40),VLOOKUP(AR64,'POINT GRIDS'!$A$11:$F$16,5,FALSE),IF(AND(AR$2&gt;=41,AR$2&lt;=99),VLOOKUP(AR64,'POINT GRIDS'!$A$11:$F$16,6,FALSE)))))),"0")</f>
        <v>0</v>
      </c>
      <c r="AU64" s="18"/>
      <c r="AV64" s="27" t="str">
        <f>IFERROR(HLOOKUP(AU64, 'POINT GRIDS'!$B$4:$AE$5, 2, FALSE),"0")</f>
        <v>0</v>
      </c>
      <c r="AW64" s="29" t="str">
        <f>IFERROR(IF(AND(AU$2&gt;=0,AU$2&lt;=4),VLOOKUP(AU64,'POINT GRIDS'!$A$11:$F$16,2,FALSE),IF(AND(AU$2&gt;=5,AU$2&lt;=15),VLOOKUP(AU64,'POINT GRIDS'!$A$11:$F$16,3,FALSE),IF(AND(AU$2&gt;=16,AU$2&lt;=24),VLOOKUP(AU64,'POINT GRIDS'!$A$11:$F$16,4,FALSE),IF(AND(AU$2&gt;=25,AU$2&lt;=40),VLOOKUP(AU64,'POINT GRIDS'!$A$11:$F$16,5,FALSE),IF(AND(AU$2&gt;=41,AU$2&lt;=99),VLOOKUP(AU64,'POINT GRIDS'!$A$11:$F$16,6,FALSE)))))),"0")</f>
        <v>0</v>
      </c>
      <c r="AX64" s="52"/>
      <c r="AY64" s="53" t="str">
        <f>IFERROR(HLOOKUP(AX64, 'POINT GRIDS'!$B$4:$AE$5, 2, FALSE),"0")</f>
        <v>0</v>
      </c>
      <c r="AZ64" s="54" t="str">
        <f>IFERROR(IF(AND(AX$2&gt;=0,AX$2&lt;=4),VLOOKUP(AX64,'POINT GRIDS'!$A$11:$F$16,2,FALSE),IF(AND(AX$2&gt;=5,AX$2&lt;=15),VLOOKUP(AX64,'POINT GRIDS'!$A$11:$F$16,3,FALSE),IF(AND(AX$2&gt;=16,AX$2&lt;=24),VLOOKUP(AX64,'POINT GRIDS'!$A$11:$F$16,4,FALSE),IF(AND(AX$2&gt;=25,AX$2&lt;=40),VLOOKUP(AX64,'POINT GRIDS'!$A$11:$F$16,5,FALSE),IF(AND(AX$2&gt;=41,AX$2&lt;=99),VLOOKUP(AX64,'POINT GRIDS'!$A$11:$F$16,6,FALSE)))))),"0")</f>
        <v>0</v>
      </c>
      <c r="BA64" s="18"/>
      <c r="BB64" s="27" t="str">
        <f>IFERROR(HLOOKUP(BA64, 'POINT GRIDS'!$B$4:$AE$5, 2, FALSE),"0")</f>
        <v>0</v>
      </c>
      <c r="BC64" s="29" t="str">
        <f>IFERROR(IF(AND(BA$2&gt;=0,BA$2&lt;=4),VLOOKUP(BA64,'POINT GRIDS'!$A$11:$F$16,2,FALSE),IF(AND(BA$2&gt;=5,BA$2&lt;=15),VLOOKUP(BA64,'POINT GRIDS'!$A$11:$F$16,3,FALSE),IF(AND(BA$2&gt;=16,BA$2&lt;=24),VLOOKUP(BA64,'POINT GRIDS'!$A$11:$F$16,4,FALSE),IF(AND(BA$2&gt;=25,BA$2&lt;=40),VLOOKUP(BA64,'POINT GRIDS'!$A$11:$F$16,5,FALSE),IF(AND(BA$2&gt;=41,BA$2&lt;=99),VLOOKUP(BA64,'POINT GRIDS'!$A$11:$F$16,6,FALSE)))))),"0")</f>
        <v>0</v>
      </c>
    </row>
    <row r="65" spans="1:55" ht="18" customHeight="1" x14ac:dyDescent="0.25">
      <c r="A65" s="21">
        <v>62</v>
      </c>
      <c r="B65" s="10" t="s">
        <v>353</v>
      </c>
      <c r="C65" s="10" t="s">
        <v>99</v>
      </c>
      <c r="D65" s="10" t="s">
        <v>65</v>
      </c>
      <c r="E65" s="14">
        <f t="shared" si="0"/>
        <v>0</v>
      </c>
      <c r="F65" s="15">
        <f>SUM(BC65,AZ65,AW65,AT65,AQ65,AN65,AK65,AH65,AE65,AB65,Y65,V65,S65,P65,M65,J65,G65)</f>
        <v>0</v>
      </c>
      <c r="G65" s="13">
        <v>0</v>
      </c>
      <c r="H65" s="46"/>
      <c r="I65" s="47" t="str">
        <f>IFERROR(HLOOKUP(H65, 'POINT GRIDS'!$B$4:$AE$5, 2, FALSE),"0")</f>
        <v>0</v>
      </c>
      <c r="J65" s="48" t="str">
        <f>IFERROR(IF(AND(H$2&gt;=0,H$2&lt;=4),VLOOKUP(H65,'POINT GRIDS'!$A$11:$F$16,2,FALSE),IF(AND(H$2&gt;=5,H$2&lt;=15),VLOOKUP(H65,'POINT GRIDS'!$A$11:$F$16,3,FALSE),IF(AND(H$2&gt;=16,H$2&lt;=24),VLOOKUP(H65,'POINT GRIDS'!$A$11:$F$16,4,FALSE),IF(AND(H$2&gt;=25,H$2&lt;=40),VLOOKUP(H65,'POINT GRIDS'!$A$11:$F$16,5,FALSE),IF(AND(H$2&gt;=41,H$2&lt;=99),VLOOKUP(H65,'POINT GRIDS'!$A$11:$F$16,6,FALSE)))))),"0")</f>
        <v>0</v>
      </c>
      <c r="K65" s="18"/>
      <c r="L65" s="27" t="str">
        <f>IFERROR(HLOOKUP(K65, 'POINT GRIDS'!$B$4:$AE$5, 2, FALSE),"0")</f>
        <v>0</v>
      </c>
      <c r="M65" s="29" t="str">
        <f>IFERROR(IF(AND(K$2&gt;=0,K$2&lt;=4),VLOOKUP(K65,'POINT GRIDS'!$A$11:$F$16,2,FALSE),IF(AND(K$2&gt;=5,K$2&lt;=15),VLOOKUP(K65,'POINT GRIDS'!$A$11:$F$16,3,FALSE),IF(AND(K$2&gt;=16,K$2&lt;=24),VLOOKUP(K65,'POINT GRIDS'!$A$11:$F$16,4,FALSE),IF(AND(K$2&gt;=25,K$2&lt;=40),VLOOKUP(K65,'POINT GRIDS'!$A$11:$F$16,5,FALSE),IF(AND(K$2&gt;=41,K$2&lt;=99),VLOOKUP(K65,'POINT GRIDS'!$A$11:$F$16,6,FALSE)))))),"0")</f>
        <v>0</v>
      </c>
      <c r="N65" s="16"/>
      <c r="O65" s="23" t="str">
        <f>IFERROR(HLOOKUP(N65, 'POINT GRIDS'!$B$4:$AE$5, 2, FALSE),"0")</f>
        <v>0</v>
      </c>
      <c r="P65" s="25" t="str">
        <f>IFERROR(IF(AND(N$2&gt;=0,N$2&lt;=4),VLOOKUP(N65,'POINT GRIDS'!$A$11:$F$16,2,FALSE),IF(AND(N$2&gt;=5,N$2&lt;=15),VLOOKUP(N65,'POINT GRIDS'!$A$11:$F$16,3,FALSE),IF(AND(N$2&gt;=16,N$2&lt;=24),VLOOKUP(N65,'POINT GRIDS'!$A$11:$F$16,4,FALSE),IF(AND(N$2&gt;=25,N$2&lt;=40),VLOOKUP(N65,'POINT GRIDS'!$A$11:$F$16,5,FALSE),IF(AND(N$2&gt;=41,N$2&lt;=99),VLOOKUP(N65,'POINT GRIDS'!$A$11:$F$16,6,FALSE)))))),"0")</f>
        <v>0</v>
      </c>
      <c r="Q65" s="18"/>
      <c r="R65" s="27" t="str">
        <f>IFERROR(HLOOKUP(Q65, 'POINT GRIDS'!$B$4:$AE$5, 2, FALSE),"0")</f>
        <v>0</v>
      </c>
      <c r="S65" s="29" t="str">
        <f>IFERROR(IF(AND(Q$2&gt;=0,Q$2&lt;=4),VLOOKUP(Q65,'POINT GRIDS'!$A$11:$F$16,2,FALSE),IF(AND(Q$2&gt;=5,Q$2&lt;=15),VLOOKUP(Q65,'POINT GRIDS'!$A$11:$F$16,3,FALSE),IF(AND(Q$2&gt;=16,Q$2&lt;=24),VLOOKUP(Q65,'POINT GRIDS'!$A$11:$F$16,4,FALSE),IF(AND(Q$2&gt;=25,Q$2&lt;=40),VLOOKUP(Q65,'POINT GRIDS'!$A$11:$F$16,5,FALSE),IF(AND(Q$2&gt;=41,Q$2&lt;=99),VLOOKUP(Q65,'POINT GRIDS'!$A$11:$F$16,6,FALSE)))))),"0")</f>
        <v>0</v>
      </c>
      <c r="T65" s="16"/>
      <c r="U65" s="23" t="str">
        <f>IFERROR(HLOOKUP(T65, 'POINT GRIDS'!$B$4:$AE$5, 2, FALSE),"0")</f>
        <v>0</v>
      </c>
      <c r="V65" s="25" t="str">
        <f>IFERROR(IF(AND(T$2&gt;=0,T$2&lt;=4),VLOOKUP(T65,'POINT GRIDS'!$A$11:$F$16,2,FALSE),IF(AND(T$2&gt;=5,T$2&lt;=15),VLOOKUP(T65,'POINT GRIDS'!$A$11:$F$16,3,FALSE),IF(AND(T$2&gt;=16,T$2&lt;=24),VLOOKUP(T65,'POINT GRIDS'!$A$11:$F$16,4,FALSE),IF(AND(T$2&gt;=25,T$2&lt;=40),VLOOKUP(T65,'POINT GRIDS'!$A$11:$F$16,5,FALSE),IF(AND(T$2&gt;=41,T$2&lt;=99),VLOOKUP(T65,'POINT GRIDS'!$A$11:$F$16,6,FALSE)))))),"0")</f>
        <v>0</v>
      </c>
      <c r="W65" s="18"/>
      <c r="X65" s="27" t="str">
        <f>IFERROR(HLOOKUP(W65, 'POINT GRIDS'!$B$4:$AE$5, 2, FALSE),"0")</f>
        <v>0</v>
      </c>
      <c r="Y65" s="29" t="str">
        <f>IFERROR(IF(AND(W$2&gt;=0,W$2&lt;=4),VLOOKUP(W65,'POINT GRIDS'!$A$11:$F$16,2,FALSE),IF(AND(W$2&gt;=5,W$2&lt;=15),VLOOKUP(W65,'POINT GRIDS'!$A$11:$F$16,3,FALSE),IF(AND(W$2&gt;=16,W$2&lt;=24),VLOOKUP(W65,'POINT GRIDS'!$A$11:$F$16,4,FALSE),IF(AND(W$2&gt;=25,W$2&lt;=40),VLOOKUP(W65,'POINT GRIDS'!$A$11:$F$16,5,FALSE),IF(AND(W$2&gt;=41,W$2&lt;=99),VLOOKUP(W65,'POINT GRIDS'!$A$11:$F$16,6,FALSE)))))),"0")</f>
        <v>0</v>
      </c>
      <c r="Z65" s="16"/>
      <c r="AA65" s="23" t="str">
        <f>IFERROR(HLOOKUP(Z65, 'POINT GRIDS'!$B$4:$AE$5, 2, FALSE),"0")</f>
        <v>0</v>
      </c>
      <c r="AB65" s="25" t="str">
        <f>IFERROR(IF(AND(Z$2&gt;=0,Z$2&lt;=4),VLOOKUP(Z65,'POINT GRIDS'!$A$11:$F$16,2,FALSE),IF(AND(Z$2&gt;=5,Z$2&lt;=15),VLOOKUP(Z65,'POINT GRIDS'!$A$11:$F$16,3,FALSE),IF(AND(Z$2&gt;=16,Z$2&lt;=24),VLOOKUP(Z65,'POINT GRIDS'!$A$11:$F$16,4,FALSE),IF(AND(Z$2&gt;=25,Z$2&lt;=40),VLOOKUP(Z65,'POINT GRIDS'!$A$11:$F$16,5,FALSE),IF(AND(Z$2&gt;=41,Z$2&lt;=99),VLOOKUP(Z65,'POINT GRIDS'!$A$11:$F$16,6,FALSE)))))),"0")</f>
        <v>0</v>
      </c>
      <c r="AC65" s="18"/>
      <c r="AD65" s="27" t="str">
        <f>IFERROR(HLOOKUP(AC65, 'POINT GRIDS'!$B$4:$AE$5, 2, FALSE),"0")</f>
        <v>0</v>
      </c>
      <c r="AE65" s="29" t="str">
        <f>IFERROR(IF(AND(AC$2&gt;=0,AC$2&lt;=4),VLOOKUP(AC65,'POINT GRIDS'!$A$11:$F$16,2,FALSE),IF(AND(AC$2&gt;=5,AC$2&lt;=15),VLOOKUP(AC65,'POINT GRIDS'!$A$11:$F$16,3,FALSE),IF(AND(AC$2&gt;=16,AC$2&lt;=24),VLOOKUP(AC65,'POINT GRIDS'!$A$11:$F$16,4,FALSE),IF(AND(AC$2&gt;=25,AC$2&lt;=40),VLOOKUP(AC65,'POINT GRIDS'!$A$11:$F$16,5,FALSE),IF(AND(AC$2&gt;=41,AC$2&lt;=99),VLOOKUP(AC65,'POINT GRIDS'!$A$11:$F$16,6,FALSE)))))),"0")</f>
        <v>0</v>
      </c>
      <c r="AF65" s="16"/>
      <c r="AG65" s="23" t="str">
        <f>IFERROR(HLOOKUP(AF65, 'POINT GRIDS'!$B$4:$AE$5, 2, FALSE),"0")</f>
        <v>0</v>
      </c>
      <c r="AH65" s="25" t="str">
        <f>IFERROR(IF(AND(AF$2&gt;=0,AF$2&lt;=4),VLOOKUP(AF65,'POINT GRIDS'!$A$11:$F$16,2,FALSE),IF(AND(AF$2&gt;=5,AF$2&lt;=15),VLOOKUP(AF65,'POINT GRIDS'!$A$11:$F$16,3,FALSE),IF(AND(AF$2&gt;=16,AF$2&lt;=24),VLOOKUP(AF65,'POINT GRIDS'!$A$11:$F$16,4,FALSE),IF(AND(AF$2&gt;=25,AF$2&lt;=40),VLOOKUP(AF65,'POINT GRIDS'!$A$11:$F$16,5,FALSE),IF(AND(AF$2&gt;=41,AF$2&lt;=99),VLOOKUP(AF65,'POINT GRIDS'!$A$11:$F$16,6,FALSE)))))),"0")</f>
        <v>0</v>
      </c>
      <c r="AI65" s="18"/>
      <c r="AJ65" s="27" t="str">
        <f>IFERROR(HLOOKUP(AI65, 'POINT GRIDS'!$B$4:$AE$5, 2, FALSE),"0")</f>
        <v>0</v>
      </c>
      <c r="AK65" s="29" t="str">
        <f>IFERROR(IF(AND(AI$2&gt;=0,AI$2&lt;=4),VLOOKUP(AI65,'POINT GRIDS'!$A$11:$F$16,2,FALSE),IF(AND(AI$2&gt;=5,AI$2&lt;=15),VLOOKUP(AI65,'POINT GRIDS'!$A$11:$F$16,3,FALSE),IF(AND(AI$2&gt;=16,AI$2&lt;=24),VLOOKUP(AI65,'POINT GRIDS'!$A$11:$F$16,4,FALSE),IF(AND(AI$2&gt;=25,AI$2&lt;=40),VLOOKUP(AI65,'POINT GRIDS'!$A$11:$F$16,5,FALSE),IF(AND(AI$2&gt;=41,AI$2&lt;=99),VLOOKUP(AI65,'POINT GRIDS'!$A$11:$F$16,6,FALSE)))))),"0")</f>
        <v>0</v>
      </c>
      <c r="AL65" s="16"/>
      <c r="AM65" s="23" t="str">
        <f>IFERROR(HLOOKUP(AL65, 'POINT GRIDS'!$B$4:$AE$5, 2, FALSE),"0")</f>
        <v>0</v>
      </c>
      <c r="AN65" s="25" t="str">
        <f>IFERROR(IF(AND(AL$2&gt;=0,AL$2&lt;=4),VLOOKUP(AL65,'POINT GRIDS'!$A$11:$F$16,2,FALSE),IF(AND(AL$2&gt;=5,AL$2&lt;=15),VLOOKUP(AL65,'POINT GRIDS'!$A$11:$F$16,3,FALSE),IF(AND(AL$2&gt;=16,AL$2&lt;=24),VLOOKUP(AL65,'POINT GRIDS'!$A$11:$F$16,4,FALSE),IF(AND(AL$2&gt;=25,AL$2&lt;=40),VLOOKUP(AL65,'POINT GRIDS'!$A$11:$F$16,5,FALSE),IF(AND(AL$2&gt;=41,AL$2&lt;=99),VLOOKUP(AL65,'POINT GRIDS'!$A$11:$F$16,6,FALSE)))))),"0")</f>
        <v>0</v>
      </c>
      <c r="AO65" s="18"/>
      <c r="AP65" s="27" t="str">
        <f>IFERROR(HLOOKUP(AO65, 'POINT GRIDS'!$B$4:$AE$5, 2, FALSE),"0")</f>
        <v>0</v>
      </c>
      <c r="AQ65" s="29" t="str">
        <f>IFERROR(IF(AND(AO$2&gt;=0,AO$2&lt;=4),VLOOKUP(AO65,'POINT GRIDS'!$A$11:$F$16,2,FALSE),IF(AND(AO$2&gt;=5,AO$2&lt;=15),VLOOKUP(AO65,'POINT GRIDS'!$A$11:$F$16,3,FALSE),IF(AND(AO$2&gt;=16,AO$2&lt;=24),VLOOKUP(AO65,'POINT GRIDS'!$A$11:$F$16,4,FALSE),IF(AND(AO$2&gt;=25,AO$2&lt;=40),VLOOKUP(AO65,'POINT GRIDS'!$A$11:$F$16,5,FALSE),IF(AND(AO$2&gt;=41,AO$2&lt;=99),VLOOKUP(AO65,'POINT GRIDS'!$A$11:$F$16,6,FALSE)))))),"0")</f>
        <v>0</v>
      </c>
      <c r="AR65" s="16"/>
      <c r="AS65" s="23" t="str">
        <f>IFERROR(HLOOKUP(AR65, 'POINT GRIDS'!$B$4:$AE$5, 2, FALSE),"0")</f>
        <v>0</v>
      </c>
      <c r="AT65" s="25" t="str">
        <f>IFERROR(IF(AND(AR$2&gt;=0,AR$2&lt;=4),VLOOKUP(AR65,'POINT GRIDS'!$A$11:$F$16,2,FALSE),IF(AND(AR$2&gt;=5,AR$2&lt;=15),VLOOKUP(AR65,'POINT GRIDS'!$A$11:$F$16,3,FALSE),IF(AND(AR$2&gt;=16,AR$2&lt;=24),VLOOKUP(AR65,'POINT GRIDS'!$A$11:$F$16,4,FALSE),IF(AND(AR$2&gt;=25,AR$2&lt;=40),VLOOKUP(AR65,'POINT GRIDS'!$A$11:$F$16,5,FALSE),IF(AND(AR$2&gt;=41,AR$2&lt;=99),VLOOKUP(AR65,'POINT GRIDS'!$A$11:$F$16,6,FALSE)))))),"0")</f>
        <v>0</v>
      </c>
      <c r="AU65" s="18"/>
      <c r="AV65" s="27" t="str">
        <f>IFERROR(HLOOKUP(AU65, 'POINT GRIDS'!$B$4:$AE$5, 2, FALSE),"0")</f>
        <v>0</v>
      </c>
      <c r="AW65" s="29" t="str">
        <f>IFERROR(IF(AND(AU$2&gt;=0,AU$2&lt;=4),VLOOKUP(AU65,'POINT GRIDS'!$A$11:$F$16,2,FALSE),IF(AND(AU$2&gt;=5,AU$2&lt;=15),VLOOKUP(AU65,'POINT GRIDS'!$A$11:$F$16,3,FALSE),IF(AND(AU$2&gt;=16,AU$2&lt;=24),VLOOKUP(AU65,'POINT GRIDS'!$A$11:$F$16,4,FALSE),IF(AND(AU$2&gt;=25,AU$2&lt;=40),VLOOKUP(AU65,'POINT GRIDS'!$A$11:$F$16,5,FALSE),IF(AND(AU$2&gt;=41,AU$2&lt;=99),VLOOKUP(AU65,'POINT GRIDS'!$A$11:$F$16,6,FALSE)))))),"0")</f>
        <v>0</v>
      </c>
      <c r="AX65" s="52"/>
      <c r="AY65" s="53" t="str">
        <f>IFERROR(HLOOKUP(AX65, 'POINT GRIDS'!$B$4:$AE$5, 2, FALSE),"0")</f>
        <v>0</v>
      </c>
      <c r="AZ65" s="54" t="str">
        <f>IFERROR(IF(AND(AX$2&gt;=0,AX$2&lt;=4),VLOOKUP(AX65,'POINT GRIDS'!$A$11:$F$16,2,FALSE),IF(AND(AX$2&gt;=5,AX$2&lt;=15),VLOOKUP(AX65,'POINT GRIDS'!$A$11:$F$16,3,FALSE),IF(AND(AX$2&gt;=16,AX$2&lt;=24),VLOOKUP(AX65,'POINT GRIDS'!$A$11:$F$16,4,FALSE),IF(AND(AX$2&gt;=25,AX$2&lt;=40),VLOOKUP(AX65,'POINT GRIDS'!$A$11:$F$16,5,FALSE),IF(AND(AX$2&gt;=41,AX$2&lt;=99),VLOOKUP(AX65,'POINT GRIDS'!$A$11:$F$16,6,FALSE)))))),"0")</f>
        <v>0</v>
      </c>
      <c r="BA65" s="18"/>
      <c r="BB65" s="27" t="str">
        <f>IFERROR(HLOOKUP(BA65, 'POINT GRIDS'!$B$4:$AE$5, 2, FALSE),"0")</f>
        <v>0</v>
      </c>
      <c r="BC65" s="29" t="str">
        <f>IFERROR(IF(AND(BA$2&gt;=0,BA$2&lt;=4),VLOOKUP(BA65,'POINT GRIDS'!$A$11:$F$16,2,FALSE),IF(AND(BA$2&gt;=5,BA$2&lt;=15),VLOOKUP(BA65,'POINT GRIDS'!$A$11:$F$16,3,FALSE),IF(AND(BA$2&gt;=16,BA$2&lt;=24),VLOOKUP(BA65,'POINT GRIDS'!$A$11:$F$16,4,FALSE),IF(AND(BA$2&gt;=25,BA$2&lt;=40),VLOOKUP(BA65,'POINT GRIDS'!$A$11:$F$16,5,FALSE),IF(AND(BA$2&gt;=41,BA$2&lt;=99),VLOOKUP(BA65,'POINT GRIDS'!$A$11:$F$16,6,FALSE)))))),"0")</f>
        <v>0</v>
      </c>
    </row>
    <row r="66" spans="1:55" ht="18" customHeight="1" x14ac:dyDescent="0.25">
      <c r="A66" s="21">
        <v>63</v>
      </c>
      <c r="B66" s="10" t="s">
        <v>419</v>
      </c>
      <c r="C66" s="10" t="s">
        <v>151</v>
      </c>
      <c r="D66" s="10" t="s">
        <v>122</v>
      </c>
      <c r="E66" s="14">
        <f t="shared" si="0"/>
        <v>0</v>
      </c>
      <c r="F66" s="15">
        <f>SUM(BC66,AZ66,AW66,AT66,AQ66,AN66,AK66,AH66,AE66,AB66,Y66,V66,S66,P66,M66,J66,G66)</f>
        <v>7</v>
      </c>
      <c r="G66" s="13">
        <v>7</v>
      </c>
      <c r="H66" s="46"/>
      <c r="I66" s="47" t="str">
        <f>IFERROR(HLOOKUP(H66, 'POINT GRIDS'!$B$4:$AE$5, 2, FALSE),"0")</f>
        <v>0</v>
      </c>
      <c r="J66" s="48" t="str">
        <f>IFERROR(IF(AND(H$2&gt;=0,H$2&lt;=4),VLOOKUP(H66,'POINT GRIDS'!$A$11:$F$16,2,FALSE),IF(AND(H$2&gt;=5,H$2&lt;=15),VLOOKUP(H66,'POINT GRIDS'!$A$11:$F$16,3,FALSE),IF(AND(H$2&gt;=16,H$2&lt;=24),VLOOKUP(H66,'POINT GRIDS'!$A$11:$F$16,4,FALSE),IF(AND(H$2&gt;=25,H$2&lt;=40),VLOOKUP(H66,'POINT GRIDS'!$A$11:$F$16,5,FALSE),IF(AND(H$2&gt;=41,H$2&lt;=99),VLOOKUP(H66,'POINT GRIDS'!$A$11:$F$16,6,FALSE)))))),"0")</f>
        <v>0</v>
      </c>
      <c r="K66" s="18"/>
      <c r="L66" s="27" t="str">
        <f>IFERROR(HLOOKUP(K66, 'POINT GRIDS'!$B$4:$AE$5, 2, FALSE),"0")</f>
        <v>0</v>
      </c>
      <c r="M66" s="29" t="str">
        <f>IFERROR(IF(AND(K$2&gt;=0,K$2&lt;=4),VLOOKUP(K66,'POINT GRIDS'!$A$11:$F$16,2,FALSE),IF(AND(K$2&gt;=5,K$2&lt;=15),VLOOKUP(K66,'POINT GRIDS'!$A$11:$F$16,3,FALSE),IF(AND(K$2&gt;=16,K$2&lt;=24),VLOOKUP(K66,'POINT GRIDS'!$A$11:$F$16,4,FALSE),IF(AND(K$2&gt;=25,K$2&lt;=40),VLOOKUP(K66,'POINT GRIDS'!$A$11:$F$16,5,FALSE),IF(AND(K$2&gt;=41,K$2&lt;=99),VLOOKUP(K66,'POINT GRIDS'!$A$11:$F$16,6,FALSE)))))),"0")</f>
        <v>0</v>
      </c>
      <c r="N66" s="16"/>
      <c r="O66" s="23" t="str">
        <f>IFERROR(HLOOKUP(N66, 'POINT GRIDS'!$B$4:$AE$5, 2, FALSE),"0")</f>
        <v>0</v>
      </c>
      <c r="P66" s="25" t="str">
        <f>IFERROR(IF(AND(N$2&gt;=0,N$2&lt;=4),VLOOKUP(N66,'POINT GRIDS'!$A$11:$F$16,2,FALSE),IF(AND(N$2&gt;=5,N$2&lt;=15),VLOOKUP(N66,'POINT GRIDS'!$A$11:$F$16,3,FALSE),IF(AND(N$2&gt;=16,N$2&lt;=24),VLOOKUP(N66,'POINT GRIDS'!$A$11:$F$16,4,FALSE),IF(AND(N$2&gt;=25,N$2&lt;=40),VLOOKUP(N66,'POINT GRIDS'!$A$11:$F$16,5,FALSE),IF(AND(N$2&gt;=41,N$2&lt;=99),VLOOKUP(N66,'POINT GRIDS'!$A$11:$F$16,6,FALSE)))))),"0")</f>
        <v>0</v>
      </c>
      <c r="Q66" s="18"/>
      <c r="R66" s="27" t="str">
        <f>IFERROR(HLOOKUP(Q66, 'POINT GRIDS'!$B$4:$AE$5, 2, FALSE),"0")</f>
        <v>0</v>
      </c>
      <c r="S66" s="29" t="str">
        <f>IFERROR(IF(AND(Q$2&gt;=0,Q$2&lt;=4),VLOOKUP(Q66,'POINT GRIDS'!$A$11:$F$16,2,FALSE),IF(AND(Q$2&gt;=5,Q$2&lt;=15),VLOOKUP(Q66,'POINT GRIDS'!$A$11:$F$16,3,FALSE),IF(AND(Q$2&gt;=16,Q$2&lt;=24),VLOOKUP(Q66,'POINT GRIDS'!$A$11:$F$16,4,FALSE),IF(AND(Q$2&gt;=25,Q$2&lt;=40),VLOOKUP(Q66,'POINT GRIDS'!$A$11:$F$16,5,FALSE),IF(AND(Q$2&gt;=41,Q$2&lt;=99),VLOOKUP(Q66,'POINT GRIDS'!$A$11:$F$16,6,FALSE)))))),"0")</f>
        <v>0</v>
      </c>
      <c r="T66" s="16"/>
      <c r="U66" s="23" t="str">
        <f>IFERROR(HLOOKUP(T66, 'POINT GRIDS'!$B$4:$AE$5, 2, FALSE),"0")</f>
        <v>0</v>
      </c>
      <c r="V66" s="25" t="str">
        <f>IFERROR(IF(AND(T$2&gt;=0,T$2&lt;=4),VLOOKUP(T66,'POINT GRIDS'!$A$11:$F$16,2,FALSE),IF(AND(T$2&gt;=5,T$2&lt;=15),VLOOKUP(T66,'POINT GRIDS'!$A$11:$F$16,3,FALSE),IF(AND(T$2&gt;=16,T$2&lt;=24),VLOOKUP(T66,'POINT GRIDS'!$A$11:$F$16,4,FALSE),IF(AND(T$2&gt;=25,T$2&lt;=40),VLOOKUP(T66,'POINT GRIDS'!$A$11:$F$16,5,FALSE),IF(AND(T$2&gt;=41,T$2&lt;=99),VLOOKUP(T66,'POINT GRIDS'!$A$11:$F$16,6,FALSE)))))),"0")</f>
        <v>0</v>
      </c>
      <c r="W66" s="18"/>
      <c r="X66" s="27" t="str">
        <f>IFERROR(HLOOKUP(W66, 'POINT GRIDS'!$B$4:$AE$5, 2, FALSE),"0")</f>
        <v>0</v>
      </c>
      <c r="Y66" s="29" t="str">
        <f>IFERROR(IF(AND(W$2&gt;=0,W$2&lt;=4),VLOOKUP(W66,'POINT GRIDS'!$A$11:$F$16,2,FALSE),IF(AND(W$2&gt;=5,W$2&lt;=15),VLOOKUP(W66,'POINT GRIDS'!$A$11:$F$16,3,FALSE),IF(AND(W$2&gt;=16,W$2&lt;=24),VLOOKUP(W66,'POINT GRIDS'!$A$11:$F$16,4,FALSE),IF(AND(W$2&gt;=25,W$2&lt;=40),VLOOKUP(W66,'POINT GRIDS'!$A$11:$F$16,5,FALSE),IF(AND(W$2&gt;=41,W$2&lt;=99),VLOOKUP(W66,'POINT GRIDS'!$A$11:$F$16,6,FALSE)))))),"0")</f>
        <v>0</v>
      </c>
      <c r="Z66" s="16"/>
      <c r="AA66" s="23" t="str">
        <f>IFERROR(HLOOKUP(Z66, 'POINT GRIDS'!$B$4:$AE$5, 2, FALSE),"0")</f>
        <v>0</v>
      </c>
      <c r="AB66" s="25" t="str">
        <f>IFERROR(IF(AND(Z$2&gt;=0,Z$2&lt;=4),VLOOKUP(Z66,'POINT GRIDS'!$A$11:$F$16,2,FALSE),IF(AND(Z$2&gt;=5,Z$2&lt;=15),VLOOKUP(Z66,'POINT GRIDS'!$A$11:$F$16,3,FALSE),IF(AND(Z$2&gt;=16,Z$2&lt;=24),VLOOKUP(Z66,'POINT GRIDS'!$A$11:$F$16,4,FALSE),IF(AND(Z$2&gt;=25,Z$2&lt;=40),VLOOKUP(Z66,'POINT GRIDS'!$A$11:$F$16,5,FALSE),IF(AND(Z$2&gt;=41,Z$2&lt;=99),VLOOKUP(Z66,'POINT GRIDS'!$A$11:$F$16,6,FALSE)))))),"0")</f>
        <v>0</v>
      </c>
      <c r="AC66" s="18"/>
      <c r="AD66" s="27" t="str">
        <f>IFERROR(HLOOKUP(AC66, 'POINT GRIDS'!$B$4:$AE$5, 2, FALSE),"0")</f>
        <v>0</v>
      </c>
      <c r="AE66" s="29" t="str">
        <f>IFERROR(IF(AND(AC$2&gt;=0,AC$2&lt;=4),VLOOKUP(AC66,'POINT GRIDS'!$A$11:$F$16,2,FALSE),IF(AND(AC$2&gt;=5,AC$2&lt;=15),VLOOKUP(AC66,'POINT GRIDS'!$A$11:$F$16,3,FALSE),IF(AND(AC$2&gt;=16,AC$2&lt;=24),VLOOKUP(AC66,'POINT GRIDS'!$A$11:$F$16,4,FALSE),IF(AND(AC$2&gt;=25,AC$2&lt;=40),VLOOKUP(AC66,'POINT GRIDS'!$A$11:$F$16,5,FALSE),IF(AND(AC$2&gt;=41,AC$2&lt;=99),VLOOKUP(AC66,'POINT GRIDS'!$A$11:$F$16,6,FALSE)))))),"0")</f>
        <v>0</v>
      </c>
      <c r="AF66" s="16"/>
      <c r="AG66" s="23" t="str">
        <f>IFERROR(HLOOKUP(AF66, 'POINT GRIDS'!$B$4:$AE$5, 2, FALSE),"0")</f>
        <v>0</v>
      </c>
      <c r="AH66" s="25" t="str">
        <f>IFERROR(IF(AND(AF$2&gt;=0,AF$2&lt;=4),VLOOKUP(AF66,'POINT GRIDS'!$A$11:$F$16,2,FALSE),IF(AND(AF$2&gt;=5,AF$2&lt;=15),VLOOKUP(AF66,'POINT GRIDS'!$A$11:$F$16,3,FALSE),IF(AND(AF$2&gt;=16,AF$2&lt;=24),VLOOKUP(AF66,'POINT GRIDS'!$A$11:$F$16,4,FALSE),IF(AND(AF$2&gt;=25,AF$2&lt;=40),VLOOKUP(AF66,'POINT GRIDS'!$A$11:$F$16,5,FALSE),IF(AND(AF$2&gt;=41,AF$2&lt;=99),VLOOKUP(AF66,'POINT GRIDS'!$A$11:$F$16,6,FALSE)))))),"0")</f>
        <v>0</v>
      </c>
      <c r="AI66" s="18"/>
      <c r="AJ66" s="27" t="str">
        <f>IFERROR(HLOOKUP(AI66, 'POINT GRIDS'!$B$4:$AE$5, 2, FALSE),"0")</f>
        <v>0</v>
      </c>
      <c r="AK66" s="29" t="str">
        <f>IFERROR(IF(AND(AI$2&gt;=0,AI$2&lt;=4),VLOOKUP(AI66,'POINT GRIDS'!$A$11:$F$16,2,FALSE),IF(AND(AI$2&gt;=5,AI$2&lt;=15),VLOOKUP(AI66,'POINT GRIDS'!$A$11:$F$16,3,FALSE),IF(AND(AI$2&gt;=16,AI$2&lt;=24),VLOOKUP(AI66,'POINT GRIDS'!$A$11:$F$16,4,FALSE),IF(AND(AI$2&gt;=25,AI$2&lt;=40),VLOOKUP(AI66,'POINT GRIDS'!$A$11:$F$16,5,FALSE),IF(AND(AI$2&gt;=41,AI$2&lt;=99),VLOOKUP(AI66,'POINT GRIDS'!$A$11:$F$16,6,FALSE)))))),"0")</f>
        <v>0</v>
      </c>
      <c r="AL66" s="16"/>
      <c r="AM66" s="23" t="str">
        <f>IFERROR(HLOOKUP(AL66, 'POINT GRIDS'!$B$4:$AE$5, 2, FALSE),"0")</f>
        <v>0</v>
      </c>
      <c r="AN66" s="25" t="str">
        <f>IFERROR(IF(AND(AL$2&gt;=0,AL$2&lt;=4),VLOOKUP(AL66,'POINT GRIDS'!$A$11:$F$16,2,FALSE),IF(AND(AL$2&gt;=5,AL$2&lt;=15),VLOOKUP(AL66,'POINT GRIDS'!$A$11:$F$16,3,FALSE),IF(AND(AL$2&gt;=16,AL$2&lt;=24),VLOOKUP(AL66,'POINT GRIDS'!$A$11:$F$16,4,FALSE),IF(AND(AL$2&gt;=25,AL$2&lt;=40),VLOOKUP(AL66,'POINT GRIDS'!$A$11:$F$16,5,FALSE),IF(AND(AL$2&gt;=41,AL$2&lt;=99),VLOOKUP(AL66,'POINT GRIDS'!$A$11:$F$16,6,FALSE)))))),"0")</f>
        <v>0</v>
      </c>
      <c r="AO66" s="18"/>
      <c r="AP66" s="27" t="str">
        <f>IFERROR(HLOOKUP(AO66, 'POINT GRIDS'!$B$4:$AE$5, 2, FALSE),"0")</f>
        <v>0</v>
      </c>
      <c r="AQ66" s="29" t="str">
        <f>IFERROR(IF(AND(AO$2&gt;=0,AO$2&lt;=4),VLOOKUP(AO66,'POINT GRIDS'!$A$11:$F$16,2,FALSE),IF(AND(AO$2&gt;=5,AO$2&lt;=15),VLOOKUP(AO66,'POINT GRIDS'!$A$11:$F$16,3,FALSE),IF(AND(AO$2&gt;=16,AO$2&lt;=24),VLOOKUP(AO66,'POINT GRIDS'!$A$11:$F$16,4,FALSE),IF(AND(AO$2&gt;=25,AO$2&lt;=40),VLOOKUP(AO66,'POINT GRIDS'!$A$11:$F$16,5,FALSE),IF(AND(AO$2&gt;=41,AO$2&lt;=99),VLOOKUP(AO66,'POINT GRIDS'!$A$11:$F$16,6,FALSE)))))),"0")</f>
        <v>0</v>
      </c>
      <c r="AR66" s="16"/>
      <c r="AS66" s="23" t="str">
        <f>IFERROR(HLOOKUP(AR66, 'POINT GRIDS'!$B$4:$AE$5, 2, FALSE),"0")</f>
        <v>0</v>
      </c>
      <c r="AT66" s="25" t="str">
        <f>IFERROR(IF(AND(AR$2&gt;=0,AR$2&lt;=4),VLOOKUP(AR66,'POINT GRIDS'!$A$11:$F$16,2,FALSE),IF(AND(AR$2&gt;=5,AR$2&lt;=15),VLOOKUP(AR66,'POINT GRIDS'!$A$11:$F$16,3,FALSE),IF(AND(AR$2&gt;=16,AR$2&lt;=24),VLOOKUP(AR66,'POINT GRIDS'!$A$11:$F$16,4,FALSE),IF(AND(AR$2&gt;=25,AR$2&lt;=40),VLOOKUP(AR66,'POINT GRIDS'!$A$11:$F$16,5,FALSE),IF(AND(AR$2&gt;=41,AR$2&lt;=99),VLOOKUP(AR66,'POINT GRIDS'!$A$11:$F$16,6,FALSE)))))),"0")</f>
        <v>0</v>
      </c>
      <c r="AU66" s="18"/>
      <c r="AV66" s="27" t="str">
        <f>IFERROR(HLOOKUP(AU66, 'POINT GRIDS'!$B$4:$AE$5, 2, FALSE),"0")</f>
        <v>0</v>
      </c>
      <c r="AW66" s="29" t="str">
        <f>IFERROR(IF(AND(AU$2&gt;=0,AU$2&lt;=4),VLOOKUP(AU66,'POINT GRIDS'!$A$11:$F$16,2,FALSE),IF(AND(AU$2&gt;=5,AU$2&lt;=15),VLOOKUP(AU66,'POINT GRIDS'!$A$11:$F$16,3,FALSE),IF(AND(AU$2&gt;=16,AU$2&lt;=24),VLOOKUP(AU66,'POINT GRIDS'!$A$11:$F$16,4,FALSE),IF(AND(AU$2&gt;=25,AU$2&lt;=40),VLOOKUP(AU66,'POINT GRIDS'!$A$11:$F$16,5,FALSE),IF(AND(AU$2&gt;=41,AU$2&lt;=99),VLOOKUP(AU66,'POINT GRIDS'!$A$11:$F$16,6,FALSE)))))),"0")</f>
        <v>0</v>
      </c>
      <c r="AX66" s="52"/>
      <c r="AY66" s="53" t="str">
        <f>IFERROR(HLOOKUP(AX66, 'POINT GRIDS'!$B$4:$AE$5, 2, FALSE),"0")</f>
        <v>0</v>
      </c>
      <c r="AZ66" s="54" t="str">
        <f>IFERROR(IF(AND(AX$2&gt;=0,AX$2&lt;=4),VLOOKUP(AX66,'POINT GRIDS'!$A$11:$F$16,2,FALSE),IF(AND(AX$2&gt;=5,AX$2&lt;=15),VLOOKUP(AX66,'POINT GRIDS'!$A$11:$F$16,3,FALSE),IF(AND(AX$2&gt;=16,AX$2&lt;=24),VLOOKUP(AX66,'POINT GRIDS'!$A$11:$F$16,4,FALSE),IF(AND(AX$2&gt;=25,AX$2&lt;=40),VLOOKUP(AX66,'POINT GRIDS'!$A$11:$F$16,5,FALSE),IF(AND(AX$2&gt;=41,AX$2&lt;=99),VLOOKUP(AX66,'POINT GRIDS'!$A$11:$F$16,6,FALSE)))))),"0")</f>
        <v>0</v>
      </c>
      <c r="BA66" s="18"/>
      <c r="BB66" s="27" t="str">
        <f>IFERROR(HLOOKUP(BA66, 'POINT GRIDS'!$B$4:$AE$5, 2, FALSE),"0")</f>
        <v>0</v>
      </c>
      <c r="BC66" s="29" t="str">
        <f>IFERROR(IF(AND(BA$2&gt;=0,BA$2&lt;=4),VLOOKUP(BA66,'POINT GRIDS'!$A$11:$F$16,2,FALSE),IF(AND(BA$2&gt;=5,BA$2&lt;=15),VLOOKUP(BA66,'POINT GRIDS'!$A$11:$F$16,3,FALSE),IF(AND(BA$2&gt;=16,BA$2&lt;=24),VLOOKUP(BA66,'POINT GRIDS'!$A$11:$F$16,4,FALSE),IF(AND(BA$2&gt;=25,BA$2&lt;=40),VLOOKUP(BA66,'POINT GRIDS'!$A$11:$F$16,5,FALSE),IF(AND(BA$2&gt;=41,BA$2&lt;=99),VLOOKUP(BA66,'POINT GRIDS'!$A$11:$F$16,6,FALSE)))))),"0")</f>
        <v>0</v>
      </c>
    </row>
    <row r="67" spans="1:55" ht="18" customHeight="1" x14ac:dyDescent="0.25">
      <c r="A67" s="21">
        <v>64</v>
      </c>
      <c r="B67" s="10" t="s">
        <v>327</v>
      </c>
      <c r="C67" s="10" t="s">
        <v>142</v>
      </c>
      <c r="D67" s="10" t="s">
        <v>121</v>
      </c>
      <c r="E67" s="14">
        <f t="shared" si="0"/>
        <v>0</v>
      </c>
      <c r="F67" s="15">
        <f>SUM(BC67,AZ67,AW67,AT67,AQ67,AN67,AK67,AH67,AE67,AB67,Y67,V67,S67,P67,M67,J67,G67)</f>
        <v>3</v>
      </c>
      <c r="G67" s="13">
        <v>3</v>
      </c>
      <c r="H67" s="46"/>
      <c r="I67" s="47" t="str">
        <f>IFERROR(HLOOKUP(H67, 'POINT GRIDS'!$B$4:$AE$5, 2, FALSE),"0")</f>
        <v>0</v>
      </c>
      <c r="J67" s="48" t="str">
        <f>IFERROR(IF(AND(H$2&gt;=0,H$2&lt;=4),VLOOKUP(H67,'POINT GRIDS'!$A$11:$F$16,2,FALSE),IF(AND(H$2&gt;=5,H$2&lt;=15),VLOOKUP(H67,'POINT GRIDS'!$A$11:$F$16,3,FALSE),IF(AND(H$2&gt;=16,H$2&lt;=24),VLOOKUP(H67,'POINT GRIDS'!$A$11:$F$16,4,FALSE),IF(AND(H$2&gt;=25,H$2&lt;=40),VLOOKUP(H67,'POINT GRIDS'!$A$11:$F$16,5,FALSE),IF(AND(H$2&gt;=41,H$2&lt;=99),VLOOKUP(H67,'POINT GRIDS'!$A$11:$F$16,6,FALSE)))))),"0")</f>
        <v>0</v>
      </c>
      <c r="K67" s="18"/>
      <c r="L67" s="27" t="str">
        <f>IFERROR(HLOOKUP(K67, 'POINT GRIDS'!$B$4:$AE$5, 2, FALSE),"0")</f>
        <v>0</v>
      </c>
      <c r="M67" s="29" t="str">
        <f>IFERROR(IF(AND(K$2&gt;=0,K$2&lt;=4),VLOOKUP(K67,'POINT GRIDS'!$A$11:$F$16,2,FALSE),IF(AND(K$2&gt;=5,K$2&lt;=15),VLOOKUP(K67,'POINT GRIDS'!$A$11:$F$16,3,FALSE),IF(AND(K$2&gt;=16,K$2&lt;=24),VLOOKUP(K67,'POINT GRIDS'!$A$11:$F$16,4,FALSE),IF(AND(K$2&gt;=25,K$2&lt;=40),VLOOKUP(K67,'POINT GRIDS'!$A$11:$F$16,5,FALSE),IF(AND(K$2&gt;=41,K$2&lt;=99),VLOOKUP(K67,'POINT GRIDS'!$A$11:$F$16,6,FALSE)))))),"0")</f>
        <v>0</v>
      </c>
      <c r="N67" s="16"/>
      <c r="O67" s="23" t="str">
        <f>IFERROR(HLOOKUP(N67, 'POINT GRIDS'!$B$4:$AE$5, 2, FALSE),"0")</f>
        <v>0</v>
      </c>
      <c r="P67" s="25" t="str">
        <f>IFERROR(IF(AND(N$2&gt;=0,N$2&lt;=4),VLOOKUP(N67,'POINT GRIDS'!$A$11:$F$16,2,FALSE),IF(AND(N$2&gt;=5,N$2&lt;=15),VLOOKUP(N67,'POINT GRIDS'!$A$11:$F$16,3,FALSE),IF(AND(N$2&gt;=16,N$2&lt;=24),VLOOKUP(N67,'POINT GRIDS'!$A$11:$F$16,4,FALSE),IF(AND(N$2&gt;=25,N$2&lt;=40),VLOOKUP(N67,'POINT GRIDS'!$A$11:$F$16,5,FALSE),IF(AND(N$2&gt;=41,N$2&lt;=99),VLOOKUP(N67,'POINT GRIDS'!$A$11:$F$16,6,FALSE)))))),"0")</f>
        <v>0</v>
      </c>
      <c r="Q67" s="18"/>
      <c r="R67" s="27" t="str">
        <f>IFERROR(HLOOKUP(Q67, 'POINT GRIDS'!$B$4:$AE$5, 2, FALSE),"0")</f>
        <v>0</v>
      </c>
      <c r="S67" s="29" t="str">
        <f>IFERROR(IF(AND(Q$2&gt;=0,Q$2&lt;=4),VLOOKUP(Q67,'POINT GRIDS'!$A$11:$F$16,2,FALSE),IF(AND(Q$2&gt;=5,Q$2&lt;=15),VLOOKUP(Q67,'POINT GRIDS'!$A$11:$F$16,3,FALSE),IF(AND(Q$2&gt;=16,Q$2&lt;=24),VLOOKUP(Q67,'POINT GRIDS'!$A$11:$F$16,4,FALSE),IF(AND(Q$2&gt;=25,Q$2&lt;=40),VLOOKUP(Q67,'POINT GRIDS'!$A$11:$F$16,5,FALSE),IF(AND(Q$2&gt;=41,Q$2&lt;=99),VLOOKUP(Q67,'POINT GRIDS'!$A$11:$F$16,6,FALSE)))))),"0")</f>
        <v>0</v>
      </c>
      <c r="T67" s="16"/>
      <c r="U67" s="23" t="str">
        <f>IFERROR(HLOOKUP(T67, 'POINT GRIDS'!$B$4:$AE$5, 2, FALSE),"0")</f>
        <v>0</v>
      </c>
      <c r="V67" s="25" t="str">
        <f>IFERROR(IF(AND(T$2&gt;=0,T$2&lt;=4),VLOOKUP(T67,'POINT GRIDS'!$A$11:$F$16,2,FALSE),IF(AND(T$2&gt;=5,T$2&lt;=15),VLOOKUP(T67,'POINT GRIDS'!$A$11:$F$16,3,FALSE),IF(AND(T$2&gt;=16,T$2&lt;=24),VLOOKUP(T67,'POINT GRIDS'!$A$11:$F$16,4,FALSE),IF(AND(T$2&gt;=25,T$2&lt;=40),VLOOKUP(T67,'POINT GRIDS'!$A$11:$F$16,5,FALSE),IF(AND(T$2&gt;=41,T$2&lt;=99),VLOOKUP(T67,'POINT GRIDS'!$A$11:$F$16,6,FALSE)))))),"0")</f>
        <v>0</v>
      </c>
      <c r="W67" s="18"/>
      <c r="X67" s="27" t="str">
        <f>IFERROR(HLOOKUP(W67, 'POINT GRIDS'!$B$4:$AE$5, 2, FALSE),"0")</f>
        <v>0</v>
      </c>
      <c r="Y67" s="29" t="str">
        <f>IFERROR(IF(AND(W$2&gt;=0,W$2&lt;=4),VLOOKUP(W67,'POINT GRIDS'!$A$11:$F$16,2,FALSE),IF(AND(W$2&gt;=5,W$2&lt;=15),VLOOKUP(W67,'POINT GRIDS'!$A$11:$F$16,3,FALSE),IF(AND(W$2&gt;=16,W$2&lt;=24),VLOOKUP(W67,'POINT GRIDS'!$A$11:$F$16,4,FALSE),IF(AND(W$2&gt;=25,W$2&lt;=40),VLOOKUP(W67,'POINT GRIDS'!$A$11:$F$16,5,FALSE),IF(AND(W$2&gt;=41,W$2&lt;=99),VLOOKUP(W67,'POINT GRIDS'!$A$11:$F$16,6,FALSE)))))),"0")</f>
        <v>0</v>
      </c>
      <c r="Z67" s="16"/>
      <c r="AA67" s="23" t="str">
        <f>IFERROR(HLOOKUP(Z67, 'POINT GRIDS'!$B$4:$AE$5, 2, FALSE),"0")</f>
        <v>0</v>
      </c>
      <c r="AB67" s="25" t="str">
        <f>IFERROR(IF(AND(Z$2&gt;=0,Z$2&lt;=4),VLOOKUP(Z67,'POINT GRIDS'!$A$11:$F$16,2,FALSE),IF(AND(Z$2&gt;=5,Z$2&lt;=15),VLOOKUP(Z67,'POINT GRIDS'!$A$11:$F$16,3,FALSE),IF(AND(Z$2&gt;=16,Z$2&lt;=24),VLOOKUP(Z67,'POINT GRIDS'!$A$11:$F$16,4,FALSE),IF(AND(Z$2&gt;=25,Z$2&lt;=40),VLOOKUP(Z67,'POINT GRIDS'!$A$11:$F$16,5,FALSE),IF(AND(Z$2&gt;=41,Z$2&lt;=99),VLOOKUP(Z67,'POINT GRIDS'!$A$11:$F$16,6,FALSE)))))),"0")</f>
        <v>0</v>
      </c>
      <c r="AC67" s="18"/>
      <c r="AD67" s="27" t="str">
        <f>IFERROR(HLOOKUP(AC67, 'POINT GRIDS'!$B$4:$AE$5, 2, FALSE),"0")</f>
        <v>0</v>
      </c>
      <c r="AE67" s="29" t="str">
        <f>IFERROR(IF(AND(AC$2&gt;=0,AC$2&lt;=4),VLOOKUP(AC67,'POINT GRIDS'!$A$11:$F$16,2,FALSE),IF(AND(AC$2&gt;=5,AC$2&lt;=15),VLOOKUP(AC67,'POINT GRIDS'!$A$11:$F$16,3,FALSE),IF(AND(AC$2&gt;=16,AC$2&lt;=24),VLOOKUP(AC67,'POINT GRIDS'!$A$11:$F$16,4,FALSE),IF(AND(AC$2&gt;=25,AC$2&lt;=40),VLOOKUP(AC67,'POINT GRIDS'!$A$11:$F$16,5,FALSE),IF(AND(AC$2&gt;=41,AC$2&lt;=99),VLOOKUP(AC67,'POINT GRIDS'!$A$11:$F$16,6,FALSE)))))),"0")</f>
        <v>0</v>
      </c>
      <c r="AF67" s="16"/>
      <c r="AG67" s="23" t="str">
        <f>IFERROR(HLOOKUP(AF67, 'POINT GRIDS'!$B$4:$AE$5, 2, FALSE),"0")</f>
        <v>0</v>
      </c>
      <c r="AH67" s="25" t="str">
        <f>IFERROR(IF(AND(AF$2&gt;=0,AF$2&lt;=4),VLOOKUP(AF67,'POINT GRIDS'!$A$11:$F$16,2,FALSE),IF(AND(AF$2&gt;=5,AF$2&lt;=15),VLOOKUP(AF67,'POINT GRIDS'!$A$11:$F$16,3,FALSE),IF(AND(AF$2&gt;=16,AF$2&lt;=24),VLOOKUP(AF67,'POINT GRIDS'!$A$11:$F$16,4,FALSE),IF(AND(AF$2&gt;=25,AF$2&lt;=40),VLOOKUP(AF67,'POINT GRIDS'!$A$11:$F$16,5,FALSE),IF(AND(AF$2&gt;=41,AF$2&lt;=99),VLOOKUP(AF67,'POINT GRIDS'!$A$11:$F$16,6,FALSE)))))),"0")</f>
        <v>0</v>
      </c>
      <c r="AI67" s="18"/>
      <c r="AJ67" s="27" t="str">
        <f>IFERROR(HLOOKUP(AI67, 'POINT GRIDS'!$B$4:$AE$5, 2, FALSE),"0")</f>
        <v>0</v>
      </c>
      <c r="AK67" s="29" t="str">
        <f>IFERROR(IF(AND(AI$2&gt;=0,AI$2&lt;=4),VLOOKUP(AI67,'POINT GRIDS'!$A$11:$F$16,2,FALSE),IF(AND(AI$2&gt;=5,AI$2&lt;=15),VLOOKUP(AI67,'POINT GRIDS'!$A$11:$F$16,3,FALSE),IF(AND(AI$2&gt;=16,AI$2&lt;=24),VLOOKUP(AI67,'POINT GRIDS'!$A$11:$F$16,4,FALSE),IF(AND(AI$2&gt;=25,AI$2&lt;=40),VLOOKUP(AI67,'POINT GRIDS'!$A$11:$F$16,5,FALSE),IF(AND(AI$2&gt;=41,AI$2&lt;=99),VLOOKUP(AI67,'POINT GRIDS'!$A$11:$F$16,6,FALSE)))))),"0")</f>
        <v>0</v>
      </c>
      <c r="AL67" s="16"/>
      <c r="AM67" s="23" t="str">
        <f>IFERROR(HLOOKUP(AL67, 'POINT GRIDS'!$B$4:$AE$5, 2, FALSE),"0")</f>
        <v>0</v>
      </c>
      <c r="AN67" s="25" t="str">
        <f>IFERROR(IF(AND(AL$2&gt;=0,AL$2&lt;=4),VLOOKUP(AL67,'POINT GRIDS'!$A$11:$F$16,2,FALSE),IF(AND(AL$2&gt;=5,AL$2&lt;=15),VLOOKUP(AL67,'POINT GRIDS'!$A$11:$F$16,3,FALSE),IF(AND(AL$2&gt;=16,AL$2&lt;=24),VLOOKUP(AL67,'POINT GRIDS'!$A$11:$F$16,4,FALSE),IF(AND(AL$2&gt;=25,AL$2&lt;=40),VLOOKUP(AL67,'POINT GRIDS'!$A$11:$F$16,5,FALSE),IF(AND(AL$2&gt;=41,AL$2&lt;=99),VLOOKUP(AL67,'POINT GRIDS'!$A$11:$F$16,6,FALSE)))))),"0")</f>
        <v>0</v>
      </c>
      <c r="AO67" s="18"/>
      <c r="AP67" s="27" t="str">
        <f>IFERROR(HLOOKUP(AO67, 'POINT GRIDS'!$B$4:$AE$5, 2, FALSE),"0")</f>
        <v>0</v>
      </c>
      <c r="AQ67" s="29" t="str">
        <f>IFERROR(IF(AND(AO$2&gt;=0,AO$2&lt;=4),VLOOKUP(AO67,'POINT GRIDS'!$A$11:$F$16,2,FALSE),IF(AND(AO$2&gt;=5,AO$2&lt;=15),VLOOKUP(AO67,'POINT GRIDS'!$A$11:$F$16,3,FALSE),IF(AND(AO$2&gt;=16,AO$2&lt;=24),VLOOKUP(AO67,'POINT GRIDS'!$A$11:$F$16,4,FALSE),IF(AND(AO$2&gt;=25,AO$2&lt;=40),VLOOKUP(AO67,'POINT GRIDS'!$A$11:$F$16,5,FALSE),IF(AND(AO$2&gt;=41,AO$2&lt;=99),VLOOKUP(AO67,'POINT GRIDS'!$A$11:$F$16,6,FALSE)))))),"0")</f>
        <v>0</v>
      </c>
      <c r="AR67" s="16"/>
      <c r="AS67" s="23" t="str">
        <f>IFERROR(HLOOKUP(AR67, 'POINT GRIDS'!$B$4:$AE$5, 2, FALSE),"0")</f>
        <v>0</v>
      </c>
      <c r="AT67" s="25" t="str">
        <f>IFERROR(IF(AND(AR$2&gt;=0,AR$2&lt;=4),VLOOKUP(AR67,'POINT GRIDS'!$A$11:$F$16,2,FALSE),IF(AND(AR$2&gt;=5,AR$2&lt;=15),VLOOKUP(AR67,'POINT GRIDS'!$A$11:$F$16,3,FALSE),IF(AND(AR$2&gt;=16,AR$2&lt;=24),VLOOKUP(AR67,'POINT GRIDS'!$A$11:$F$16,4,FALSE),IF(AND(AR$2&gt;=25,AR$2&lt;=40),VLOOKUP(AR67,'POINT GRIDS'!$A$11:$F$16,5,FALSE),IF(AND(AR$2&gt;=41,AR$2&lt;=99),VLOOKUP(AR67,'POINT GRIDS'!$A$11:$F$16,6,FALSE)))))),"0")</f>
        <v>0</v>
      </c>
      <c r="AU67" s="18"/>
      <c r="AV67" s="27" t="str">
        <f>IFERROR(HLOOKUP(AU67, 'POINT GRIDS'!$B$4:$AE$5, 2, FALSE),"0")</f>
        <v>0</v>
      </c>
      <c r="AW67" s="29" t="str">
        <f>IFERROR(IF(AND(AU$2&gt;=0,AU$2&lt;=4),VLOOKUP(AU67,'POINT GRIDS'!$A$11:$F$16,2,FALSE),IF(AND(AU$2&gt;=5,AU$2&lt;=15),VLOOKUP(AU67,'POINT GRIDS'!$A$11:$F$16,3,FALSE),IF(AND(AU$2&gt;=16,AU$2&lt;=24),VLOOKUP(AU67,'POINT GRIDS'!$A$11:$F$16,4,FALSE),IF(AND(AU$2&gt;=25,AU$2&lt;=40),VLOOKUP(AU67,'POINT GRIDS'!$A$11:$F$16,5,FALSE),IF(AND(AU$2&gt;=41,AU$2&lt;=99),VLOOKUP(AU67,'POINT GRIDS'!$A$11:$F$16,6,FALSE)))))),"0")</f>
        <v>0</v>
      </c>
      <c r="AX67" s="52"/>
      <c r="AY67" s="53" t="str">
        <f>IFERROR(HLOOKUP(AX67, 'POINT GRIDS'!$B$4:$AE$5, 2, FALSE),"0")</f>
        <v>0</v>
      </c>
      <c r="AZ67" s="54" t="str">
        <f>IFERROR(IF(AND(AX$2&gt;=0,AX$2&lt;=4),VLOOKUP(AX67,'POINT GRIDS'!$A$11:$F$16,2,FALSE),IF(AND(AX$2&gt;=5,AX$2&lt;=15),VLOOKUP(AX67,'POINT GRIDS'!$A$11:$F$16,3,FALSE),IF(AND(AX$2&gt;=16,AX$2&lt;=24),VLOOKUP(AX67,'POINT GRIDS'!$A$11:$F$16,4,FALSE),IF(AND(AX$2&gt;=25,AX$2&lt;=40),VLOOKUP(AX67,'POINT GRIDS'!$A$11:$F$16,5,FALSE),IF(AND(AX$2&gt;=41,AX$2&lt;=99),VLOOKUP(AX67,'POINT GRIDS'!$A$11:$F$16,6,FALSE)))))),"0")</f>
        <v>0</v>
      </c>
      <c r="BA67" s="18"/>
      <c r="BB67" s="27" t="str">
        <f>IFERROR(HLOOKUP(BA67, 'POINT GRIDS'!$B$4:$AE$5, 2, FALSE),"0")</f>
        <v>0</v>
      </c>
      <c r="BC67" s="29" t="str">
        <f>IFERROR(IF(AND(BA$2&gt;=0,BA$2&lt;=4),VLOOKUP(BA67,'POINT GRIDS'!$A$11:$F$16,2,FALSE),IF(AND(BA$2&gt;=5,BA$2&lt;=15),VLOOKUP(BA67,'POINT GRIDS'!$A$11:$F$16,3,FALSE),IF(AND(BA$2&gt;=16,BA$2&lt;=24),VLOOKUP(BA67,'POINT GRIDS'!$A$11:$F$16,4,FALSE),IF(AND(BA$2&gt;=25,BA$2&lt;=40),VLOOKUP(BA67,'POINT GRIDS'!$A$11:$F$16,5,FALSE),IF(AND(BA$2&gt;=41,BA$2&lt;=99),VLOOKUP(BA67,'POINT GRIDS'!$A$11:$F$16,6,FALSE)))))),"0")</f>
        <v>0</v>
      </c>
    </row>
    <row r="68" spans="1:55" ht="18" customHeight="1" x14ac:dyDescent="0.25">
      <c r="A68" s="21">
        <v>65</v>
      </c>
      <c r="B68" s="10" t="s">
        <v>584</v>
      </c>
      <c r="C68" s="10" t="s">
        <v>51</v>
      </c>
      <c r="D68" s="10" t="s">
        <v>259</v>
      </c>
      <c r="E68" s="14">
        <f t="shared" si="0"/>
        <v>0</v>
      </c>
      <c r="F68" s="15">
        <f>SUM(BC68,AZ68,AW68,AT68,AQ68,AN68,AK68,AH68,AE68,AB68,Y68,V68,S68,P68,M68,J68,G68)</f>
        <v>1</v>
      </c>
      <c r="G68" s="13">
        <v>1</v>
      </c>
      <c r="H68" s="46"/>
      <c r="I68" s="47" t="str">
        <f>IFERROR(HLOOKUP(H68, 'POINT GRIDS'!$B$4:$AE$5, 2, FALSE),"0")</f>
        <v>0</v>
      </c>
      <c r="J68" s="48" t="str">
        <f>IFERROR(IF(AND(H$2&gt;=0,H$2&lt;=4),VLOOKUP(H68,'POINT GRIDS'!$A$11:$F$16,2,FALSE),IF(AND(H$2&gt;=5,H$2&lt;=15),VLOOKUP(H68,'POINT GRIDS'!$A$11:$F$16,3,FALSE),IF(AND(H$2&gt;=16,H$2&lt;=24),VLOOKUP(H68,'POINT GRIDS'!$A$11:$F$16,4,FALSE),IF(AND(H$2&gt;=25,H$2&lt;=40),VLOOKUP(H68,'POINT GRIDS'!$A$11:$F$16,5,FALSE),IF(AND(H$2&gt;=41,H$2&lt;=99),VLOOKUP(H68,'POINT GRIDS'!$A$11:$F$16,6,FALSE)))))),"0")</f>
        <v>0</v>
      </c>
      <c r="K68" s="18"/>
      <c r="L68" s="27" t="str">
        <f>IFERROR(HLOOKUP(K68, 'POINT GRIDS'!$B$4:$AE$5, 2, FALSE),"0")</f>
        <v>0</v>
      </c>
      <c r="M68" s="29" t="str">
        <f>IFERROR(IF(AND(K$2&gt;=0,K$2&lt;=4),VLOOKUP(K68,'POINT GRIDS'!$A$11:$F$16,2,FALSE),IF(AND(K$2&gt;=5,K$2&lt;=15),VLOOKUP(K68,'POINT GRIDS'!$A$11:$F$16,3,FALSE),IF(AND(K$2&gt;=16,K$2&lt;=24),VLOOKUP(K68,'POINT GRIDS'!$A$11:$F$16,4,FALSE),IF(AND(K$2&gt;=25,K$2&lt;=40),VLOOKUP(K68,'POINT GRIDS'!$A$11:$F$16,5,FALSE),IF(AND(K$2&gt;=41,K$2&lt;=99),VLOOKUP(K68,'POINT GRIDS'!$A$11:$F$16,6,FALSE)))))),"0")</f>
        <v>0</v>
      </c>
      <c r="N68" s="16"/>
      <c r="O68" s="23" t="str">
        <f>IFERROR(HLOOKUP(N68, 'POINT GRIDS'!$B$4:$AE$5, 2, FALSE),"0")</f>
        <v>0</v>
      </c>
      <c r="P68" s="25" t="str">
        <f>IFERROR(IF(AND(N$2&gt;=0,N$2&lt;=4),VLOOKUP(N68,'POINT GRIDS'!$A$11:$F$16,2,FALSE),IF(AND(N$2&gt;=5,N$2&lt;=15),VLOOKUP(N68,'POINT GRIDS'!$A$11:$F$16,3,FALSE),IF(AND(N$2&gt;=16,N$2&lt;=24),VLOOKUP(N68,'POINT GRIDS'!$A$11:$F$16,4,FALSE),IF(AND(N$2&gt;=25,N$2&lt;=40),VLOOKUP(N68,'POINT GRIDS'!$A$11:$F$16,5,FALSE),IF(AND(N$2&gt;=41,N$2&lt;=99),VLOOKUP(N68,'POINT GRIDS'!$A$11:$F$16,6,FALSE)))))),"0")</f>
        <v>0</v>
      </c>
      <c r="Q68" s="18"/>
      <c r="R68" s="27" t="str">
        <f>IFERROR(HLOOKUP(Q68, 'POINT GRIDS'!$B$4:$AE$5, 2, FALSE),"0")</f>
        <v>0</v>
      </c>
      <c r="S68" s="29" t="str">
        <f>IFERROR(IF(AND(Q$2&gt;=0,Q$2&lt;=4),VLOOKUP(Q68,'POINT GRIDS'!$A$11:$F$16,2,FALSE),IF(AND(Q$2&gt;=5,Q$2&lt;=15),VLOOKUP(Q68,'POINT GRIDS'!$A$11:$F$16,3,FALSE),IF(AND(Q$2&gt;=16,Q$2&lt;=24),VLOOKUP(Q68,'POINT GRIDS'!$A$11:$F$16,4,FALSE),IF(AND(Q$2&gt;=25,Q$2&lt;=40),VLOOKUP(Q68,'POINT GRIDS'!$A$11:$F$16,5,FALSE),IF(AND(Q$2&gt;=41,Q$2&lt;=99),VLOOKUP(Q68,'POINT GRIDS'!$A$11:$F$16,6,FALSE)))))),"0")</f>
        <v>0</v>
      </c>
      <c r="T68" s="16"/>
      <c r="U68" s="23" t="str">
        <f>IFERROR(HLOOKUP(T68, 'POINT GRIDS'!$B$4:$AE$5, 2, FALSE),"0")</f>
        <v>0</v>
      </c>
      <c r="V68" s="25" t="str">
        <f>IFERROR(IF(AND(T$2&gt;=0,T$2&lt;=4),VLOOKUP(T68,'POINT GRIDS'!$A$11:$F$16,2,FALSE),IF(AND(T$2&gt;=5,T$2&lt;=15),VLOOKUP(T68,'POINT GRIDS'!$A$11:$F$16,3,FALSE),IF(AND(T$2&gt;=16,T$2&lt;=24),VLOOKUP(T68,'POINT GRIDS'!$A$11:$F$16,4,FALSE),IF(AND(T$2&gt;=25,T$2&lt;=40),VLOOKUP(T68,'POINT GRIDS'!$A$11:$F$16,5,FALSE),IF(AND(T$2&gt;=41,T$2&lt;=99),VLOOKUP(T68,'POINT GRIDS'!$A$11:$F$16,6,FALSE)))))),"0")</f>
        <v>0</v>
      </c>
      <c r="W68" s="18"/>
      <c r="X68" s="27" t="str">
        <f>IFERROR(HLOOKUP(W68, 'POINT GRIDS'!$B$4:$AE$5, 2, FALSE),"0")</f>
        <v>0</v>
      </c>
      <c r="Y68" s="29" t="str">
        <f>IFERROR(IF(AND(W$2&gt;=0,W$2&lt;=4),VLOOKUP(W68,'POINT GRIDS'!$A$11:$F$16,2,FALSE),IF(AND(W$2&gt;=5,W$2&lt;=15),VLOOKUP(W68,'POINT GRIDS'!$A$11:$F$16,3,FALSE),IF(AND(W$2&gt;=16,W$2&lt;=24),VLOOKUP(W68,'POINT GRIDS'!$A$11:$F$16,4,FALSE),IF(AND(W$2&gt;=25,W$2&lt;=40),VLOOKUP(W68,'POINT GRIDS'!$A$11:$F$16,5,FALSE),IF(AND(W$2&gt;=41,W$2&lt;=99),VLOOKUP(W68,'POINT GRIDS'!$A$11:$F$16,6,FALSE)))))),"0")</f>
        <v>0</v>
      </c>
      <c r="Z68" s="16"/>
      <c r="AA68" s="23" t="str">
        <f>IFERROR(HLOOKUP(Z68, 'POINT GRIDS'!$B$4:$AE$5, 2, FALSE),"0")</f>
        <v>0</v>
      </c>
      <c r="AB68" s="25" t="str">
        <f>IFERROR(IF(AND(Z$2&gt;=0,Z$2&lt;=4),VLOOKUP(Z68,'POINT GRIDS'!$A$11:$F$16,2,FALSE),IF(AND(Z$2&gt;=5,Z$2&lt;=15),VLOOKUP(Z68,'POINT GRIDS'!$A$11:$F$16,3,FALSE),IF(AND(Z$2&gt;=16,Z$2&lt;=24),VLOOKUP(Z68,'POINT GRIDS'!$A$11:$F$16,4,FALSE),IF(AND(Z$2&gt;=25,Z$2&lt;=40),VLOOKUP(Z68,'POINT GRIDS'!$A$11:$F$16,5,FALSE),IF(AND(Z$2&gt;=41,Z$2&lt;=99),VLOOKUP(Z68,'POINT GRIDS'!$A$11:$F$16,6,FALSE)))))),"0")</f>
        <v>0</v>
      </c>
      <c r="AC68" s="18"/>
      <c r="AD68" s="27" t="str">
        <f>IFERROR(HLOOKUP(AC68, 'POINT GRIDS'!$B$4:$AE$5, 2, FALSE),"0")</f>
        <v>0</v>
      </c>
      <c r="AE68" s="29" t="str">
        <f>IFERROR(IF(AND(AC$2&gt;=0,AC$2&lt;=4),VLOOKUP(AC68,'POINT GRIDS'!$A$11:$F$16,2,FALSE),IF(AND(AC$2&gt;=5,AC$2&lt;=15),VLOOKUP(AC68,'POINT GRIDS'!$A$11:$F$16,3,FALSE),IF(AND(AC$2&gt;=16,AC$2&lt;=24),VLOOKUP(AC68,'POINT GRIDS'!$A$11:$F$16,4,FALSE),IF(AND(AC$2&gt;=25,AC$2&lt;=40),VLOOKUP(AC68,'POINT GRIDS'!$A$11:$F$16,5,FALSE),IF(AND(AC$2&gt;=41,AC$2&lt;=99),VLOOKUP(AC68,'POINT GRIDS'!$A$11:$F$16,6,FALSE)))))),"0")</f>
        <v>0</v>
      </c>
      <c r="AF68" s="16"/>
      <c r="AG68" s="23" t="str">
        <f>IFERROR(HLOOKUP(AF68, 'POINT GRIDS'!$B$4:$AE$5, 2, FALSE),"0")</f>
        <v>0</v>
      </c>
      <c r="AH68" s="25" t="str">
        <f>IFERROR(IF(AND(AF$2&gt;=0,AF$2&lt;=4),VLOOKUP(AF68,'POINT GRIDS'!$A$11:$F$16,2,FALSE),IF(AND(AF$2&gt;=5,AF$2&lt;=15),VLOOKUP(AF68,'POINT GRIDS'!$A$11:$F$16,3,FALSE),IF(AND(AF$2&gt;=16,AF$2&lt;=24),VLOOKUP(AF68,'POINT GRIDS'!$A$11:$F$16,4,FALSE),IF(AND(AF$2&gt;=25,AF$2&lt;=40),VLOOKUP(AF68,'POINT GRIDS'!$A$11:$F$16,5,FALSE),IF(AND(AF$2&gt;=41,AF$2&lt;=99),VLOOKUP(AF68,'POINT GRIDS'!$A$11:$F$16,6,FALSE)))))),"0")</f>
        <v>0</v>
      </c>
      <c r="AI68" s="18"/>
      <c r="AJ68" s="27" t="str">
        <f>IFERROR(HLOOKUP(AI68, 'POINT GRIDS'!$B$4:$AE$5, 2, FALSE),"0")</f>
        <v>0</v>
      </c>
      <c r="AK68" s="29" t="str">
        <f>IFERROR(IF(AND(AI$2&gt;=0,AI$2&lt;=4),VLOOKUP(AI68,'POINT GRIDS'!$A$11:$F$16,2,FALSE),IF(AND(AI$2&gt;=5,AI$2&lt;=15),VLOOKUP(AI68,'POINT GRIDS'!$A$11:$F$16,3,FALSE),IF(AND(AI$2&gt;=16,AI$2&lt;=24),VLOOKUP(AI68,'POINT GRIDS'!$A$11:$F$16,4,FALSE),IF(AND(AI$2&gt;=25,AI$2&lt;=40),VLOOKUP(AI68,'POINT GRIDS'!$A$11:$F$16,5,FALSE),IF(AND(AI$2&gt;=41,AI$2&lt;=99),VLOOKUP(AI68,'POINT GRIDS'!$A$11:$F$16,6,FALSE)))))),"0")</f>
        <v>0</v>
      </c>
      <c r="AL68" s="16"/>
      <c r="AM68" s="23" t="str">
        <f>IFERROR(HLOOKUP(AL68, 'POINT GRIDS'!$B$4:$AE$5, 2, FALSE),"0")</f>
        <v>0</v>
      </c>
      <c r="AN68" s="25" t="str">
        <f>IFERROR(IF(AND(AL$2&gt;=0,AL$2&lt;=4),VLOOKUP(AL68,'POINT GRIDS'!$A$11:$F$16,2,FALSE),IF(AND(AL$2&gt;=5,AL$2&lt;=15),VLOOKUP(AL68,'POINT GRIDS'!$A$11:$F$16,3,FALSE),IF(AND(AL$2&gt;=16,AL$2&lt;=24),VLOOKUP(AL68,'POINT GRIDS'!$A$11:$F$16,4,FALSE),IF(AND(AL$2&gt;=25,AL$2&lt;=40),VLOOKUP(AL68,'POINT GRIDS'!$A$11:$F$16,5,FALSE),IF(AND(AL$2&gt;=41,AL$2&lt;=99),VLOOKUP(AL68,'POINT GRIDS'!$A$11:$F$16,6,FALSE)))))),"0")</f>
        <v>0</v>
      </c>
      <c r="AO68" s="18"/>
      <c r="AP68" s="27" t="str">
        <f>IFERROR(HLOOKUP(AO68, 'POINT GRIDS'!$B$4:$AE$5, 2, FALSE),"0")</f>
        <v>0</v>
      </c>
      <c r="AQ68" s="29" t="str">
        <f>IFERROR(IF(AND(AO$2&gt;=0,AO$2&lt;=4),VLOOKUP(AO68,'POINT GRIDS'!$A$11:$F$16,2,FALSE),IF(AND(AO$2&gt;=5,AO$2&lt;=15),VLOOKUP(AO68,'POINT GRIDS'!$A$11:$F$16,3,FALSE),IF(AND(AO$2&gt;=16,AO$2&lt;=24),VLOOKUP(AO68,'POINT GRIDS'!$A$11:$F$16,4,FALSE),IF(AND(AO$2&gt;=25,AO$2&lt;=40),VLOOKUP(AO68,'POINT GRIDS'!$A$11:$F$16,5,FALSE),IF(AND(AO$2&gt;=41,AO$2&lt;=99),VLOOKUP(AO68,'POINT GRIDS'!$A$11:$F$16,6,FALSE)))))),"0")</f>
        <v>0</v>
      </c>
      <c r="AR68" s="16"/>
      <c r="AS68" s="23" t="str">
        <f>IFERROR(HLOOKUP(AR68, 'POINT GRIDS'!$B$4:$AE$5, 2, FALSE),"0")</f>
        <v>0</v>
      </c>
      <c r="AT68" s="25" t="str">
        <f>IFERROR(IF(AND(AR$2&gt;=0,AR$2&lt;=4),VLOOKUP(AR68,'POINT GRIDS'!$A$11:$F$16,2,FALSE),IF(AND(AR$2&gt;=5,AR$2&lt;=15),VLOOKUP(AR68,'POINT GRIDS'!$A$11:$F$16,3,FALSE),IF(AND(AR$2&gt;=16,AR$2&lt;=24),VLOOKUP(AR68,'POINT GRIDS'!$A$11:$F$16,4,FALSE),IF(AND(AR$2&gt;=25,AR$2&lt;=40),VLOOKUP(AR68,'POINT GRIDS'!$A$11:$F$16,5,FALSE),IF(AND(AR$2&gt;=41,AR$2&lt;=99),VLOOKUP(AR68,'POINT GRIDS'!$A$11:$F$16,6,FALSE)))))),"0")</f>
        <v>0</v>
      </c>
      <c r="AU68" s="18"/>
      <c r="AV68" s="27" t="str">
        <f>IFERROR(HLOOKUP(AU68, 'POINT GRIDS'!$B$4:$AE$5, 2, FALSE),"0")</f>
        <v>0</v>
      </c>
      <c r="AW68" s="29" t="str">
        <f>IFERROR(IF(AND(AU$2&gt;=0,AU$2&lt;=4),VLOOKUP(AU68,'POINT GRIDS'!$A$11:$F$16,2,FALSE),IF(AND(AU$2&gt;=5,AU$2&lt;=15),VLOOKUP(AU68,'POINT GRIDS'!$A$11:$F$16,3,FALSE),IF(AND(AU$2&gt;=16,AU$2&lt;=24),VLOOKUP(AU68,'POINT GRIDS'!$A$11:$F$16,4,FALSE),IF(AND(AU$2&gt;=25,AU$2&lt;=40),VLOOKUP(AU68,'POINT GRIDS'!$A$11:$F$16,5,FALSE),IF(AND(AU$2&gt;=41,AU$2&lt;=99),VLOOKUP(AU68,'POINT GRIDS'!$A$11:$F$16,6,FALSE)))))),"0")</f>
        <v>0</v>
      </c>
      <c r="AX68" s="52"/>
      <c r="AY68" s="53" t="str">
        <f>IFERROR(HLOOKUP(AX68, 'POINT GRIDS'!$B$4:$AE$5, 2, FALSE),"0")</f>
        <v>0</v>
      </c>
      <c r="AZ68" s="54" t="str">
        <f>IFERROR(IF(AND(AX$2&gt;=0,AX$2&lt;=4),VLOOKUP(AX68,'POINT GRIDS'!$A$11:$F$16,2,FALSE),IF(AND(AX$2&gt;=5,AX$2&lt;=15),VLOOKUP(AX68,'POINT GRIDS'!$A$11:$F$16,3,FALSE),IF(AND(AX$2&gt;=16,AX$2&lt;=24),VLOOKUP(AX68,'POINT GRIDS'!$A$11:$F$16,4,FALSE),IF(AND(AX$2&gt;=25,AX$2&lt;=40),VLOOKUP(AX68,'POINT GRIDS'!$A$11:$F$16,5,FALSE),IF(AND(AX$2&gt;=41,AX$2&lt;=99),VLOOKUP(AX68,'POINT GRIDS'!$A$11:$F$16,6,FALSE)))))),"0")</f>
        <v>0</v>
      </c>
      <c r="BA68" s="18"/>
      <c r="BB68" s="27" t="str">
        <f>IFERROR(HLOOKUP(BA68, 'POINT GRIDS'!$B$4:$AE$5, 2, FALSE),"0")</f>
        <v>0</v>
      </c>
      <c r="BC68" s="29" t="str">
        <f>IFERROR(IF(AND(BA$2&gt;=0,BA$2&lt;=4),VLOOKUP(BA68,'POINT GRIDS'!$A$11:$F$16,2,FALSE),IF(AND(BA$2&gt;=5,BA$2&lt;=15),VLOOKUP(BA68,'POINT GRIDS'!$A$11:$F$16,3,FALSE),IF(AND(BA$2&gt;=16,BA$2&lt;=24),VLOOKUP(BA68,'POINT GRIDS'!$A$11:$F$16,4,FALSE),IF(AND(BA$2&gt;=25,BA$2&lt;=40),VLOOKUP(BA68,'POINT GRIDS'!$A$11:$F$16,5,FALSE),IF(AND(BA$2&gt;=41,BA$2&lt;=99),VLOOKUP(BA68,'POINT GRIDS'!$A$11:$F$16,6,FALSE)))))),"0")</f>
        <v>0</v>
      </c>
    </row>
    <row r="69" spans="1:55" ht="18" customHeight="1" x14ac:dyDescent="0.25">
      <c r="A69" s="21">
        <v>66</v>
      </c>
      <c r="B69" s="10" t="s">
        <v>345</v>
      </c>
      <c r="C69" s="10" t="s">
        <v>77</v>
      </c>
      <c r="D69" s="10" t="s">
        <v>45</v>
      </c>
      <c r="E69" s="14">
        <f t="shared" ref="E69:E119" si="1">SUM(I69,L69,O69,R69,U69,X69,AA69,AD69,AG69,AJ69,AM69,AV69,AP69,AS69,AY69,BB69)</f>
        <v>0</v>
      </c>
      <c r="F69" s="15">
        <f>SUM(BC69,AZ69,AW69,AT69,AQ69,AN69,AK69,AH69,AE69,AB69,Y69,V69,S69,P69,M69,J69,G69)</f>
        <v>0</v>
      </c>
      <c r="G69" s="13">
        <v>0</v>
      </c>
      <c r="H69" s="46"/>
      <c r="I69" s="47" t="str">
        <f>IFERROR(HLOOKUP(H69, 'POINT GRIDS'!$B$4:$AE$5, 2, FALSE),"0")</f>
        <v>0</v>
      </c>
      <c r="J69" s="48" t="str">
        <f>IFERROR(IF(AND(H$2&gt;=0,H$2&lt;=4),VLOOKUP(H69,'POINT GRIDS'!$A$11:$F$16,2,FALSE),IF(AND(H$2&gt;=5,H$2&lt;=15),VLOOKUP(H69,'POINT GRIDS'!$A$11:$F$16,3,FALSE),IF(AND(H$2&gt;=16,H$2&lt;=24),VLOOKUP(H69,'POINT GRIDS'!$A$11:$F$16,4,FALSE),IF(AND(H$2&gt;=25,H$2&lt;=40),VLOOKUP(H69,'POINT GRIDS'!$A$11:$F$16,5,FALSE),IF(AND(H$2&gt;=41,H$2&lt;=99),VLOOKUP(H69,'POINT GRIDS'!$A$11:$F$16,6,FALSE)))))),"0")</f>
        <v>0</v>
      </c>
      <c r="K69" s="18"/>
      <c r="L69" s="27" t="str">
        <f>IFERROR(HLOOKUP(K69, 'POINT GRIDS'!$B$4:$AE$5, 2, FALSE),"0")</f>
        <v>0</v>
      </c>
      <c r="M69" s="29" t="str">
        <f>IFERROR(IF(AND(K$2&gt;=0,K$2&lt;=4),VLOOKUP(K69,'POINT GRIDS'!$A$11:$F$16,2,FALSE),IF(AND(K$2&gt;=5,K$2&lt;=15),VLOOKUP(K69,'POINT GRIDS'!$A$11:$F$16,3,FALSE),IF(AND(K$2&gt;=16,K$2&lt;=24),VLOOKUP(K69,'POINT GRIDS'!$A$11:$F$16,4,FALSE),IF(AND(K$2&gt;=25,K$2&lt;=40),VLOOKUP(K69,'POINT GRIDS'!$A$11:$F$16,5,FALSE),IF(AND(K$2&gt;=41,K$2&lt;=99),VLOOKUP(K69,'POINT GRIDS'!$A$11:$F$16,6,FALSE)))))),"0")</f>
        <v>0</v>
      </c>
      <c r="N69" s="16"/>
      <c r="O69" s="23" t="str">
        <f>IFERROR(HLOOKUP(N69, 'POINT GRIDS'!$B$4:$AE$5, 2, FALSE),"0")</f>
        <v>0</v>
      </c>
      <c r="P69" s="25" t="str">
        <f>IFERROR(IF(AND(N$2&gt;=0,N$2&lt;=4),VLOOKUP(N69,'POINT GRIDS'!$A$11:$F$16,2,FALSE),IF(AND(N$2&gt;=5,N$2&lt;=15),VLOOKUP(N69,'POINT GRIDS'!$A$11:$F$16,3,FALSE),IF(AND(N$2&gt;=16,N$2&lt;=24),VLOOKUP(N69,'POINT GRIDS'!$A$11:$F$16,4,FALSE),IF(AND(N$2&gt;=25,N$2&lt;=40),VLOOKUP(N69,'POINT GRIDS'!$A$11:$F$16,5,FALSE),IF(AND(N$2&gt;=41,N$2&lt;=99),VLOOKUP(N69,'POINT GRIDS'!$A$11:$F$16,6,FALSE)))))),"0")</f>
        <v>0</v>
      </c>
      <c r="Q69" s="18"/>
      <c r="R69" s="27" t="str">
        <f>IFERROR(HLOOKUP(Q69, 'POINT GRIDS'!$B$4:$AE$5, 2, FALSE),"0")</f>
        <v>0</v>
      </c>
      <c r="S69" s="29" t="str">
        <f>IFERROR(IF(AND(Q$2&gt;=0,Q$2&lt;=4),VLOOKUP(Q69,'POINT GRIDS'!$A$11:$F$16,2,FALSE),IF(AND(Q$2&gt;=5,Q$2&lt;=15),VLOOKUP(Q69,'POINT GRIDS'!$A$11:$F$16,3,FALSE),IF(AND(Q$2&gt;=16,Q$2&lt;=24),VLOOKUP(Q69,'POINT GRIDS'!$A$11:$F$16,4,FALSE),IF(AND(Q$2&gt;=25,Q$2&lt;=40),VLOOKUP(Q69,'POINT GRIDS'!$A$11:$F$16,5,FALSE),IF(AND(Q$2&gt;=41,Q$2&lt;=99),VLOOKUP(Q69,'POINT GRIDS'!$A$11:$F$16,6,FALSE)))))),"0")</f>
        <v>0</v>
      </c>
      <c r="T69" s="16"/>
      <c r="U69" s="23" t="str">
        <f>IFERROR(HLOOKUP(T69, 'POINT GRIDS'!$B$4:$AE$5, 2, FALSE),"0")</f>
        <v>0</v>
      </c>
      <c r="V69" s="25" t="str">
        <f>IFERROR(IF(AND(T$2&gt;=0,T$2&lt;=4),VLOOKUP(T69,'POINT GRIDS'!$A$11:$F$16,2,FALSE),IF(AND(T$2&gt;=5,T$2&lt;=15),VLOOKUP(T69,'POINT GRIDS'!$A$11:$F$16,3,FALSE),IF(AND(T$2&gt;=16,T$2&lt;=24),VLOOKUP(T69,'POINT GRIDS'!$A$11:$F$16,4,FALSE),IF(AND(T$2&gt;=25,T$2&lt;=40),VLOOKUP(T69,'POINT GRIDS'!$A$11:$F$16,5,FALSE),IF(AND(T$2&gt;=41,T$2&lt;=99),VLOOKUP(T69,'POINT GRIDS'!$A$11:$F$16,6,FALSE)))))),"0")</f>
        <v>0</v>
      </c>
      <c r="W69" s="18"/>
      <c r="X69" s="27" t="str">
        <f>IFERROR(HLOOKUP(W69, 'POINT GRIDS'!$B$4:$AE$5, 2, FALSE),"0")</f>
        <v>0</v>
      </c>
      <c r="Y69" s="29" t="str">
        <f>IFERROR(IF(AND(W$2&gt;=0,W$2&lt;=4),VLOOKUP(W69,'POINT GRIDS'!$A$11:$F$16,2,FALSE),IF(AND(W$2&gt;=5,W$2&lt;=15),VLOOKUP(W69,'POINT GRIDS'!$A$11:$F$16,3,FALSE),IF(AND(W$2&gt;=16,W$2&lt;=24),VLOOKUP(W69,'POINT GRIDS'!$A$11:$F$16,4,FALSE),IF(AND(W$2&gt;=25,W$2&lt;=40),VLOOKUP(W69,'POINT GRIDS'!$A$11:$F$16,5,FALSE),IF(AND(W$2&gt;=41,W$2&lt;=99),VLOOKUP(W69,'POINT GRIDS'!$A$11:$F$16,6,FALSE)))))),"0")</f>
        <v>0</v>
      </c>
      <c r="Z69" s="16"/>
      <c r="AA69" s="23" t="str">
        <f>IFERROR(HLOOKUP(Z69, 'POINT GRIDS'!$B$4:$AE$5, 2, FALSE),"0")</f>
        <v>0</v>
      </c>
      <c r="AB69" s="25" t="str">
        <f>IFERROR(IF(AND(Z$2&gt;=0,Z$2&lt;=4),VLOOKUP(Z69,'POINT GRIDS'!$A$11:$F$16,2,FALSE),IF(AND(Z$2&gt;=5,Z$2&lt;=15),VLOOKUP(Z69,'POINT GRIDS'!$A$11:$F$16,3,FALSE),IF(AND(Z$2&gt;=16,Z$2&lt;=24),VLOOKUP(Z69,'POINT GRIDS'!$A$11:$F$16,4,FALSE),IF(AND(Z$2&gt;=25,Z$2&lt;=40),VLOOKUP(Z69,'POINT GRIDS'!$A$11:$F$16,5,FALSE),IF(AND(Z$2&gt;=41,Z$2&lt;=99),VLOOKUP(Z69,'POINT GRIDS'!$A$11:$F$16,6,FALSE)))))),"0")</f>
        <v>0</v>
      </c>
      <c r="AC69" s="18"/>
      <c r="AD69" s="27" t="str">
        <f>IFERROR(HLOOKUP(AC69, 'POINT GRIDS'!$B$4:$AE$5, 2, FALSE),"0")</f>
        <v>0</v>
      </c>
      <c r="AE69" s="29" t="str">
        <f>IFERROR(IF(AND(AC$2&gt;=0,AC$2&lt;=4),VLOOKUP(AC69,'POINT GRIDS'!$A$11:$F$16,2,FALSE),IF(AND(AC$2&gt;=5,AC$2&lt;=15),VLOOKUP(AC69,'POINT GRIDS'!$A$11:$F$16,3,FALSE),IF(AND(AC$2&gt;=16,AC$2&lt;=24),VLOOKUP(AC69,'POINT GRIDS'!$A$11:$F$16,4,FALSE),IF(AND(AC$2&gt;=25,AC$2&lt;=40),VLOOKUP(AC69,'POINT GRIDS'!$A$11:$F$16,5,FALSE),IF(AND(AC$2&gt;=41,AC$2&lt;=99),VLOOKUP(AC69,'POINT GRIDS'!$A$11:$F$16,6,FALSE)))))),"0")</f>
        <v>0</v>
      </c>
      <c r="AF69" s="16"/>
      <c r="AG69" s="23" t="str">
        <f>IFERROR(HLOOKUP(AF69, 'POINT GRIDS'!$B$4:$AE$5, 2, FALSE),"0")</f>
        <v>0</v>
      </c>
      <c r="AH69" s="25" t="str">
        <f>IFERROR(IF(AND(AF$2&gt;=0,AF$2&lt;=4),VLOOKUP(AF69,'POINT GRIDS'!$A$11:$F$16,2,FALSE),IF(AND(AF$2&gt;=5,AF$2&lt;=15),VLOOKUP(AF69,'POINT GRIDS'!$A$11:$F$16,3,FALSE),IF(AND(AF$2&gt;=16,AF$2&lt;=24),VLOOKUP(AF69,'POINT GRIDS'!$A$11:$F$16,4,FALSE),IF(AND(AF$2&gt;=25,AF$2&lt;=40),VLOOKUP(AF69,'POINT GRIDS'!$A$11:$F$16,5,FALSE),IF(AND(AF$2&gt;=41,AF$2&lt;=99),VLOOKUP(AF69,'POINT GRIDS'!$A$11:$F$16,6,FALSE)))))),"0")</f>
        <v>0</v>
      </c>
      <c r="AI69" s="18"/>
      <c r="AJ69" s="27" t="str">
        <f>IFERROR(HLOOKUP(AI69, 'POINT GRIDS'!$B$4:$AE$5, 2, FALSE),"0")</f>
        <v>0</v>
      </c>
      <c r="AK69" s="29" t="str">
        <f>IFERROR(IF(AND(AI$2&gt;=0,AI$2&lt;=4),VLOOKUP(AI69,'POINT GRIDS'!$A$11:$F$16,2,FALSE),IF(AND(AI$2&gt;=5,AI$2&lt;=15),VLOOKUP(AI69,'POINT GRIDS'!$A$11:$F$16,3,FALSE),IF(AND(AI$2&gt;=16,AI$2&lt;=24),VLOOKUP(AI69,'POINT GRIDS'!$A$11:$F$16,4,FALSE),IF(AND(AI$2&gt;=25,AI$2&lt;=40),VLOOKUP(AI69,'POINT GRIDS'!$A$11:$F$16,5,FALSE),IF(AND(AI$2&gt;=41,AI$2&lt;=99),VLOOKUP(AI69,'POINT GRIDS'!$A$11:$F$16,6,FALSE)))))),"0")</f>
        <v>0</v>
      </c>
      <c r="AL69" s="16"/>
      <c r="AM69" s="23" t="str">
        <f>IFERROR(HLOOKUP(AL69, 'POINT GRIDS'!$B$4:$AE$5, 2, FALSE),"0")</f>
        <v>0</v>
      </c>
      <c r="AN69" s="25" t="str">
        <f>IFERROR(IF(AND(AL$2&gt;=0,AL$2&lt;=4),VLOOKUP(AL69,'POINT GRIDS'!$A$11:$F$16,2,FALSE),IF(AND(AL$2&gt;=5,AL$2&lt;=15),VLOOKUP(AL69,'POINT GRIDS'!$A$11:$F$16,3,FALSE),IF(AND(AL$2&gt;=16,AL$2&lt;=24),VLOOKUP(AL69,'POINT GRIDS'!$A$11:$F$16,4,FALSE),IF(AND(AL$2&gt;=25,AL$2&lt;=40),VLOOKUP(AL69,'POINT GRIDS'!$A$11:$F$16,5,FALSE),IF(AND(AL$2&gt;=41,AL$2&lt;=99),VLOOKUP(AL69,'POINT GRIDS'!$A$11:$F$16,6,FALSE)))))),"0")</f>
        <v>0</v>
      </c>
      <c r="AO69" s="18"/>
      <c r="AP69" s="27" t="str">
        <f>IFERROR(HLOOKUP(AO69, 'POINT GRIDS'!$B$4:$AE$5, 2, FALSE),"0")</f>
        <v>0</v>
      </c>
      <c r="AQ69" s="29" t="str">
        <f>IFERROR(IF(AND(AO$2&gt;=0,AO$2&lt;=4),VLOOKUP(AO69,'POINT GRIDS'!$A$11:$F$16,2,FALSE),IF(AND(AO$2&gt;=5,AO$2&lt;=15),VLOOKUP(AO69,'POINT GRIDS'!$A$11:$F$16,3,FALSE),IF(AND(AO$2&gt;=16,AO$2&lt;=24),VLOOKUP(AO69,'POINT GRIDS'!$A$11:$F$16,4,FALSE),IF(AND(AO$2&gt;=25,AO$2&lt;=40),VLOOKUP(AO69,'POINT GRIDS'!$A$11:$F$16,5,FALSE),IF(AND(AO$2&gt;=41,AO$2&lt;=99),VLOOKUP(AO69,'POINT GRIDS'!$A$11:$F$16,6,FALSE)))))),"0")</f>
        <v>0</v>
      </c>
      <c r="AR69" s="16"/>
      <c r="AS69" s="23" t="str">
        <f>IFERROR(HLOOKUP(AR69, 'POINT GRIDS'!$B$4:$AE$5, 2, FALSE),"0")</f>
        <v>0</v>
      </c>
      <c r="AT69" s="25" t="str">
        <f>IFERROR(IF(AND(AR$2&gt;=0,AR$2&lt;=4),VLOOKUP(AR69,'POINT GRIDS'!$A$11:$F$16,2,FALSE),IF(AND(AR$2&gt;=5,AR$2&lt;=15),VLOOKUP(AR69,'POINT GRIDS'!$A$11:$F$16,3,FALSE),IF(AND(AR$2&gt;=16,AR$2&lt;=24),VLOOKUP(AR69,'POINT GRIDS'!$A$11:$F$16,4,FALSE),IF(AND(AR$2&gt;=25,AR$2&lt;=40),VLOOKUP(AR69,'POINT GRIDS'!$A$11:$F$16,5,FALSE),IF(AND(AR$2&gt;=41,AR$2&lt;=99),VLOOKUP(AR69,'POINT GRIDS'!$A$11:$F$16,6,FALSE)))))),"0")</f>
        <v>0</v>
      </c>
      <c r="AU69" s="18"/>
      <c r="AV69" s="27" t="str">
        <f>IFERROR(HLOOKUP(AU69, 'POINT GRIDS'!$B$4:$AE$5, 2, FALSE),"0")</f>
        <v>0</v>
      </c>
      <c r="AW69" s="29" t="str">
        <f>IFERROR(IF(AND(AU$2&gt;=0,AU$2&lt;=4),VLOOKUP(AU69,'POINT GRIDS'!$A$11:$F$16,2,FALSE),IF(AND(AU$2&gt;=5,AU$2&lt;=15),VLOOKUP(AU69,'POINT GRIDS'!$A$11:$F$16,3,FALSE),IF(AND(AU$2&gt;=16,AU$2&lt;=24),VLOOKUP(AU69,'POINT GRIDS'!$A$11:$F$16,4,FALSE),IF(AND(AU$2&gt;=25,AU$2&lt;=40),VLOOKUP(AU69,'POINT GRIDS'!$A$11:$F$16,5,FALSE),IF(AND(AU$2&gt;=41,AU$2&lt;=99),VLOOKUP(AU69,'POINT GRIDS'!$A$11:$F$16,6,FALSE)))))),"0")</f>
        <v>0</v>
      </c>
      <c r="AX69" s="52"/>
      <c r="AY69" s="53" t="str">
        <f>IFERROR(HLOOKUP(AX69, 'POINT GRIDS'!$B$4:$AE$5, 2, FALSE),"0")</f>
        <v>0</v>
      </c>
      <c r="AZ69" s="54" t="str">
        <f>IFERROR(IF(AND(AX$2&gt;=0,AX$2&lt;=4),VLOOKUP(AX69,'POINT GRIDS'!$A$11:$F$16,2,FALSE),IF(AND(AX$2&gt;=5,AX$2&lt;=15),VLOOKUP(AX69,'POINT GRIDS'!$A$11:$F$16,3,FALSE),IF(AND(AX$2&gt;=16,AX$2&lt;=24),VLOOKUP(AX69,'POINT GRIDS'!$A$11:$F$16,4,FALSE),IF(AND(AX$2&gt;=25,AX$2&lt;=40),VLOOKUP(AX69,'POINT GRIDS'!$A$11:$F$16,5,FALSE),IF(AND(AX$2&gt;=41,AX$2&lt;=99),VLOOKUP(AX69,'POINT GRIDS'!$A$11:$F$16,6,FALSE)))))),"0")</f>
        <v>0</v>
      </c>
      <c r="BA69" s="18"/>
      <c r="BB69" s="27" t="str">
        <f>IFERROR(HLOOKUP(BA69, 'POINT GRIDS'!$B$4:$AE$5, 2, FALSE),"0")</f>
        <v>0</v>
      </c>
      <c r="BC69" s="29" t="str">
        <f>IFERROR(IF(AND(BA$2&gt;=0,BA$2&lt;=4),VLOOKUP(BA69,'POINT GRIDS'!$A$11:$F$16,2,FALSE),IF(AND(BA$2&gt;=5,BA$2&lt;=15),VLOOKUP(BA69,'POINT GRIDS'!$A$11:$F$16,3,FALSE),IF(AND(BA$2&gt;=16,BA$2&lt;=24),VLOOKUP(BA69,'POINT GRIDS'!$A$11:$F$16,4,FALSE),IF(AND(BA$2&gt;=25,BA$2&lt;=40),VLOOKUP(BA69,'POINT GRIDS'!$A$11:$F$16,5,FALSE),IF(AND(BA$2&gt;=41,BA$2&lt;=99),VLOOKUP(BA69,'POINT GRIDS'!$A$11:$F$16,6,FALSE)))))),"0")</f>
        <v>0</v>
      </c>
    </row>
    <row r="70" spans="1:55" ht="18" customHeight="1" x14ac:dyDescent="0.25">
      <c r="A70" s="21">
        <v>67</v>
      </c>
      <c r="B70" s="10" t="s">
        <v>608</v>
      </c>
      <c r="C70" s="10" t="s">
        <v>49</v>
      </c>
      <c r="D70" s="10" t="s">
        <v>160</v>
      </c>
      <c r="E70" s="14">
        <f t="shared" si="1"/>
        <v>0</v>
      </c>
      <c r="F70" s="15">
        <f>SUM(BC70,AZ70,AW70,AT70,AQ70,AN70,AK70,AH70,AE70,AB70,Y70,V70,S70,P70,M70,J70,G70)</f>
        <v>0</v>
      </c>
      <c r="G70" s="13">
        <v>0</v>
      </c>
      <c r="H70" s="46"/>
      <c r="I70" s="47" t="str">
        <f>IFERROR(HLOOKUP(H70, 'POINT GRIDS'!$B$4:$AE$5, 2, FALSE),"0")</f>
        <v>0</v>
      </c>
      <c r="J70" s="48" t="str">
        <f>IFERROR(IF(AND(H$2&gt;=0,H$2&lt;=4),VLOOKUP(H70,'POINT GRIDS'!$A$11:$F$16,2,FALSE),IF(AND(H$2&gt;=5,H$2&lt;=15),VLOOKUP(H70,'POINT GRIDS'!$A$11:$F$16,3,FALSE),IF(AND(H$2&gt;=16,H$2&lt;=24),VLOOKUP(H70,'POINT GRIDS'!$A$11:$F$16,4,FALSE),IF(AND(H$2&gt;=25,H$2&lt;=40),VLOOKUP(H70,'POINT GRIDS'!$A$11:$F$16,5,FALSE),IF(AND(H$2&gt;=41,H$2&lt;=99),VLOOKUP(H70,'POINT GRIDS'!$A$11:$F$16,6,FALSE)))))),"0")</f>
        <v>0</v>
      </c>
      <c r="K70" s="18"/>
      <c r="L70" s="27" t="str">
        <f>IFERROR(HLOOKUP(K70, 'POINT GRIDS'!$B$4:$AE$5, 2, FALSE),"0")</f>
        <v>0</v>
      </c>
      <c r="M70" s="29" t="str">
        <f>IFERROR(IF(AND(K$2&gt;=0,K$2&lt;=4),VLOOKUP(K70,'POINT GRIDS'!$A$11:$F$16,2,FALSE),IF(AND(K$2&gt;=5,K$2&lt;=15),VLOOKUP(K70,'POINT GRIDS'!$A$11:$F$16,3,FALSE),IF(AND(K$2&gt;=16,K$2&lt;=24),VLOOKUP(K70,'POINT GRIDS'!$A$11:$F$16,4,FALSE),IF(AND(K$2&gt;=25,K$2&lt;=40),VLOOKUP(K70,'POINT GRIDS'!$A$11:$F$16,5,FALSE),IF(AND(K$2&gt;=41,K$2&lt;=99),VLOOKUP(K70,'POINT GRIDS'!$A$11:$F$16,6,FALSE)))))),"0")</f>
        <v>0</v>
      </c>
      <c r="N70" s="16"/>
      <c r="O70" s="23" t="str">
        <f>IFERROR(HLOOKUP(N70, 'POINT GRIDS'!$B$4:$AE$5, 2, FALSE),"0")</f>
        <v>0</v>
      </c>
      <c r="P70" s="25" t="str">
        <f>IFERROR(IF(AND(N$2&gt;=0,N$2&lt;=4),VLOOKUP(N70,'POINT GRIDS'!$A$11:$F$16,2,FALSE),IF(AND(N$2&gt;=5,N$2&lt;=15),VLOOKUP(N70,'POINT GRIDS'!$A$11:$F$16,3,FALSE),IF(AND(N$2&gt;=16,N$2&lt;=24),VLOOKUP(N70,'POINT GRIDS'!$A$11:$F$16,4,FALSE),IF(AND(N$2&gt;=25,N$2&lt;=40),VLOOKUP(N70,'POINT GRIDS'!$A$11:$F$16,5,FALSE),IF(AND(N$2&gt;=41,N$2&lt;=99),VLOOKUP(N70,'POINT GRIDS'!$A$11:$F$16,6,FALSE)))))),"0")</f>
        <v>0</v>
      </c>
      <c r="Q70" s="18"/>
      <c r="R70" s="27" t="str">
        <f>IFERROR(HLOOKUP(Q70, 'POINT GRIDS'!$B$4:$AE$5, 2, FALSE),"0")</f>
        <v>0</v>
      </c>
      <c r="S70" s="29" t="str">
        <f>IFERROR(IF(AND(Q$2&gt;=0,Q$2&lt;=4),VLOOKUP(Q70,'POINT GRIDS'!$A$11:$F$16,2,FALSE),IF(AND(Q$2&gt;=5,Q$2&lt;=15),VLOOKUP(Q70,'POINT GRIDS'!$A$11:$F$16,3,FALSE),IF(AND(Q$2&gt;=16,Q$2&lt;=24),VLOOKUP(Q70,'POINT GRIDS'!$A$11:$F$16,4,FALSE),IF(AND(Q$2&gt;=25,Q$2&lt;=40),VLOOKUP(Q70,'POINT GRIDS'!$A$11:$F$16,5,FALSE),IF(AND(Q$2&gt;=41,Q$2&lt;=99),VLOOKUP(Q70,'POINT GRIDS'!$A$11:$F$16,6,FALSE)))))),"0")</f>
        <v>0</v>
      </c>
      <c r="T70" s="16"/>
      <c r="U70" s="23" t="str">
        <f>IFERROR(HLOOKUP(T70, 'POINT GRIDS'!$B$4:$AE$5, 2, FALSE),"0")</f>
        <v>0</v>
      </c>
      <c r="V70" s="25" t="str">
        <f>IFERROR(IF(AND(T$2&gt;=0,T$2&lt;=4),VLOOKUP(T70,'POINT GRIDS'!$A$11:$F$16,2,FALSE),IF(AND(T$2&gt;=5,T$2&lt;=15),VLOOKUP(T70,'POINT GRIDS'!$A$11:$F$16,3,FALSE),IF(AND(T$2&gt;=16,T$2&lt;=24),VLOOKUP(T70,'POINT GRIDS'!$A$11:$F$16,4,FALSE),IF(AND(T$2&gt;=25,T$2&lt;=40),VLOOKUP(T70,'POINT GRIDS'!$A$11:$F$16,5,FALSE),IF(AND(T$2&gt;=41,T$2&lt;=99),VLOOKUP(T70,'POINT GRIDS'!$A$11:$F$16,6,FALSE)))))),"0")</f>
        <v>0</v>
      </c>
      <c r="W70" s="18"/>
      <c r="X70" s="27" t="str">
        <f>IFERROR(HLOOKUP(W70, 'POINT GRIDS'!$B$4:$AE$5, 2, FALSE),"0")</f>
        <v>0</v>
      </c>
      <c r="Y70" s="29" t="str">
        <f>IFERROR(IF(AND(W$2&gt;=0,W$2&lt;=4),VLOOKUP(W70,'POINT GRIDS'!$A$11:$F$16,2,FALSE),IF(AND(W$2&gt;=5,W$2&lt;=15),VLOOKUP(W70,'POINT GRIDS'!$A$11:$F$16,3,FALSE),IF(AND(W$2&gt;=16,W$2&lt;=24),VLOOKUP(W70,'POINT GRIDS'!$A$11:$F$16,4,FALSE),IF(AND(W$2&gt;=25,W$2&lt;=40),VLOOKUP(W70,'POINT GRIDS'!$A$11:$F$16,5,FALSE),IF(AND(W$2&gt;=41,W$2&lt;=99),VLOOKUP(W70,'POINT GRIDS'!$A$11:$F$16,6,FALSE)))))),"0")</f>
        <v>0</v>
      </c>
      <c r="Z70" s="16"/>
      <c r="AA70" s="23" t="str">
        <f>IFERROR(HLOOKUP(Z70, 'POINT GRIDS'!$B$4:$AE$5, 2, FALSE),"0")</f>
        <v>0</v>
      </c>
      <c r="AB70" s="25" t="str">
        <f>IFERROR(IF(AND(Z$2&gt;=0,Z$2&lt;=4),VLOOKUP(Z70,'POINT GRIDS'!$A$11:$F$16,2,FALSE),IF(AND(Z$2&gt;=5,Z$2&lt;=15),VLOOKUP(Z70,'POINT GRIDS'!$A$11:$F$16,3,FALSE),IF(AND(Z$2&gt;=16,Z$2&lt;=24),VLOOKUP(Z70,'POINT GRIDS'!$A$11:$F$16,4,FALSE),IF(AND(Z$2&gt;=25,Z$2&lt;=40),VLOOKUP(Z70,'POINT GRIDS'!$A$11:$F$16,5,FALSE),IF(AND(Z$2&gt;=41,Z$2&lt;=99),VLOOKUP(Z70,'POINT GRIDS'!$A$11:$F$16,6,FALSE)))))),"0")</f>
        <v>0</v>
      </c>
      <c r="AC70" s="18"/>
      <c r="AD70" s="27" t="str">
        <f>IFERROR(HLOOKUP(AC70, 'POINT GRIDS'!$B$4:$AE$5, 2, FALSE),"0")</f>
        <v>0</v>
      </c>
      <c r="AE70" s="29" t="str">
        <f>IFERROR(IF(AND(AC$2&gt;=0,AC$2&lt;=4),VLOOKUP(AC70,'POINT GRIDS'!$A$11:$F$16,2,FALSE),IF(AND(AC$2&gt;=5,AC$2&lt;=15),VLOOKUP(AC70,'POINT GRIDS'!$A$11:$F$16,3,FALSE),IF(AND(AC$2&gt;=16,AC$2&lt;=24),VLOOKUP(AC70,'POINT GRIDS'!$A$11:$F$16,4,FALSE),IF(AND(AC$2&gt;=25,AC$2&lt;=40),VLOOKUP(AC70,'POINT GRIDS'!$A$11:$F$16,5,FALSE),IF(AND(AC$2&gt;=41,AC$2&lt;=99),VLOOKUP(AC70,'POINT GRIDS'!$A$11:$F$16,6,FALSE)))))),"0")</f>
        <v>0</v>
      </c>
      <c r="AF70" s="16"/>
      <c r="AG70" s="23" t="str">
        <f>IFERROR(HLOOKUP(AF70, 'POINT GRIDS'!$B$4:$AE$5, 2, FALSE),"0")</f>
        <v>0</v>
      </c>
      <c r="AH70" s="25" t="str">
        <f>IFERROR(IF(AND(AF$2&gt;=0,AF$2&lt;=4),VLOOKUP(AF70,'POINT GRIDS'!$A$11:$F$16,2,FALSE),IF(AND(AF$2&gt;=5,AF$2&lt;=15),VLOOKUP(AF70,'POINT GRIDS'!$A$11:$F$16,3,FALSE),IF(AND(AF$2&gt;=16,AF$2&lt;=24),VLOOKUP(AF70,'POINT GRIDS'!$A$11:$F$16,4,FALSE),IF(AND(AF$2&gt;=25,AF$2&lt;=40),VLOOKUP(AF70,'POINT GRIDS'!$A$11:$F$16,5,FALSE),IF(AND(AF$2&gt;=41,AF$2&lt;=99),VLOOKUP(AF70,'POINT GRIDS'!$A$11:$F$16,6,FALSE)))))),"0")</f>
        <v>0</v>
      </c>
      <c r="AI70" s="18"/>
      <c r="AJ70" s="27" t="str">
        <f>IFERROR(HLOOKUP(AI70, 'POINT GRIDS'!$B$4:$AE$5, 2, FALSE),"0")</f>
        <v>0</v>
      </c>
      <c r="AK70" s="29" t="str">
        <f>IFERROR(IF(AND(AI$2&gt;=0,AI$2&lt;=4),VLOOKUP(AI70,'POINT GRIDS'!$A$11:$F$16,2,FALSE),IF(AND(AI$2&gt;=5,AI$2&lt;=15),VLOOKUP(AI70,'POINT GRIDS'!$A$11:$F$16,3,FALSE),IF(AND(AI$2&gt;=16,AI$2&lt;=24),VLOOKUP(AI70,'POINT GRIDS'!$A$11:$F$16,4,FALSE),IF(AND(AI$2&gt;=25,AI$2&lt;=40),VLOOKUP(AI70,'POINT GRIDS'!$A$11:$F$16,5,FALSE),IF(AND(AI$2&gt;=41,AI$2&lt;=99),VLOOKUP(AI70,'POINT GRIDS'!$A$11:$F$16,6,FALSE)))))),"0")</f>
        <v>0</v>
      </c>
      <c r="AL70" s="16"/>
      <c r="AM70" s="23" t="str">
        <f>IFERROR(HLOOKUP(AL70, 'POINT GRIDS'!$B$4:$AE$5, 2, FALSE),"0")</f>
        <v>0</v>
      </c>
      <c r="AN70" s="25" t="str">
        <f>IFERROR(IF(AND(AL$2&gt;=0,AL$2&lt;=4),VLOOKUP(AL70,'POINT GRIDS'!$A$11:$F$16,2,FALSE),IF(AND(AL$2&gt;=5,AL$2&lt;=15),VLOOKUP(AL70,'POINT GRIDS'!$A$11:$F$16,3,FALSE),IF(AND(AL$2&gt;=16,AL$2&lt;=24),VLOOKUP(AL70,'POINT GRIDS'!$A$11:$F$16,4,FALSE),IF(AND(AL$2&gt;=25,AL$2&lt;=40),VLOOKUP(AL70,'POINT GRIDS'!$A$11:$F$16,5,FALSE),IF(AND(AL$2&gt;=41,AL$2&lt;=99),VLOOKUP(AL70,'POINT GRIDS'!$A$11:$F$16,6,FALSE)))))),"0")</f>
        <v>0</v>
      </c>
      <c r="AO70" s="18"/>
      <c r="AP70" s="27" t="str">
        <f>IFERROR(HLOOKUP(AO70, 'POINT GRIDS'!$B$4:$AE$5, 2, FALSE),"0")</f>
        <v>0</v>
      </c>
      <c r="AQ70" s="29" t="str">
        <f>IFERROR(IF(AND(AO$2&gt;=0,AO$2&lt;=4),VLOOKUP(AO70,'POINT GRIDS'!$A$11:$F$16,2,FALSE),IF(AND(AO$2&gt;=5,AO$2&lt;=15),VLOOKUP(AO70,'POINT GRIDS'!$A$11:$F$16,3,FALSE),IF(AND(AO$2&gt;=16,AO$2&lt;=24),VLOOKUP(AO70,'POINT GRIDS'!$A$11:$F$16,4,FALSE),IF(AND(AO$2&gt;=25,AO$2&lt;=40),VLOOKUP(AO70,'POINT GRIDS'!$A$11:$F$16,5,FALSE),IF(AND(AO$2&gt;=41,AO$2&lt;=99),VLOOKUP(AO70,'POINT GRIDS'!$A$11:$F$16,6,FALSE)))))),"0")</f>
        <v>0</v>
      </c>
      <c r="AR70" s="16"/>
      <c r="AS70" s="23" t="str">
        <f>IFERROR(HLOOKUP(AR70, 'POINT GRIDS'!$B$4:$AE$5, 2, FALSE),"0")</f>
        <v>0</v>
      </c>
      <c r="AT70" s="25" t="str">
        <f>IFERROR(IF(AND(AR$2&gt;=0,AR$2&lt;=4),VLOOKUP(AR70,'POINT GRIDS'!$A$11:$F$16,2,FALSE),IF(AND(AR$2&gt;=5,AR$2&lt;=15),VLOOKUP(AR70,'POINT GRIDS'!$A$11:$F$16,3,FALSE),IF(AND(AR$2&gt;=16,AR$2&lt;=24),VLOOKUP(AR70,'POINT GRIDS'!$A$11:$F$16,4,FALSE),IF(AND(AR$2&gt;=25,AR$2&lt;=40),VLOOKUP(AR70,'POINT GRIDS'!$A$11:$F$16,5,FALSE),IF(AND(AR$2&gt;=41,AR$2&lt;=99),VLOOKUP(AR70,'POINT GRIDS'!$A$11:$F$16,6,FALSE)))))),"0")</f>
        <v>0</v>
      </c>
      <c r="AU70" s="18"/>
      <c r="AV70" s="27" t="str">
        <f>IFERROR(HLOOKUP(AU70, 'POINT GRIDS'!$B$4:$AE$5, 2, FALSE),"0")</f>
        <v>0</v>
      </c>
      <c r="AW70" s="29" t="str">
        <f>IFERROR(IF(AND(AU$2&gt;=0,AU$2&lt;=4),VLOOKUP(AU70,'POINT GRIDS'!$A$11:$F$16,2,FALSE),IF(AND(AU$2&gt;=5,AU$2&lt;=15),VLOOKUP(AU70,'POINT GRIDS'!$A$11:$F$16,3,FALSE),IF(AND(AU$2&gt;=16,AU$2&lt;=24),VLOOKUP(AU70,'POINT GRIDS'!$A$11:$F$16,4,FALSE),IF(AND(AU$2&gt;=25,AU$2&lt;=40),VLOOKUP(AU70,'POINT GRIDS'!$A$11:$F$16,5,FALSE),IF(AND(AU$2&gt;=41,AU$2&lt;=99),VLOOKUP(AU70,'POINT GRIDS'!$A$11:$F$16,6,FALSE)))))),"0")</f>
        <v>0</v>
      </c>
      <c r="AX70" s="52"/>
      <c r="AY70" s="53" t="str">
        <f>IFERROR(HLOOKUP(AX70, 'POINT GRIDS'!$B$4:$AE$5, 2, FALSE),"0")</f>
        <v>0</v>
      </c>
      <c r="AZ70" s="54" t="str">
        <f>IFERROR(IF(AND(AX$2&gt;=0,AX$2&lt;=4),VLOOKUP(AX70,'POINT GRIDS'!$A$11:$F$16,2,FALSE),IF(AND(AX$2&gt;=5,AX$2&lt;=15),VLOOKUP(AX70,'POINT GRIDS'!$A$11:$F$16,3,FALSE),IF(AND(AX$2&gt;=16,AX$2&lt;=24),VLOOKUP(AX70,'POINT GRIDS'!$A$11:$F$16,4,FALSE),IF(AND(AX$2&gt;=25,AX$2&lt;=40),VLOOKUP(AX70,'POINT GRIDS'!$A$11:$F$16,5,FALSE),IF(AND(AX$2&gt;=41,AX$2&lt;=99),VLOOKUP(AX70,'POINT GRIDS'!$A$11:$F$16,6,FALSE)))))),"0")</f>
        <v>0</v>
      </c>
      <c r="BA70" s="18"/>
      <c r="BB70" s="27" t="str">
        <f>IFERROR(HLOOKUP(BA70, 'POINT GRIDS'!$B$4:$AE$5, 2, FALSE),"0")</f>
        <v>0</v>
      </c>
      <c r="BC70" s="29" t="str">
        <f>IFERROR(IF(AND(BA$2&gt;=0,BA$2&lt;=4),VLOOKUP(BA70,'POINT GRIDS'!$A$11:$F$16,2,FALSE),IF(AND(BA$2&gt;=5,BA$2&lt;=15),VLOOKUP(BA70,'POINT GRIDS'!$A$11:$F$16,3,FALSE),IF(AND(BA$2&gt;=16,BA$2&lt;=24),VLOOKUP(BA70,'POINT GRIDS'!$A$11:$F$16,4,FALSE),IF(AND(BA$2&gt;=25,BA$2&lt;=40),VLOOKUP(BA70,'POINT GRIDS'!$A$11:$F$16,5,FALSE),IF(AND(BA$2&gt;=41,BA$2&lt;=99),VLOOKUP(BA70,'POINT GRIDS'!$A$11:$F$16,6,FALSE)))))),"0")</f>
        <v>0</v>
      </c>
    </row>
    <row r="71" spans="1:55" ht="18" customHeight="1" x14ac:dyDescent="0.25">
      <c r="A71" s="21">
        <v>68</v>
      </c>
      <c r="B71" s="10" t="s">
        <v>441</v>
      </c>
      <c r="C71" s="10" t="s">
        <v>601</v>
      </c>
      <c r="D71" s="10" t="s">
        <v>76</v>
      </c>
      <c r="E71" s="14">
        <f t="shared" si="1"/>
        <v>0</v>
      </c>
      <c r="F71" s="15">
        <f>SUM(BC71,AZ71,AW71,AT71,AQ71,AN71,AK71,AH71,AE71,AB71,Y71,V71,S71,P71,M71,J71,G71)</f>
        <v>0</v>
      </c>
      <c r="G71" s="13">
        <v>0</v>
      </c>
      <c r="H71" s="46"/>
      <c r="I71" s="47" t="str">
        <f>IFERROR(HLOOKUP(H71, 'POINT GRIDS'!$B$4:$AE$5, 2, FALSE),"0")</f>
        <v>0</v>
      </c>
      <c r="J71" s="48" t="str">
        <f>IFERROR(IF(AND(H$2&gt;=0,H$2&lt;=4),VLOOKUP(H71,'POINT GRIDS'!$A$11:$F$16,2,FALSE),IF(AND(H$2&gt;=5,H$2&lt;=15),VLOOKUP(H71,'POINT GRIDS'!$A$11:$F$16,3,FALSE),IF(AND(H$2&gt;=16,H$2&lt;=24),VLOOKUP(H71,'POINT GRIDS'!$A$11:$F$16,4,FALSE),IF(AND(H$2&gt;=25,H$2&lt;=40),VLOOKUP(H71,'POINT GRIDS'!$A$11:$F$16,5,FALSE),IF(AND(H$2&gt;=41,H$2&lt;=99),VLOOKUP(H71,'POINT GRIDS'!$A$11:$F$16,6,FALSE)))))),"0")</f>
        <v>0</v>
      </c>
      <c r="K71" s="18"/>
      <c r="L71" s="27" t="str">
        <f>IFERROR(HLOOKUP(K71, 'POINT GRIDS'!$B$4:$AE$5, 2, FALSE),"0")</f>
        <v>0</v>
      </c>
      <c r="M71" s="29" t="str">
        <f>IFERROR(IF(AND(K$2&gt;=0,K$2&lt;=4),VLOOKUP(K71,'POINT GRIDS'!$A$11:$F$16,2,FALSE),IF(AND(K$2&gt;=5,K$2&lt;=15),VLOOKUP(K71,'POINT GRIDS'!$A$11:$F$16,3,FALSE),IF(AND(K$2&gt;=16,K$2&lt;=24),VLOOKUP(K71,'POINT GRIDS'!$A$11:$F$16,4,FALSE),IF(AND(K$2&gt;=25,K$2&lt;=40),VLOOKUP(K71,'POINT GRIDS'!$A$11:$F$16,5,FALSE),IF(AND(K$2&gt;=41,K$2&lt;=99),VLOOKUP(K71,'POINT GRIDS'!$A$11:$F$16,6,FALSE)))))),"0")</f>
        <v>0</v>
      </c>
      <c r="N71" s="16"/>
      <c r="O71" s="23" t="str">
        <f>IFERROR(HLOOKUP(N71, 'POINT GRIDS'!$B$4:$AE$5, 2, FALSE),"0")</f>
        <v>0</v>
      </c>
      <c r="P71" s="25" t="str">
        <f>IFERROR(IF(AND(N$2&gt;=0,N$2&lt;=4),VLOOKUP(N71,'POINT GRIDS'!$A$11:$F$16,2,FALSE),IF(AND(N$2&gt;=5,N$2&lt;=15),VLOOKUP(N71,'POINT GRIDS'!$A$11:$F$16,3,FALSE),IF(AND(N$2&gt;=16,N$2&lt;=24),VLOOKUP(N71,'POINT GRIDS'!$A$11:$F$16,4,FALSE),IF(AND(N$2&gt;=25,N$2&lt;=40),VLOOKUP(N71,'POINT GRIDS'!$A$11:$F$16,5,FALSE),IF(AND(N$2&gt;=41,N$2&lt;=99),VLOOKUP(N71,'POINT GRIDS'!$A$11:$F$16,6,FALSE)))))),"0")</f>
        <v>0</v>
      </c>
      <c r="Q71" s="18"/>
      <c r="R71" s="27" t="str">
        <f>IFERROR(HLOOKUP(Q71, 'POINT GRIDS'!$B$4:$AE$5, 2, FALSE),"0")</f>
        <v>0</v>
      </c>
      <c r="S71" s="29" t="str">
        <f>IFERROR(IF(AND(Q$2&gt;=0,Q$2&lt;=4),VLOOKUP(Q71,'POINT GRIDS'!$A$11:$F$16,2,FALSE),IF(AND(Q$2&gt;=5,Q$2&lt;=15),VLOOKUP(Q71,'POINT GRIDS'!$A$11:$F$16,3,FALSE),IF(AND(Q$2&gt;=16,Q$2&lt;=24),VLOOKUP(Q71,'POINT GRIDS'!$A$11:$F$16,4,FALSE),IF(AND(Q$2&gt;=25,Q$2&lt;=40),VLOOKUP(Q71,'POINT GRIDS'!$A$11:$F$16,5,FALSE),IF(AND(Q$2&gt;=41,Q$2&lt;=99),VLOOKUP(Q71,'POINT GRIDS'!$A$11:$F$16,6,FALSE)))))),"0")</f>
        <v>0</v>
      </c>
      <c r="T71" s="16"/>
      <c r="U71" s="23" t="str">
        <f>IFERROR(HLOOKUP(T71, 'POINT GRIDS'!$B$4:$AE$5, 2, FALSE),"0")</f>
        <v>0</v>
      </c>
      <c r="V71" s="25" t="str">
        <f>IFERROR(IF(AND(T$2&gt;=0,T$2&lt;=4),VLOOKUP(T71,'POINT GRIDS'!$A$11:$F$16,2,FALSE),IF(AND(T$2&gt;=5,T$2&lt;=15),VLOOKUP(T71,'POINT GRIDS'!$A$11:$F$16,3,FALSE),IF(AND(T$2&gt;=16,T$2&lt;=24),VLOOKUP(T71,'POINT GRIDS'!$A$11:$F$16,4,FALSE),IF(AND(T$2&gt;=25,T$2&lt;=40),VLOOKUP(T71,'POINT GRIDS'!$A$11:$F$16,5,FALSE),IF(AND(T$2&gt;=41,T$2&lt;=99),VLOOKUP(T71,'POINT GRIDS'!$A$11:$F$16,6,FALSE)))))),"0")</f>
        <v>0</v>
      </c>
      <c r="W71" s="18"/>
      <c r="X71" s="27" t="str">
        <f>IFERROR(HLOOKUP(W71, 'POINT GRIDS'!$B$4:$AE$5, 2, FALSE),"0")</f>
        <v>0</v>
      </c>
      <c r="Y71" s="29" t="str">
        <f>IFERROR(IF(AND(W$2&gt;=0,W$2&lt;=4),VLOOKUP(W71,'POINT GRIDS'!$A$11:$F$16,2,FALSE),IF(AND(W$2&gt;=5,W$2&lt;=15),VLOOKUP(W71,'POINT GRIDS'!$A$11:$F$16,3,FALSE),IF(AND(W$2&gt;=16,W$2&lt;=24),VLOOKUP(W71,'POINT GRIDS'!$A$11:$F$16,4,FALSE),IF(AND(W$2&gt;=25,W$2&lt;=40),VLOOKUP(W71,'POINT GRIDS'!$A$11:$F$16,5,FALSE),IF(AND(W$2&gt;=41,W$2&lt;=99),VLOOKUP(W71,'POINT GRIDS'!$A$11:$F$16,6,FALSE)))))),"0")</f>
        <v>0</v>
      </c>
      <c r="Z71" s="16"/>
      <c r="AA71" s="23" t="str">
        <f>IFERROR(HLOOKUP(Z71, 'POINT GRIDS'!$B$4:$AE$5, 2, FALSE),"0")</f>
        <v>0</v>
      </c>
      <c r="AB71" s="25" t="str">
        <f>IFERROR(IF(AND(Z$2&gt;=0,Z$2&lt;=4),VLOOKUP(Z71,'POINT GRIDS'!$A$11:$F$16,2,FALSE),IF(AND(Z$2&gt;=5,Z$2&lt;=15),VLOOKUP(Z71,'POINT GRIDS'!$A$11:$F$16,3,FALSE),IF(AND(Z$2&gt;=16,Z$2&lt;=24),VLOOKUP(Z71,'POINT GRIDS'!$A$11:$F$16,4,FALSE),IF(AND(Z$2&gt;=25,Z$2&lt;=40),VLOOKUP(Z71,'POINT GRIDS'!$A$11:$F$16,5,FALSE),IF(AND(Z$2&gt;=41,Z$2&lt;=99),VLOOKUP(Z71,'POINT GRIDS'!$A$11:$F$16,6,FALSE)))))),"0")</f>
        <v>0</v>
      </c>
      <c r="AC71" s="18"/>
      <c r="AD71" s="27" t="str">
        <f>IFERROR(HLOOKUP(AC71, 'POINT GRIDS'!$B$4:$AE$5, 2, FALSE),"0")</f>
        <v>0</v>
      </c>
      <c r="AE71" s="29" t="str">
        <f>IFERROR(IF(AND(AC$2&gt;=0,AC$2&lt;=4),VLOOKUP(AC71,'POINT GRIDS'!$A$11:$F$16,2,FALSE),IF(AND(AC$2&gt;=5,AC$2&lt;=15),VLOOKUP(AC71,'POINT GRIDS'!$A$11:$F$16,3,FALSE),IF(AND(AC$2&gt;=16,AC$2&lt;=24),VLOOKUP(AC71,'POINT GRIDS'!$A$11:$F$16,4,FALSE),IF(AND(AC$2&gt;=25,AC$2&lt;=40),VLOOKUP(AC71,'POINT GRIDS'!$A$11:$F$16,5,FALSE),IF(AND(AC$2&gt;=41,AC$2&lt;=99),VLOOKUP(AC71,'POINT GRIDS'!$A$11:$F$16,6,FALSE)))))),"0")</f>
        <v>0</v>
      </c>
      <c r="AF71" s="16"/>
      <c r="AG71" s="23" t="str">
        <f>IFERROR(HLOOKUP(AF71, 'POINT GRIDS'!$B$4:$AE$5, 2, FALSE),"0")</f>
        <v>0</v>
      </c>
      <c r="AH71" s="25" t="str">
        <f>IFERROR(IF(AND(AF$2&gt;=0,AF$2&lt;=4),VLOOKUP(AF71,'POINT GRIDS'!$A$11:$F$16,2,FALSE),IF(AND(AF$2&gt;=5,AF$2&lt;=15),VLOOKUP(AF71,'POINT GRIDS'!$A$11:$F$16,3,FALSE),IF(AND(AF$2&gt;=16,AF$2&lt;=24),VLOOKUP(AF71,'POINT GRIDS'!$A$11:$F$16,4,FALSE),IF(AND(AF$2&gt;=25,AF$2&lt;=40),VLOOKUP(AF71,'POINT GRIDS'!$A$11:$F$16,5,FALSE),IF(AND(AF$2&gt;=41,AF$2&lt;=99),VLOOKUP(AF71,'POINT GRIDS'!$A$11:$F$16,6,FALSE)))))),"0")</f>
        <v>0</v>
      </c>
      <c r="AI71" s="18"/>
      <c r="AJ71" s="27" t="str">
        <f>IFERROR(HLOOKUP(AI71, 'POINT GRIDS'!$B$4:$AE$5, 2, FALSE),"0")</f>
        <v>0</v>
      </c>
      <c r="AK71" s="29" t="str">
        <f>IFERROR(IF(AND(AI$2&gt;=0,AI$2&lt;=4),VLOOKUP(AI71,'POINT GRIDS'!$A$11:$F$16,2,FALSE),IF(AND(AI$2&gt;=5,AI$2&lt;=15),VLOOKUP(AI71,'POINT GRIDS'!$A$11:$F$16,3,FALSE),IF(AND(AI$2&gt;=16,AI$2&lt;=24),VLOOKUP(AI71,'POINT GRIDS'!$A$11:$F$16,4,FALSE),IF(AND(AI$2&gt;=25,AI$2&lt;=40),VLOOKUP(AI71,'POINT GRIDS'!$A$11:$F$16,5,FALSE),IF(AND(AI$2&gt;=41,AI$2&lt;=99),VLOOKUP(AI71,'POINT GRIDS'!$A$11:$F$16,6,FALSE)))))),"0")</f>
        <v>0</v>
      </c>
      <c r="AL71" s="16"/>
      <c r="AM71" s="23" t="str">
        <f>IFERROR(HLOOKUP(AL71, 'POINT GRIDS'!$B$4:$AE$5, 2, FALSE),"0")</f>
        <v>0</v>
      </c>
      <c r="AN71" s="25" t="str">
        <f>IFERROR(IF(AND(AL$2&gt;=0,AL$2&lt;=4),VLOOKUP(AL71,'POINT GRIDS'!$A$11:$F$16,2,FALSE),IF(AND(AL$2&gt;=5,AL$2&lt;=15),VLOOKUP(AL71,'POINT GRIDS'!$A$11:$F$16,3,FALSE),IF(AND(AL$2&gt;=16,AL$2&lt;=24),VLOOKUP(AL71,'POINT GRIDS'!$A$11:$F$16,4,FALSE),IF(AND(AL$2&gt;=25,AL$2&lt;=40),VLOOKUP(AL71,'POINT GRIDS'!$A$11:$F$16,5,FALSE),IF(AND(AL$2&gt;=41,AL$2&lt;=99),VLOOKUP(AL71,'POINT GRIDS'!$A$11:$F$16,6,FALSE)))))),"0")</f>
        <v>0</v>
      </c>
      <c r="AO71" s="18"/>
      <c r="AP71" s="27" t="str">
        <f>IFERROR(HLOOKUP(AO71, 'POINT GRIDS'!$B$4:$AE$5, 2, FALSE),"0")</f>
        <v>0</v>
      </c>
      <c r="AQ71" s="29" t="str">
        <f>IFERROR(IF(AND(AO$2&gt;=0,AO$2&lt;=4),VLOOKUP(AO71,'POINT GRIDS'!$A$11:$F$16,2,FALSE),IF(AND(AO$2&gt;=5,AO$2&lt;=15),VLOOKUP(AO71,'POINT GRIDS'!$A$11:$F$16,3,FALSE),IF(AND(AO$2&gt;=16,AO$2&lt;=24),VLOOKUP(AO71,'POINT GRIDS'!$A$11:$F$16,4,FALSE),IF(AND(AO$2&gt;=25,AO$2&lt;=40),VLOOKUP(AO71,'POINT GRIDS'!$A$11:$F$16,5,FALSE),IF(AND(AO$2&gt;=41,AO$2&lt;=99),VLOOKUP(AO71,'POINT GRIDS'!$A$11:$F$16,6,FALSE)))))),"0")</f>
        <v>0</v>
      </c>
      <c r="AR71" s="16"/>
      <c r="AS71" s="23" t="str">
        <f>IFERROR(HLOOKUP(AR71, 'POINT GRIDS'!$B$4:$AE$5, 2, FALSE),"0")</f>
        <v>0</v>
      </c>
      <c r="AT71" s="25" t="str">
        <f>IFERROR(IF(AND(AR$2&gt;=0,AR$2&lt;=4),VLOOKUP(AR71,'POINT GRIDS'!$A$11:$F$16,2,FALSE),IF(AND(AR$2&gt;=5,AR$2&lt;=15),VLOOKUP(AR71,'POINT GRIDS'!$A$11:$F$16,3,FALSE),IF(AND(AR$2&gt;=16,AR$2&lt;=24),VLOOKUP(AR71,'POINT GRIDS'!$A$11:$F$16,4,FALSE),IF(AND(AR$2&gt;=25,AR$2&lt;=40),VLOOKUP(AR71,'POINT GRIDS'!$A$11:$F$16,5,FALSE),IF(AND(AR$2&gt;=41,AR$2&lt;=99),VLOOKUP(AR71,'POINT GRIDS'!$A$11:$F$16,6,FALSE)))))),"0")</f>
        <v>0</v>
      </c>
      <c r="AU71" s="18"/>
      <c r="AV71" s="27" t="str">
        <f>IFERROR(HLOOKUP(AU71, 'POINT GRIDS'!$B$4:$AE$5, 2, FALSE),"0")</f>
        <v>0</v>
      </c>
      <c r="AW71" s="29" t="str">
        <f>IFERROR(IF(AND(AU$2&gt;=0,AU$2&lt;=4),VLOOKUP(AU71,'POINT GRIDS'!$A$11:$F$16,2,FALSE),IF(AND(AU$2&gt;=5,AU$2&lt;=15),VLOOKUP(AU71,'POINT GRIDS'!$A$11:$F$16,3,FALSE),IF(AND(AU$2&gt;=16,AU$2&lt;=24),VLOOKUP(AU71,'POINT GRIDS'!$A$11:$F$16,4,FALSE),IF(AND(AU$2&gt;=25,AU$2&lt;=40),VLOOKUP(AU71,'POINT GRIDS'!$A$11:$F$16,5,FALSE),IF(AND(AU$2&gt;=41,AU$2&lt;=99),VLOOKUP(AU71,'POINT GRIDS'!$A$11:$F$16,6,FALSE)))))),"0")</f>
        <v>0</v>
      </c>
      <c r="AX71" s="52"/>
      <c r="AY71" s="53" t="str">
        <f>IFERROR(HLOOKUP(AX71, 'POINT GRIDS'!$B$4:$AE$5, 2, FALSE),"0")</f>
        <v>0</v>
      </c>
      <c r="AZ71" s="54" t="str">
        <f>IFERROR(IF(AND(AX$2&gt;=0,AX$2&lt;=4),VLOOKUP(AX71,'POINT GRIDS'!$A$11:$F$16,2,FALSE),IF(AND(AX$2&gt;=5,AX$2&lt;=15),VLOOKUP(AX71,'POINT GRIDS'!$A$11:$F$16,3,FALSE),IF(AND(AX$2&gt;=16,AX$2&lt;=24),VLOOKUP(AX71,'POINT GRIDS'!$A$11:$F$16,4,FALSE),IF(AND(AX$2&gt;=25,AX$2&lt;=40),VLOOKUP(AX71,'POINT GRIDS'!$A$11:$F$16,5,FALSE),IF(AND(AX$2&gt;=41,AX$2&lt;=99),VLOOKUP(AX71,'POINT GRIDS'!$A$11:$F$16,6,FALSE)))))),"0")</f>
        <v>0</v>
      </c>
      <c r="BA71" s="18"/>
      <c r="BB71" s="27" t="str">
        <f>IFERROR(HLOOKUP(BA71, 'POINT GRIDS'!$B$4:$AE$5, 2, FALSE),"0")</f>
        <v>0</v>
      </c>
      <c r="BC71" s="29" t="str">
        <f>IFERROR(IF(AND(BA$2&gt;=0,BA$2&lt;=4),VLOOKUP(BA71,'POINT GRIDS'!$A$11:$F$16,2,FALSE),IF(AND(BA$2&gt;=5,BA$2&lt;=15),VLOOKUP(BA71,'POINT GRIDS'!$A$11:$F$16,3,FALSE),IF(AND(BA$2&gt;=16,BA$2&lt;=24),VLOOKUP(BA71,'POINT GRIDS'!$A$11:$F$16,4,FALSE),IF(AND(BA$2&gt;=25,BA$2&lt;=40),VLOOKUP(BA71,'POINT GRIDS'!$A$11:$F$16,5,FALSE),IF(AND(BA$2&gt;=41,BA$2&lt;=99),VLOOKUP(BA71,'POINT GRIDS'!$A$11:$F$16,6,FALSE)))))),"0")</f>
        <v>0</v>
      </c>
    </row>
    <row r="72" spans="1:55" ht="18" customHeight="1" x14ac:dyDescent="0.25">
      <c r="A72" s="21">
        <v>69</v>
      </c>
      <c r="B72" s="10" t="s">
        <v>451</v>
      </c>
      <c r="C72" s="10" t="s">
        <v>77</v>
      </c>
      <c r="D72" s="10" t="s">
        <v>56</v>
      </c>
      <c r="E72" s="14">
        <f t="shared" si="1"/>
        <v>0</v>
      </c>
      <c r="F72" s="15">
        <f>SUM(BC72,AZ72,AW72,AT72,AQ72,AN72,AK72,AH72,AE72,AB72,Y72,V72,S72,P72,M72,J72,G72)</f>
        <v>0</v>
      </c>
      <c r="G72" s="13">
        <v>0</v>
      </c>
      <c r="H72" s="46"/>
      <c r="I72" s="47" t="str">
        <f>IFERROR(HLOOKUP(H72, 'POINT GRIDS'!$B$4:$AE$5, 2, FALSE),"0")</f>
        <v>0</v>
      </c>
      <c r="J72" s="48" t="str">
        <f>IFERROR(IF(AND(H$2&gt;=0,H$2&lt;=4),VLOOKUP(H72,'POINT GRIDS'!$A$11:$F$16,2,FALSE),IF(AND(H$2&gt;=5,H$2&lt;=15),VLOOKUP(H72,'POINT GRIDS'!$A$11:$F$16,3,FALSE),IF(AND(H$2&gt;=16,H$2&lt;=24),VLOOKUP(H72,'POINT GRIDS'!$A$11:$F$16,4,FALSE),IF(AND(H$2&gt;=25,H$2&lt;=40),VLOOKUP(H72,'POINT GRIDS'!$A$11:$F$16,5,FALSE),IF(AND(H$2&gt;=41,H$2&lt;=99),VLOOKUP(H72,'POINT GRIDS'!$A$11:$F$16,6,FALSE)))))),"0")</f>
        <v>0</v>
      </c>
      <c r="K72" s="18"/>
      <c r="L72" s="27" t="str">
        <f>IFERROR(HLOOKUP(K72, 'POINT GRIDS'!$B$4:$AE$5, 2, FALSE),"0")</f>
        <v>0</v>
      </c>
      <c r="M72" s="29" t="str">
        <f>IFERROR(IF(AND(K$2&gt;=0,K$2&lt;=4),VLOOKUP(K72,'POINT GRIDS'!$A$11:$F$16,2,FALSE),IF(AND(K$2&gt;=5,K$2&lt;=15),VLOOKUP(K72,'POINT GRIDS'!$A$11:$F$16,3,FALSE),IF(AND(K$2&gt;=16,K$2&lt;=24),VLOOKUP(K72,'POINT GRIDS'!$A$11:$F$16,4,FALSE),IF(AND(K$2&gt;=25,K$2&lt;=40),VLOOKUP(K72,'POINT GRIDS'!$A$11:$F$16,5,FALSE),IF(AND(K$2&gt;=41,K$2&lt;=99),VLOOKUP(K72,'POINT GRIDS'!$A$11:$F$16,6,FALSE)))))),"0")</f>
        <v>0</v>
      </c>
      <c r="N72" s="16"/>
      <c r="O72" s="23" t="str">
        <f>IFERROR(HLOOKUP(N72, 'POINT GRIDS'!$B$4:$AE$5, 2, FALSE),"0")</f>
        <v>0</v>
      </c>
      <c r="P72" s="25" t="str">
        <f>IFERROR(IF(AND(N$2&gt;=0,N$2&lt;=4),VLOOKUP(N72,'POINT GRIDS'!$A$11:$F$16,2,FALSE),IF(AND(N$2&gt;=5,N$2&lt;=15),VLOOKUP(N72,'POINT GRIDS'!$A$11:$F$16,3,FALSE),IF(AND(N$2&gt;=16,N$2&lt;=24),VLOOKUP(N72,'POINT GRIDS'!$A$11:$F$16,4,FALSE),IF(AND(N$2&gt;=25,N$2&lt;=40),VLOOKUP(N72,'POINT GRIDS'!$A$11:$F$16,5,FALSE),IF(AND(N$2&gt;=41,N$2&lt;=99),VLOOKUP(N72,'POINT GRIDS'!$A$11:$F$16,6,FALSE)))))),"0")</f>
        <v>0</v>
      </c>
      <c r="Q72" s="18"/>
      <c r="R72" s="27" t="str">
        <f>IFERROR(HLOOKUP(Q72, 'POINT GRIDS'!$B$4:$AE$5, 2, FALSE),"0")</f>
        <v>0</v>
      </c>
      <c r="S72" s="29" t="str">
        <f>IFERROR(IF(AND(Q$2&gt;=0,Q$2&lt;=4),VLOOKUP(Q72,'POINT GRIDS'!$A$11:$F$16,2,FALSE),IF(AND(Q$2&gt;=5,Q$2&lt;=15),VLOOKUP(Q72,'POINT GRIDS'!$A$11:$F$16,3,FALSE),IF(AND(Q$2&gt;=16,Q$2&lt;=24),VLOOKUP(Q72,'POINT GRIDS'!$A$11:$F$16,4,FALSE),IF(AND(Q$2&gt;=25,Q$2&lt;=40),VLOOKUP(Q72,'POINT GRIDS'!$A$11:$F$16,5,FALSE),IF(AND(Q$2&gt;=41,Q$2&lt;=99),VLOOKUP(Q72,'POINT GRIDS'!$A$11:$F$16,6,FALSE)))))),"0")</f>
        <v>0</v>
      </c>
      <c r="T72" s="16"/>
      <c r="U72" s="23" t="str">
        <f>IFERROR(HLOOKUP(T72, 'POINT GRIDS'!$B$4:$AE$5, 2, FALSE),"0")</f>
        <v>0</v>
      </c>
      <c r="V72" s="25" t="str">
        <f>IFERROR(IF(AND(T$2&gt;=0,T$2&lt;=4),VLOOKUP(T72,'POINT GRIDS'!$A$11:$F$16,2,FALSE),IF(AND(T$2&gt;=5,T$2&lt;=15),VLOOKUP(T72,'POINT GRIDS'!$A$11:$F$16,3,FALSE),IF(AND(T$2&gt;=16,T$2&lt;=24),VLOOKUP(T72,'POINT GRIDS'!$A$11:$F$16,4,FALSE),IF(AND(T$2&gt;=25,T$2&lt;=40),VLOOKUP(T72,'POINT GRIDS'!$A$11:$F$16,5,FALSE),IF(AND(T$2&gt;=41,T$2&lt;=99),VLOOKUP(T72,'POINT GRIDS'!$A$11:$F$16,6,FALSE)))))),"0")</f>
        <v>0</v>
      </c>
      <c r="W72" s="18"/>
      <c r="X72" s="27" t="str">
        <f>IFERROR(HLOOKUP(W72, 'POINT GRIDS'!$B$4:$AE$5, 2, FALSE),"0")</f>
        <v>0</v>
      </c>
      <c r="Y72" s="29" t="str">
        <f>IFERROR(IF(AND(W$2&gt;=0,W$2&lt;=4),VLOOKUP(W72,'POINT GRIDS'!$A$11:$F$16,2,FALSE),IF(AND(W$2&gt;=5,W$2&lt;=15),VLOOKUP(W72,'POINT GRIDS'!$A$11:$F$16,3,FALSE),IF(AND(W$2&gt;=16,W$2&lt;=24),VLOOKUP(W72,'POINT GRIDS'!$A$11:$F$16,4,FALSE),IF(AND(W$2&gt;=25,W$2&lt;=40),VLOOKUP(W72,'POINT GRIDS'!$A$11:$F$16,5,FALSE),IF(AND(W$2&gt;=41,W$2&lt;=99),VLOOKUP(W72,'POINT GRIDS'!$A$11:$F$16,6,FALSE)))))),"0")</f>
        <v>0</v>
      </c>
      <c r="Z72" s="16"/>
      <c r="AA72" s="23" t="str">
        <f>IFERROR(HLOOKUP(Z72, 'POINT GRIDS'!$B$4:$AE$5, 2, FALSE),"0")</f>
        <v>0</v>
      </c>
      <c r="AB72" s="25" t="str">
        <f>IFERROR(IF(AND(Z$2&gt;=0,Z$2&lt;=4),VLOOKUP(Z72,'POINT GRIDS'!$A$11:$F$16,2,FALSE),IF(AND(Z$2&gt;=5,Z$2&lt;=15),VLOOKUP(Z72,'POINT GRIDS'!$A$11:$F$16,3,FALSE),IF(AND(Z$2&gt;=16,Z$2&lt;=24),VLOOKUP(Z72,'POINT GRIDS'!$A$11:$F$16,4,FALSE),IF(AND(Z$2&gt;=25,Z$2&lt;=40),VLOOKUP(Z72,'POINT GRIDS'!$A$11:$F$16,5,FALSE),IF(AND(Z$2&gt;=41,Z$2&lt;=99),VLOOKUP(Z72,'POINT GRIDS'!$A$11:$F$16,6,FALSE)))))),"0")</f>
        <v>0</v>
      </c>
      <c r="AC72" s="18"/>
      <c r="AD72" s="27" t="str">
        <f>IFERROR(HLOOKUP(AC72, 'POINT GRIDS'!$B$4:$AE$5, 2, FALSE),"0")</f>
        <v>0</v>
      </c>
      <c r="AE72" s="29" t="str">
        <f>IFERROR(IF(AND(AC$2&gt;=0,AC$2&lt;=4),VLOOKUP(AC72,'POINT GRIDS'!$A$11:$F$16,2,FALSE),IF(AND(AC$2&gt;=5,AC$2&lt;=15),VLOOKUP(AC72,'POINT GRIDS'!$A$11:$F$16,3,FALSE),IF(AND(AC$2&gt;=16,AC$2&lt;=24),VLOOKUP(AC72,'POINT GRIDS'!$A$11:$F$16,4,FALSE),IF(AND(AC$2&gt;=25,AC$2&lt;=40),VLOOKUP(AC72,'POINT GRIDS'!$A$11:$F$16,5,FALSE),IF(AND(AC$2&gt;=41,AC$2&lt;=99),VLOOKUP(AC72,'POINT GRIDS'!$A$11:$F$16,6,FALSE)))))),"0")</f>
        <v>0</v>
      </c>
      <c r="AF72" s="16"/>
      <c r="AG72" s="23" t="str">
        <f>IFERROR(HLOOKUP(AF72, 'POINT GRIDS'!$B$4:$AE$5, 2, FALSE),"0")</f>
        <v>0</v>
      </c>
      <c r="AH72" s="25" t="str">
        <f>IFERROR(IF(AND(AF$2&gt;=0,AF$2&lt;=4),VLOOKUP(AF72,'POINT GRIDS'!$A$11:$F$16,2,FALSE),IF(AND(AF$2&gt;=5,AF$2&lt;=15),VLOOKUP(AF72,'POINT GRIDS'!$A$11:$F$16,3,FALSE),IF(AND(AF$2&gt;=16,AF$2&lt;=24),VLOOKUP(AF72,'POINT GRIDS'!$A$11:$F$16,4,FALSE),IF(AND(AF$2&gt;=25,AF$2&lt;=40),VLOOKUP(AF72,'POINT GRIDS'!$A$11:$F$16,5,FALSE),IF(AND(AF$2&gt;=41,AF$2&lt;=99),VLOOKUP(AF72,'POINT GRIDS'!$A$11:$F$16,6,FALSE)))))),"0")</f>
        <v>0</v>
      </c>
      <c r="AI72" s="18"/>
      <c r="AJ72" s="27" t="str">
        <f>IFERROR(HLOOKUP(AI72, 'POINT GRIDS'!$B$4:$AE$5, 2, FALSE),"0")</f>
        <v>0</v>
      </c>
      <c r="AK72" s="29" t="str">
        <f>IFERROR(IF(AND(AI$2&gt;=0,AI$2&lt;=4),VLOOKUP(AI72,'POINT GRIDS'!$A$11:$F$16,2,FALSE),IF(AND(AI$2&gt;=5,AI$2&lt;=15),VLOOKUP(AI72,'POINT GRIDS'!$A$11:$F$16,3,FALSE),IF(AND(AI$2&gt;=16,AI$2&lt;=24),VLOOKUP(AI72,'POINT GRIDS'!$A$11:$F$16,4,FALSE),IF(AND(AI$2&gt;=25,AI$2&lt;=40),VLOOKUP(AI72,'POINT GRIDS'!$A$11:$F$16,5,FALSE),IF(AND(AI$2&gt;=41,AI$2&lt;=99),VLOOKUP(AI72,'POINT GRIDS'!$A$11:$F$16,6,FALSE)))))),"0")</f>
        <v>0</v>
      </c>
      <c r="AL72" s="16"/>
      <c r="AM72" s="23" t="str">
        <f>IFERROR(HLOOKUP(AL72, 'POINT GRIDS'!$B$4:$AE$5, 2, FALSE),"0")</f>
        <v>0</v>
      </c>
      <c r="AN72" s="25" t="str">
        <f>IFERROR(IF(AND(AL$2&gt;=0,AL$2&lt;=4),VLOOKUP(AL72,'POINT GRIDS'!$A$11:$F$16,2,FALSE),IF(AND(AL$2&gt;=5,AL$2&lt;=15),VLOOKUP(AL72,'POINT GRIDS'!$A$11:$F$16,3,FALSE),IF(AND(AL$2&gt;=16,AL$2&lt;=24),VLOOKUP(AL72,'POINT GRIDS'!$A$11:$F$16,4,FALSE),IF(AND(AL$2&gt;=25,AL$2&lt;=40),VLOOKUP(AL72,'POINT GRIDS'!$A$11:$F$16,5,FALSE),IF(AND(AL$2&gt;=41,AL$2&lt;=99),VLOOKUP(AL72,'POINT GRIDS'!$A$11:$F$16,6,FALSE)))))),"0")</f>
        <v>0</v>
      </c>
      <c r="AO72" s="18"/>
      <c r="AP72" s="27" t="str">
        <f>IFERROR(HLOOKUP(AO72, 'POINT GRIDS'!$B$4:$AE$5, 2, FALSE),"0")</f>
        <v>0</v>
      </c>
      <c r="AQ72" s="29" t="str">
        <f>IFERROR(IF(AND(AO$2&gt;=0,AO$2&lt;=4),VLOOKUP(AO72,'POINT GRIDS'!$A$11:$F$16,2,FALSE),IF(AND(AO$2&gt;=5,AO$2&lt;=15),VLOOKUP(AO72,'POINT GRIDS'!$A$11:$F$16,3,FALSE),IF(AND(AO$2&gt;=16,AO$2&lt;=24),VLOOKUP(AO72,'POINT GRIDS'!$A$11:$F$16,4,FALSE),IF(AND(AO$2&gt;=25,AO$2&lt;=40),VLOOKUP(AO72,'POINT GRIDS'!$A$11:$F$16,5,FALSE),IF(AND(AO$2&gt;=41,AO$2&lt;=99),VLOOKUP(AO72,'POINT GRIDS'!$A$11:$F$16,6,FALSE)))))),"0")</f>
        <v>0</v>
      </c>
      <c r="AR72" s="16"/>
      <c r="AS72" s="23" t="str">
        <f>IFERROR(HLOOKUP(AR72, 'POINT GRIDS'!$B$4:$AE$5, 2, FALSE),"0")</f>
        <v>0</v>
      </c>
      <c r="AT72" s="25" t="str">
        <f>IFERROR(IF(AND(AR$2&gt;=0,AR$2&lt;=4),VLOOKUP(AR72,'POINT GRIDS'!$A$11:$F$16,2,FALSE),IF(AND(AR$2&gt;=5,AR$2&lt;=15),VLOOKUP(AR72,'POINT GRIDS'!$A$11:$F$16,3,FALSE),IF(AND(AR$2&gt;=16,AR$2&lt;=24),VLOOKUP(AR72,'POINT GRIDS'!$A$11:$F$16,4,FALSE),IF(AND(AR$2&gt;=25,AR$2&lt;=40),VLOOKUP(AR72,'POINT GRIDS'!$A$11:$F$16,5,FALSE),IF(AND(AR$2&gt;=41,AR$2&lt;=99),VLOOKUP(AR72,'POINT GRIDS'!$A$11:$F$16,6,FALSE)))))),"0")</f>
        <v>0</v>
      </c>
      <c r="AU72" s="18"/>
      <c r="AV72" s="27" t="str">
        <f>IFERROR(HLOOKUP(AU72, 'POINT GRIDS'!$B$4:$AE$5, 2, FALSE),"0")</f>
        <v>0</v>
      </c>
      <c r="AW72" s="29" t="str">
        <f>IFERROR(IF(AND(AU$2&gt;=0,AU$2&lt;=4),VLOOKUP(AU72,'POINT GRIDS'!$A$11:$F$16,2,FALSE),IF(AND(AU$2&gt;=5,AU$2&lt;=15),VLOOKUP(AU72,'POINT GRIDS'!$A$11:$F$16,3,FALSE),IF(AND(AU$2&gt;=16,AU$2&lt;=24),VLOOKUP(AU72,'POINT GRIDS'!$A$11:$F$16,4,FALSE),IF(AND(AU$2&gt;=25,AU$2&lt;=40),VLOOKUP(AU72,'POINT GRIDS'!$A$11:$F$16,5,FALSE),IF(AND(AU$2&gt;=41,AU$2&lt;=99),VLOOKUP(AU72,'POINT GRIDS'!$A$11:$F$16,6,FALSE)))))),"0")</f>
        <v>0</v>
      </c>
      <c r="AX72" s="52"/>
      <c r="AY72" s="53" t="str">
        <f>IFERROR(HLOOKUP(AX72, 'POINT GRIDS'!$B$4:$AE$5, 2, FALSE),"0")</f>
        <v>0</v>
      </c>
      <c r="AZ72" s="54" t="str">
        <f>IFERROR(IF(AND(AX$2&gt;=0,AX$2&lt;=4),VLOOKUP(AX72,'POINT GRIDS'!$A$11:$F$16,2,FALSE),IF(AND(AX$2&gt;=5,AX$2&lt;=15),VLOOKUP(AX72,'POINT GRIDS'!$A$11:$F$16,3,FALSE),IF(AND(AX$2&gt;=16,AX$2&lt;=24),VLOOKUP(AX72,'POINT GRIDS'!$A$11:$F$16,4,FALSE),IF(AND(AX$2&gt;=25,AX$2&lt;=40),VLOOKUP(AX72,'POINT GRIDS'!$A$11:$F$16,5,FALSE),IF(AND(AX$2&gt;=41,AX$2&lt;=99),VLOOKUP(AX72,'POINT GRIDS'!$A$11:$F$16,6,FALSE)))))),"0")</f>
        <v>0</v>
      </c>
      <c r="BA72" s="18"/>
      <c r="BB72" s="27" t="str">
        <f>IFERROR(HLOOKUP(BA72, 'POINT GRIDS'!$B$4:$AE$5, 2, FALSE),"0")</f>
        <v>0</v>
      </c>
      <c r="BC72" s="29" t="str">
        <f>IFERROR(IF(AND(BA$2&gt;=0,BA$2&lt;=4),VLOOKUP(BA72,'POINT GRIDS'!$A$11:$F$16,2,FALSE),IF(AND(BA$2&gt;=5,BA$2&lt;=15),VLOOKUP(BA72,'POINT GRIDS'!$A$11:$F$16,3,FALSE),IF(AND(BA$2&gt;=16,BA$2&lt;=24),VLOOKUP(BA72,'POINT GRIDS'!$A$11:$F$16,4,FALSE),IF(AND(BA$2&gt;=25,BA$2&lt;=40),VLOOKUP(BA72,'POINT GRIDS'!$A$11:$F$16,5,FALSE),IF(AND(BA$2&gt;=41,BA$2&lt;=99),VLOOKUP(BA72,'POINT GRIDS'!$A$11:$F$16,6,FALSE)))))),"0")</f>
        <v>0</v>
      </c>
    </row>
    <row r="73" spans="1:55" ht="18" customHeight="1" x14ac:dyDescent="0.25">
      <c r="A73" s="21">
        <v>70</v>
      </c>
      <c r="B73" s="10" t="s">
        <v>509</v>
      </c>
      <c r="C73" s="10" t="s">
        <v>510</v>
      </c>
      <c r="D73" s="10" t="s">
        <v>65</v>
      </c>
      <c r="E73" s="14">
        <f t="shared" si="1"/>
        <v>0</v>
      </c>
      <c r="F73" s="15">
        <f>SUM(BC73,AZ73,AW73,AT73,AQ73,AN73,AK73,AH73,AE73,AB73,Y73,V73,S73,P73,M73,J73,G73)</f>
        <v>0</v>
      </c>
      <c r="G73" s="13">
        <v>0</v>
      </c>
      <c r="H73" s="46"/>
      <c r="I73" s="47" t="str">
        <f>IFERROR(HLOOKUP(H73, 'POINT GRIDS'!$B$4:$AE$5, 2, FALSE),"0")</f>
        <v>0</v>
      </c>
      <c r="J73" s="48" t="str">
        <f>IFERROR(IF(AND(H$2&gt;=0,H$2&lt;=4),VLOOKUP(H73,'POINT GRIDS'!$A$11:$F$16,2,FALSE),IF(AND(H$2&gt;=5,H$2&lt;=15),VLOOKUP(H73,'POINT GRIDS'!$A$11:$F$16,3,FALSE),IF(AND(H$2&gt;=16,H$2&lt;=24),VLOOKUP(H73,'POINT GRIDS'!$A$11:$F$16,4,FALSE),IF(AND(H$2&gt;=25,H$2&lt;=40),VLOOKUP(H73,'POINT GRIDS'!$A$11:$F$16,5,FALSE),IF(AND(H$2&gt;=41,H$2&lt;=99),VLOOKUP(H73,'POINT GRIDS'!$A$11:$F$16,6,FALSE)))))),"0")</f>
        <v>0</v>
      </c>
      <c r="K73" s="18"/>
      <c r="L73" s="27" t="str">
        <f>IFERROR(HLOOKUP(K73, 'POINT GRIDS'!$B$4:$AE$5, 2, FALSE),"0")</f>
        <v>0</v>
      </c>
      <c r="M73" s="29" t="str">
        <f>IFERROR(IF(AND(K$2&gt;=0,K$2&lt;=4),VLOOKUP(K73,'POINT GRIDS'!$A$11:$F$16,2,FALSE),IF(AND(K$2&gt;=5,K$2&lt;=15),VLOOKUP(K73,'POINT GRIDS'!$A$11:$F$16,3,FALSE),IF(AND(K$2&gt;=16,K$2&lt;=24),VLOOKUP(K73,'POINT GRIDS'!$A$11:$F$16,4,FALSE),IF(AND(K$2&gt;=25,K$2&lt;=40),VLOOKUP(K73,'POINT GRIDS'!$A$11:$F$16,5,FALSE),IF(AND(K$2&gt;=41,K$2&lt;=99),VLOOKUP(K73,'POINT GRIDS'!$A$11:$F$16,6,FALSE)))))),"0")</f>
        <v>0</v>
      </c>
      <c r="N73" s="16"/>
      <c r="O73" s="23" t="str">
        <f>IFERROR(HLOOKUP(N73, 'POINT GRIDS'!$B$4:$AE$5, 2, FALSE),"0")</f>
        <v>0</v>
      </c>
      <c r="P73" s="25" t="str">
        <f>IFERROR(IF(AND(N$2&gt;=0,N$2&lt;=4),VLOOKUP(N73,'POINT GRIDS'!$A$11:$F$16,2,FALSE),IF(AND(N$2&gt;=5,N$2&lt;=15),VLOOKUP(N73,'POINT GRIDS'!$A$11:$F$16,3,FALSE),IF(AND(N$2&gt;=16,N$2&lt;=24),VLOOKUP(N73,'POINT GRIDS'!$A$11:$F$16,4,FALSE),IF(AND(N$2&gt;=25,N$2&lt;=40),VLOOKUP(N73,'POINT GRIDS'!$A$11:$F$16,5,FALSE),IF(AND(N$2&gt;=41,N$2&lt;=99),VLOOKUP(N73,'POINT GRIDS'!$A$11:$F$16,6,FALSE)))))),"0")</f>
        <v>0</v>
      </c>
      <c r="Q73" s="18"/>
      <c r="R73" s="27" t="str">
        <f>IFERROR(HLOOKUP(Q73, 'POINT GRIDS'!$B$4:$AE$5, 2, FALSE),"0")</f>
        <v>0</v>
      </c>
      <c r="S73" s="29" t="str">
        <f>IFERROR(IF(AND(Q$2&gt;=0,Q$2&lt;=4),VLOOKUP(Q73,'POINT GRIDS'!$A$11:$F$16,2,FALSE),IF(AND(Q$2&gt;=5,Q$2&lt;=15),VLOOKUP(Q73,'POINT GRIDS'!$A$11:$F$16,3,FALSE),IF(AND(Q$2&gt;=16,Q$2&lt;=24),VLOOKUP(Q73,'POINT GRIDS'!$A$11:$F$16,4,FALSE),IF(AND(Q$2&gt;=25,Q$2&lt;=40),VLOOKUP(Q73,'POINT GRIDS'!$A$11:$F$16,5,FALSE),IF(AND(Q$2&gt;=41,Q$2&lt;=99),VLOOKUP(Q73,'POINT GRIDS'!$A$11:$F$16,6,FALSE)))))),"0")</f>
        <v>0</v>
      </c>
      <c r="T73" s="16"/>
      <c r="U73" s="23" t="str">
        <f>IFERROR(HLOOKUP(T73, 'POINT GRIDS'!$B$4:$AE$5, 2, FALSE),"0")</f>
        <v>0</v>
      </c>
      <c r="V73" s="25" t="str">
        <f>IFERROR(IF(AND(T$2&gt;=0,T$2&lt;=4),VLOOKUP(T73,'POINT GRIDS'!$A$11:$F$16,2,FALSE),IF(AND(T$2&gt;=5,T$2&lt;=15),VLOOKUP(T73,'POINT GRIDS'!$A$11:$F$16,3,FALSE),IF(AND(T$2&gt;=16,T$2&lt;=24),VLOOKUP(T73,'POINT GRIDS'!$A$11:$F$16,4,FALSE),IF(AND(T$2&gt;=25,T$2&lt;=40),VLOOKUP(T73,'POINT GRIDS'!$A$11:$F$16,5,FALSE),IF(AND(T$2&gt;=41,T$2&lt;=99),VLOOKUP(T73,'POINT GRIDS'!$A$11:$F$16,6,FALSE)))))),"0")</f>
        <v>0</v>
      </c>
      <c r="W73" s="18"/>
      <c r="X73" s="27" t="str">
        <f>IFERROR(HLOOKUP(W73, 'POINT GRIDS'!$B$4:$AE$5, 2, FALSE),"0")</f>
        <v>0</v>
      </c>
      <c r="Y73" s="29" t="str">
        <f>IFERROR(IF(AND(W$2&gt;=0,W$2&lt;=4),VLOOKUP(W73,'POINT GRIDS'!$A$11:$F$16,2,FALSE),IF(AND(W$2&gt;=5,W$2&lt;=15),VLOOKUP(W73,'POINT GRIDS'!$A$11:$F$16,3,FALSE),IF(AND(W$2&gt;=16,W$2&lt;=24),VLOOKUP(W73,'POINT GRIDS'!$A$11:$F$16,4,FALSE),IF(AND(W$2&gt;=25,W$2&lt;=40),VLOOKUP(W73,'POINT GRIDS'!$A$11:$F$16,5,FALSE),IF(AND(W$2&gt;=41,W$2&lt;=99),VLOOKUP(W73,'POINT GRIDS'!$A$11:$F$16,6,FALSE)))))),"0")</f>
        <v>0</v>
      </c>
      <c r="Z73" s="16"/>
      <c r="AA73" s="23" t="str">
        <f>IFERROR(HLOOKUP(Z73, 'POINT GRIDS'!$B$4:$AE$5, 2, FALSE),"0")</f>
        <v>0</v>
      </c>
      <c r="AB73" s="25" t="str">
        <f>IFERROR(IF(AND(Z$2&gt;=0,Z$2&lt;=4),VLOOKUP(Z73,'POINT GRIDS'!$A$11:$F$16,2,FALSE),IF(AND(Z$2&gt;=5,Z$2&lt;=15),VLOOKUP(Z73,'POINT GRIDS'!$A$11:$F$16,3,FALSE),IF(AND(Z$2&gt;=16,Z$2&lt;=24),VLOOKUP(Z73,'POINT GRIDS'!$A$11:$F$16,4,FALSE),IF(AND(Z$2&gt;=25,Z$2&lt;=40),VLOOKUP(Z73,'POINT GRIDS'!$A$11:$F$16,5,FALSE),IF(AND(Z$2&gt;=41,Z$2&lt;=99),VLOOKUP(Z73,'POINT GRIDS'!$A$11:$F$16,6,FALSE)))))),"0")</f>
        <v>0</v>
      </c>
      <c r="AC73" s="18"/>
      <c r="AD73" s="27" t="str">
        <f>IFERROR(HLOOKUP(AC73, 'POINT GRIDS'!$B$4:$AE$5, 2, FALSE),"0")</f>
        <v>0</v>
      </c>
      <c r="AE73" s="29" t="str">
        <f>IFERROR(IF(AND(AC$2&gt;=0,AC$2&lt;=4),VLOOKUP(AC73,'POINT GRIDS'!$A$11:$F$16,2,FALSE),IF(AND(AC$2&gt;=5,AC$2&lt;=15),VLOOKUP(AC73,'POINT GRIDS'!$A$11:$F$16,3,FALSE),IF(AND(AC$2&gt;=16,AC$2&lt;=24),VLOOKUP(AC73,'POINT GRIDS'!$A$11:$F$16,4,FALSE),IF(AND(AC$2&gt;=25,AC$2&lt;=40),VLOOKUP(AC73,'POINT GRIDS'!$A$11:$F$16,5,FALSE),IF(AND(AC$2&gt;=41,AC$2&lt;=99),VLOOKUP(AC73,'POINT GRIDS'!$A$11:$F$16,6,FALSE)))))),"0")</f>
        <v>0</v>
      </c>
      <c r="AF73" s="16"/>
      <c r="AG73" s="23" t="str">
        <f>IFERROR(HLOOKUP(AF73, 'POINT GRIDS'!$B$4:$AE$5, 2, FALSE),"0")</f>
        <v>0</v>
      </c>
      <c r="AH73" s="25" t="str">
        <f>IFERROR(IF(AND(AF$2&gt;=0,AF$2&lt;=4),VLOOKUP(AF73,'POINT GRIDS'!$A$11:$F$16,2,FALSE),IF(AND(AF$2&gt;=5,AF$2&lt;=15),VLOOKUP(AF73,'POINT GRIDS'!$A$11:$F$16,3,FALSE),IF(AND(AF$2&gt;=16,AF$2&lt;=24),VLOOKUP(AF73,'POINT GRIDS'!$A$11:$F$16,4,FALSE),IF(AND(AF$2&gt;=25,AF$2&lt;=40),VLOOKUP(AF73,'POINT GRIDS'!$A$11:$F$16,5,FALSE),IF(AND(AF$2&gt;=41,AF$2&lt;=99),VLOOKUP(AF73,'POINT GRIDS'!$A$11:$F$16,6,FALSE)))))),"0")</f>
        <v>0</v>
      </c>
      <c r="AI73" s="18"/>
      <c r="AJ73" s="27" t="str">
        <f>IFERROR(HLOOKUP(AI73, 'POINT GRIDS'!$B$4:$AE$5, 2, FALSE),"0")</f>
        <v>0</v>
      </c>
      <c r="AK73" s="29" t="str">
        <f>IFERROR(IF(AND(AI$2&gt;=0,AI$2&lt;=4),VLOOKUP(AI73,'POINT GRIDS'!$A$11:$F$16,2,FALSE),IF(AND(AI$2&gt;=5,AI$2&lt;=15),VLOOKUP(AI73,'POINT GRIDS'!$A$11:$F$16,3,FALSE),IF(AND(AI$2&gt;=16,AI$2&lt;=24),VLOOKUP(AI73,'POINT GRIDS'!$A$11:$F$16,4,FALSE),IF(AND(AI$2&gt;=25,AI$2&lt;=40),VLOOKUP(AI73,'POINT GRIDS'!$A$11:$F$16,5,FALSE),IF(AND(AI$2&gt;=41,AI$2&lt;=99),VLOOKUP(AI73,'POINT GRIDS'!$A$11:$F$16,6,FALSE)))))),"0")</f>
        <v>0</v>
      </c>
      <c r="AL73" s="16"/>
      <c r="AM73" s="23" t="str">
        <f>IFERROR(HLOOKUP(AL73, 'POINT GRIDS'!$B$4:$AE$5, 2, FALSE),"0")</f>
        <v>0</v>
      </c>
      <c r="AN73" s="25" t="str">
        <f>IFERROR(IF(AND(AL$2&gt;=0,AL$2&lt;=4),VLOOKUP(AL73,'POINT GRIDS'!$A$11:$F$16,2,FALSE),IF(AND(AL$2&gt;=5,AL$2&lt;=15),VLOOKUP(AL73,'POINT GRIDS'!$A$11:$F$16,3,FALSE),IF(AND(AL$2&gt;=16,AL$2&lt;=24),VLOOKUP(AL73,'POINT GRIDS'!$A$11:$F$16,4,FALSE),IF(AND(AL$2&gt;=25,AL$2&lt;=40),VLOOKUP(AL73,'POINT GRIDS'!$A$11:$F$16,5,FALSE),IF(AND(AL$2&gt;=41,AL$2&lt;=99),VLOOKUP(AL73,'POINT GRIDS'!$A$11:$F$16,6,FALSE)))))),"0")</f>
        <v>0</v>
      </c>
      <c r="AO73" s="18"/>
      <c r="AP73" s="27" t="str">
        <f>IFERROR(HLOOKUP(AO73, 'POINT GRIDS'!$B$4:$AE$5, 2, FALSE),"0")</f>
        <v>0</v>
      </c>
      <c r="AQ73" s="29" t="str">
        <f>IFERROR(IF(AND(AO$2&gt;=0,AO$2&lt;=4),VLOOKUP(AO73,'POINT GRIDS'!$A$11:$F$16,2,FALSE),IF(AND(AO$2&gt;=5,AO$2&lt;=15),VLOOKUP(AO73,'POINT GRIDS'!$A$11:$F$16,3,FALSE),IF(AND(AO$2&gt;=16,AO$2&lt;=24),VLOOKUP(AO73,'POINT GRIDS'!$A$11:$F$16,4,FALSE),IF(AND(AO$2&gt;=25,AO$2&lt;=40),VLOOKUP(AO73,'POINT GRIDS'!$A$11:$F$16,5,FALSE),IF(AND(AO$2&gt;=41,AO$2&lt;=99),VLOOKUP(AO73,'POINT GRIDS'!$A$11:$F$16,6,FALSE)))))),"0")</f>
        <v>0</v>
      </c>
      <c r="AR73" s="16"/>
      <c r="AS73" s="23" t="str">
        <f>IFERROR(HLOOKUP(AR73, 'POINT GRIDS'!$B$4:$AE$5, 2, FALSE),"0")</f>
        <v>0</v>
      </c>
      <c r="AT73" s="25" t="str">
        <f>IFERROR(IF(AND(AR$2&gt;=0,AR$2&lt;=4),VLOOKUP(AR73,'POINT GRIDS'!$A$11:$F$16,2,FALSE),IF(AND(AR$2&gt;=5,AR$2&lt;=15),VLOOKUP(AR73,'POINT GRIDS'!$A$11:$F$16,3,FALSE),IF(AND(AR$2&gt;=16,AR$2&lt;=24),VLOOKUP(AR73,'POINT GRIDS'!$A$11:$F$16,4,FALSE),IF(AND(AR$2&gt;=25,AR$2&lt;=40),VLOOKUP(AR73,'POINT GRIDS'!$A$11:$F$16,5,FALSE),IF(AND(AR$2&gt;=41,AR$2&lt;=99),VLOOKUP(AR73,'POINT GRIDS'!$A$11:$F$16,6,FALSE)))))),"0")</f>
        <v>0</v>
      </c>
      <c r="AU73" s="18"/>
      <c r="AV73" s="27" t="str">
        <f>IFERROR(HLOOKUP(AU73, 'POINT GRIDS'!$B$4:$AE$5, 2, FALSE),"0")</f>
        <v>0</v>
      </c>
      <c r="AW73" s="29" t="str">
        <f>IFERROR(IF(AND(AU$2&gt;=0,AU$2&lt;=4),VLOOKUP(AU73,'POINT GRIDS'!$A$11:$F$16,2,FALSE),IF(AND(AU$2&gt;=5,AU$2&lt;=15),VLOOKUP(AU73,'POINT GRIDS'!$A$11:$F$16,3,FALSE),IF(AND(AU$2&gt;=16,AU$2&lt;=24),VLOOKUP(AU73,'POINT GRIDS'!$A$11:$F$16,4,FALSE),IF(AND(AU$2&gt;=25,AU$2&lt;=40),VLOOKUP(AU73,'POINT GRIDS'!$A$11:$F$16,5,FALSE),IF(AND(AU$2&gt;=41,AU$2&lt;=99),VLOOKUP(AU73,'POINT GRIDS'!$A$11:$F$16,6,FALSE)))))),"0")</f>
        <v>0</v>
      </c>
      <c r="AX73" s="52"/>
      <c r="AY73" s="53" t="str">
        <f>IFERROR(HLOOKUP(AX73, 'POINT GRIDS'!$B$4:$AE$5, 2, FALSE),"0")</f>
        <v>0</v>
      </c>
      <c r="AZ73" s="54" t="str">
        <f>IFERROR(IF(AND(AX$2&gt;=0,AX$2&lt;=4),VLOOKUP(AX73,'POINT GRIDS'!$A$11:$F$16,2,FALSE),IF(AND(AX$2&gt;=5,AX$2&lt;=15),VLOOKUP(AX73,'POINT GRIDS'!$A$11:$F$16,3,FALSE),IF(AND(AX$2&gt;=16,AX$2&lt;=24),VLOOKUP(AX73,'POINT GRIDS'!$A$11:$F$16,4,FALSE),IF(AND(AX$2&gt;=25,AX$2&lt;=40),VLOOKUP(AX73,'POINT GRIDS'!$A$11:$F$16,5,FALSE),IF(AND(AX$2&gt;=41,AX$2&lt;=99),VLOOKUP(AX73,'POINT GRIDS'!$A$11:$F$16,6,FALSE)))))),"0")</f>
        <v>0</v>
      </c>
      <c r="BA73" s="18"/>
      <c r="BB73" s="27" t="str">
        <f>IFERROR(HLOOKUP(BA73, 'POINT GRIDS'!$B$4:$AE$5, 2, FALSE),"0")</f>
        <v>0</v>
      </c>
      <c r="BC73" s="29" t="str">
        <f>IFERROR(IF(AND(BA$2&gt;=0,BA$2&lt;=4),VLOOKUP(BA73,'POINT GRIDS'!$A$11:$F$16,2,FALSE),IF(AND(BA$2&gt;=5,BA$2&lt;=15),VLOOKUP(BA73,'POINT GRIDS'!$A$11:$F$16,3,FALSE),IF(AND(BA$2&gt;=16,BA$2&lt;=24),VLOOKUP(BA73,'POINT GRIDS'!$A$11:$F$16,4,FALSE),IF(AND(BA$2&gt;=25,BA$2&lt;=40),VLOOKUP(BA73,'POINT GRIDS'!$A$11:$F$16,5,FALSE),IF(AND(BA$2&gt;=41,BA$2&lt;=99),VLOOKUP(BA73,'POINT GRIDS'!$A$11:$F$16,6,FALSE)))))),"0")</f>
        <v>0</v>
      </c>
    </row>
    <row r="74" spans="1:55" ht="18" customHeight="1" x14ac:dyDescent="0.25">
      <c r="A74" s="21">
        <v>71</v>
      </c>
      <c r="B74" s="10" t="s">
        <v>360</v>
      </c>
      <c r="C74" s="10" t="s">
        <v>103</v>
      </c>
      <c r="D74" s="10" t="s">
        <v>65</v>
      </c>
      <c r="E74" s="14">
        <f t="shared" si="1"/>
        <v>0</v>
      </c>
      <c r="F74" s="15">
        <f>SUM(BC74,AZ74,AW74,AT74,AQ74,AN74,AK74,AH74,AE74,AB74,Y74,V74,S74,P74,M74,J74,G74)</f>
        <v>0</v>
      </c>
      <c r="G74" s="13">
        <v>0</v>
      </c>
      <c r="H74" s="46"/>
      <c r="I74" s="47" t="str">
        <f>IFERROR(HLOOKUP(H74, 'POINT GRIDS'!$B$4:$AE$5, 2, FALSE),"0")</f>
        <v>0</v>
      </c>
      <c r="J74" s="48" t="str">
        <f>IFERROR(IF(AND(H$2&gt;=0,H$2&lt;=4),VLOOKUP(H74,'POINT GRIDS'!$A$11:$F$16,2,FALSE),IF(AND(H$2&gt;=5,H$2&lt;=15),VLOOKUP(H74,'POINT GRIDS'!$A$11:$F$16,3,FALSE),IF(AND(H$2&gt;=16,H$2&lt;=24),VLOOKUP(H74,'POINT GRIDS'!$A$11:$F$16,4,FALSE),IF(AND(H$2&gt;=25,H$2&lt;=40),VLOOKUP(H74,'POINT GRIDS'!$A$11:$F$16,5,FALSE),IF(AND(H$2&gt;=41,H$2&lt;=99),VLOOKUP(H74,'POINT GRIDS'!$A$11:$F$16,6,FALSE)))))),"0")</f>
        <v>0</v>
      </c>
      <c r="K74" s="18"/>
      <c r="L74" s="27" t="str">
        <f>IFERROR(HLOOKUP(K74, 'POINT GRIDS'!$B$4:$AE$5, 2, FALSE),"0")</f>
        <v>0</v>
      </c>
      <c r="M74" s="29" t="str">
        <f>IFERROR(IF(AND(K$2&gt;=0,K$2&lt;=4),VLOOKUP(K74,'POINT GRIDS'!$A$11:$F$16,2,FALSE),IF(AND(K$2&gt;=5,K$2&lt;=15),VLOOKUP(K74,'POINT GRIDS'!$A$11:$F$16,3,FALSE),IF(AND(K$2&gt;=16,K$2&lt;=24),VLOOKUP(K74,'POINT GRIDS'!$A$11:$F$16,4,FALSE),IF(AND(K$2&gt;=25,K$2&lt;=40),VLOOKUP(K74,'POINT GRIDS'!$A$11:$F$16,5,FALSE),IF(AND(K$2&gt;=41,K$2&lt;=99),VLOOKUP(K74,'POINT GRIDS'!$A$11:$F$16,6,FALSE)))))),"0")</f>
        <v>0</v>
      </c>
      <c r="N74" s="16"/>
      <c r="O74" s="23" t="str">
        <f>IFERROR(HLOOKUP(N74, 'POINT GRIDS'!$B$4:$AE$5, 2, FALSE),"0")</f>
        <v>0</v>
      </c>
      <c r="P74" s="25" t="str">
        <f>IFERROR(IF(AND(N$2&gt;=0,N$2&lt;=4),VLOOKUP(N74,'POINT GRIDS'!$A$11:$F$16,2,FALSE),IF(AND(N$2&gt;=5,N$2&lt;=15),VLOOKUP(N74,'POINT GRIDS'!$A$11:$F$16,3,FALSE),IF(AND(N$2&gt;=16,N$2&lt;=24),VLOOKUP(N74,'POINT GRIDS'!$A$11:$F$16,4,FALSE),IF(AND(N$2&gt;=25,N$2&lt;=40),VLOOKUP(N74,'POINT GRIDS'!$A$11:$F$16,5,FALSE),IF(AND(N$2&gt;=41,N$2&lt;=99),VLOOKUP(N74,'POINT GRIDS'!$A$11:$F$16,6,FALSE)))))),"0")</f>
        <v>0</v>
      </c>
      <c r="Q74" s="18"/>
      <c r="R74" s="27" t="str">
        <f>IFERROR(HLOOKUP(Q74, 'POINT GRIDS'!$B$4:$AE$5, 2, FALSE),"0")</f>
        <v>0</v>
      </c>
      <c r="S74" s="29" t="str">
        <f>IFERROR(IF(AND(Q$2&gt;=0,Q$2&lt;=4),VLOOKUP(Q74,'POINT GRIDS'!$A$11:$F$16,2,FALSE),IF(AND(Q$2&gt;=5,Q$2&lt;=15),VLOOKUP(Q74,'POINT GRIDS'!$A$11:$F$16,3,FALSE),IF(AND(Q$2&gt;=16,Q$2&lt;=24),VLOOKUP(Q74,'POINT GRIDS'!$A$11:$F$16,4,FALSE),IF(AND(Q$2&gt;=25,Q$2&lt;=40),VLOOKUP(Q74,'POINT GRIDS'!$A$11:$F$16,5,FALSE),IF(AND(Q$2&gt;=41,Q$2&lt;=99),VLOOKUP(Q74,'POINT GRIDS'!$A$11:$F$16,6,FALSE)))))),"0")</f>
        <v>0</v>
      </c>
      <c r="T74" s="16"/>
      <c r="U74" s="23" t="str">
        <f>IFERROR(HLOOKUP(T74, 'POINT GRIDS'!$B$4:$AE$5, 2, FALSE),"0")</f>
        <v>0</v>
      </c>
      <c r="V74" s="25" t="str">
        <f>IFERROR(IF(AND(T$2&gt;=0,T$2&lt;=4),VLOOKUP(T74,'POINT GRIDS'!$A$11:$F$16,2,FALSE),IF(AND(T$2&gt;=5,T$2&lt;=15),VLOOKUP(T74,'POINT GRIDS'!$A$11:$F$16,3,FALSE),IF(AND(T$2&gt;=16,T$2&lt;=24),VLOOKUP(T74,'POINT GRIDS'!$A$11:$F$16,4,FALSE),IF(AND(T$2&gt;=25,T$2&lt;=40),VLOOKUP(T74,'POINT GRIDS'!$A$11:$F$16,5,FALSE),IF(AND(T$2&gt;=41,T$2&lt;=99),VLOOKUP(T74,'POINT GRIDS'!$A$11:$F$16,6,FALSE)))))),"0")</f>
        <v>0</v>
      </c>
      <c r="W74" s="18"/>
      <c r="X74" s="27" t="str">
        <f>IFERROR(HLOOKUP(W74, 'POINT GRIDS'!$B$4:$AE$5, 2, FALSE),"0")</f>
        <v>0</v>
      </c>
      <c r="Y74" s="29" t="str">
        <f>IFERROR(IF(AND(W$2&gt;=0,W$2&lt;=4),VLOOKUP(W74,'POINT GRIDS'!$A$11:$F$16,2,FALSE),IF(AND(W$2&gt;=5,W$2&lt;=15),VLOOKUP(W74,'POINT GRIDS'!$A$11:$F$16,3,FALSE),IF(AND(W$2&gt;=16,W$2&lt;=24),VLOOKUP(W74,'POINT GRIDS'!$A$11:$F$16,4,FALSE),IF(AND(W$2&gt;=25,W$2&lt;=40),VLOOKUP(W74,'POINT GRIDS'!$A$11:$F$16,5,FALSE),IF(AND(W$2&gt;=41,W$2&lt;=99),VLOOKUP(W74,'POINT GRIDS'!$A$11:$F$16,6,FALSE)))))),"0")</f>
        <v>0</v>
      </c>
      <c r="Z74" s="16"/>
      <c r="AA74" s="23" t="str">
        <f>IFERROR(HLOOKUP(Z74, 'POINT GRIDS'!$B$4:$AE$5, 2, FALSE),"0")</f>
        <v>0</v>
      </c>
      <c r="AB74" s="25" t="str">
        <f>IFERROR(IF(AND(Z$2&gt;=0,Z$2&lt;=4),VLOOKUP(Z74,'POINT GRIDS'!$A$11:$F$16,2,FALSE),IF(AND(Z$2&gt;=5,Z$2&lt;=15),VLOOKUP(Z74,'POINT GRIDS'!$A$11:$F$16,3,FALSE),IF(AND(Z$2&gt;=16,Z$2&lt;=24),VLOOKUP(Z74,'POINT GRIDS'!$A$11:$F$16,4,FALSE),IF(AND(Z$2&gt;=25,Z$2&lt;=40),VLOOKUP(Z74,'POINT GRIDS'!$A$11:$F$16,5,FALSE),IF(AND(Z$2&gt;=41,Z$2&lt;=99),VLOOKUP(Z74,'POINT GRIDS'!$A$11:$F$16,6,FALSE)))))),"0")</f>
        <v>0</v>
      </c>
      <c r="AC74" s="18"/>
      <c r="AD74" s="27" t="str">
        <f>IFERROR(HLOOKUP(AC74, 'POINT GRIDS'!$B$4:$AE$5, 2, FALSE),"0")</f>
        <v>0</v>
      </c>
      <c r="AE74" s="29" t="str">
        <f>IFERROR(IF(AND(AC$2&gt;=0,AC$2&lt;=4),VLOOKUP(AC74,'POINT GRIDS'!$A$11:$F$16,2,FALSE),IF(AND(AC$2&gt;=5,AC$2&lt;=15),VLOOKUP(AC74,'POINT GRIDS'!$A$11:$F$16,3,FALSE),IF(AND(AC$2&gt;=16,AC$2&lt;=24),VLOOKUP(AC74,'POINT GRIDS'!$A$11:$F$16,4,FALSE),IF(AND(AC$2&gt;=25,AC$2&lt;=40),VLOOKUP(AC74,'POINT GRIDS'!$A$11:$F$16,5,FALSE),IF(AND(AC$2&gt;=41,AC$2&lt;=99),VLOOKUP(AC74,'POINT GRIDS'!$A$11:$F$16,6,FALSE)))))),"0")</f>
        <v>0</v>
      </c>
      <c r="AF74" s="16"/>
      <c r="AG74" s="23" t="str">
        <f>IFERROR(HLOOKUP(AF74, 'POINT GRIDS'!$B$4:$AE$5, 2, FALSE),"0")</f>
        <v>0</v>
      </c>
      <c r="AH74" s="25" t="str">
        <f>IFERROR(IF(AND(AF$2&gt;=0,AF$2&lt;=4),VLOOKUP(AF74,'POINT GRIDS'!$A$11:$F$16,2,FALSE),IF(AND(AF$2&gt;=5,AF$2&lt;=15),VLOOKUP(AF74,'POINT GRIDS'!$A$11:$F$16,3,FALSE),IF(AND(AF$2&gt;=16,AF$2&lt;=24),VLOOKUP(AF74,'POINT GRIDS'!$A$11:$F$16,4,FALSE),IF(AND(AF$2&gt;=25,AF$2&lt;=40),VLOOKUP(AF74,'POINT GRIDS'!$A$11:$F$16,5,FALSE),IF(AND(AF$2&gt;=41,AF$2&lt;=99),VLOOKUP(AF74,'POINT GRIDS'!$A$11:$F$16,6,FALSE)))))),"0")</f>
        <v>0</v>
      </c>
      <c r="AI74" s="18"/>
      <c r="AJ74" s="27" t="str">
        <f>IFERROR(HLOOKUP(AI74, 'POINT GRIDS'!$B$4:$AE$5, 2, FALSE),"0")</f>
        <v>0</v>
      </c>
      <c r="AK74" s="29" t="str">
        <f>IFERROR(IF(AND(AI$2&gt;=0,AI$2&lt;=4),VLOOKUP(AI74,'POINT GRIDS'!$A$11:$F$16,2,FALSE),IF(AND(AI$2&gt;=5,AI$2&lt;=15),VLOOKUP(AI74,'POINT GRIDS'!$A$11:$F$16,3,FALSE),IF(AND(AI$2&gt;=16,AI$2&lt;=24),VLOOKUP(AI74,'POINT GRIDS'!$A$11:$F$16,4,FALSE),IF(AND(AI$2&gt;=25,AI$2&lt;=40),VLOOKUP(AI74,'POINT GRIDS'!$A$11:$F$16,5,FALSE),IF(AND(AI$2&gt;=41,AI$2&lt;=99),VLOOKUP(AI74,'POINT GRIDS'!$A$11:$F$16,6,FALSE)))))),"0")</f>
        <v>0</v>
      </c>
      <c r="AL74" s="16"/>
      <c r="AM74" s="23" t="str">
        <f>IFERROR(HLOOKUP(AL74, 'POINT GRIDS'!$B$4:$AE$5, 2, FALSE),"0")</f>
        <v>0</v>
      </c>
      <c r="AN74" s="25" t="str">
        <f>IFERROR(IF(AND(AL$2&gt;=0,AL$2&lt;=4),VLOOKUP(AL74,'POINT GRIDS'!$A$11:$F$16,2,FALSE),IF(AND(AL$2&gt;=5,AL$2&lt;=15),VLOOKUP(AL74,'POINT GRIDS'!$A$11:$F$16,3,FALSE),IF(AND(AL$2&gt;=16,AL$2&lt;=24),VLOOKUP(AL74,'POINT GRIDS'!$A$11:$F$16,4,FALSE),IF(AND(AL$2&gt;=25,AL$2&lt;=40),VLOOKUP(AL74,'POINT GRIDS'!$A$11:$F$16,5,FALSE),IF(AND(AL$2&gt;=41,AL$2&lt;=99),VLOOKUP(AL74,'POINT GRIDS'!$A$11:$F$16,6,FALSE)))))),"0")</f>
        <v>0</v>
      </c>
      <c r="AO74" s="18"/>
      <c r="AP74" s="27" t="str">
        <f>IFERROR(HLOOKUP(AO74, 'POINT GRIDS'!$B$4:$AE$5, 2, FALSE),"0")</f>
        <v>0</v>
      </c>
      <c r="AQ74" s="29" t="str">
        <f>IFERROR(IF(AND(AO$2&gt;=0,AO$2&lt;=4),VLOOKUP(AO74,'POINT GRIDS'!$A$11:$F$16,2,FALSE),IF(AND(AO$2&gt;=5,AO$2&lt;=15),VLOOKUP(AO74,'POINT GRIDS'!$A$11:$F$16,3,FALSE),IF(AND(AO$2&gt;=16,AO$2&lt;=24),VLOOKUP(AO74,'POINT GRIDS'!$A$11:$F$16,4,FALSE),IF(AND(AO$2&gt;=25,AO$2&lt;=40),VLOOKUP(AO74,'POINT GRIDS'!$A$11:$F$16,5,FALSE),IF(AND(AO$2&gt;=41,AO$2&lt;=99),VLOOKUP(AO74,'POINT GRIDS'!$A$11:$F$16,6,FALSE)))))),"0")</f>
        <v>0</v>
      </c>
      <c r="AR74" s="16"/>
      <c r="AS74" s="23" t="str">
        <f>IFERROR(HLOOKUP(AR74, 'POINT GRIDS'!$B$4:$AE$5, 2, FALSE),"0")</f>
        <v>0</v>
      </c>
      <c r="AT74" s="25" t="str">
        <f>IFERROR(IF(AND(AR$2&gt;=0,AR$2&lt;=4),VLOOKUP(AR74,'POINT GRIDS'!$A$11:$F$16,2,FALSE),IF(AND(AR$2&gt;=5,AR$2&lt;=15),VLOOKUP(AR74,'POINT GRIDS'!$A$11:$F$16,3,FALSE),IF(AND(AR$2&gt;=16,AR$2&lt;=24),VLOOKUP(AR74,'POINT GRIDS'!$A$11:$F$16,4,FALSE),IF(AND(AR$2&gt;=25,AR$2&lt;=40),VLOOKUP(AR74,'POINT GRIDS'!$A$11:$F$16,5,FALSE),IF(AND(AR$2&gt;=41,AR$2&lt;=99),VLOOKUP(AR74,'POINT GRIDS'!$A$11:$F$16,6,FALSE)))))),"0")</f>
        <v>0</v>
      </c>
      <c r="AU74" s="18"/>
      <c r="AV74" s="27" t="str">
        <f>IFERROR(HLOOKUP(AU74, 'POINT GRIDS'!$B$4:$AE$5, 2, FALSE),"0")</f>
        <v>0</v>
      </c>
      <c r="AW74" s="29" t="str">
        <f>IFERROR(IF(AND(AU$2&gt;=0,AU$2&lt;=4),VLOOKUP(AU74,'POINT GRIDS'!$A$11:$F$16,2,FALSE),IF(AND(AU$2&gt;=5,AU$2&lt;=15),VLOOKUP(AU74,'POINT GRIDS'!$A$11:$F$16,3,FALSE),IF(AND(AU$2&gt;=16,AU$2&lt;=24),VLOOKUP(AU74,'POINT GRIDS'!$A$11:$F$16,4,FALSE),IF(AND(AU$2&gt;=25,AU$2&lt;=40),VLOOKUP(AU74,'POINT GRIDS'!$A$11:$F$16,5,FALSE),IF(AND(AU$2&gt;=41,AU$2&lt;=99),VLOOKUP(AU74,'POINT GRIDS'!$A$11:$F$16,6,FALSE)))))),"0")</f>
        <v>0</v>
      </c>
      <c r="AX74" s="52"/>
      <c r="AY74" s="53" t="str">
        <f>IFERROR(HLOOKUP(AX74, 'POINT GRIDS'!$B$4:$AE$5, 2, FALSE),"0")</f>
        <v>0</v>
      </c>
      <c r="AZ74" s="54" t="str">
        <f>IFERROR(IF(AND(AX$2&gt;=0,AX$2&lt;=4),VLOOKUP(AX74,'POINT GRIDS'!$A$11:$F$16,2,FALSE),IF(AND(AX$2&gt;=5,AX$2&lt;=15),VLOOKUP(AX74,'POINT GRIDS'!$A$11:$F$16,3,FALSE),IF(AND(AX$2&gt;=16,AX$2&lt;=24),VLOOKUP(AX74,'POINT GRIDS'!$A$11:$F$16,4,FALSE),IF(AND(AX$2&gt;=25,AX$2&lt;=40),VLOOKUP(AX74,'POINT GRIDS'!$A$11:$F$16,5,FALSE),IF(AND(AX$2&gt;=41,AX$2&lt;=99),VLOOKUP(AX74,'POINT GRIDS'!$A$11:$F$16,6,FALSE)))))),"0")</f>
        <v>0</v>
      </c>
      <c r="BA74" s="18"/>
      <c r="BB74" s="27" t="str">
        <f>IFERROR(HLOOKUP(BA74, 'POINT GRIDS'!$B$4:$AE$5, 2, FALSE),"0")</f>
        <v>0</v>
      </c>
      <c r="BC74" s="29" t="str">
        <f>IFERROR(IF(AND(BA$2&gt;=0,BA$2&lt;=4),VLOOKUP(BA74,'POINT GRIDS'!$A$11:$F$16,2,FALSE),IF(AND(BA$2&gt;=5,BA$2&lt;=15),VLOOKUP(BA74,'POINT GRIDS'!$A$11:$F$16,3,FALSE),IF(AND(BA$2&gt;=16,BA$2&lt;=24),VLOOKUP(BA74,'POINT GRIDS'!$A$11:$F$16,4,FALSE),IF(AND(BA$2&gt;=25,BA$2&lt;=40),VLOOKUP(BA74,'POINT GRIDS'!$A$11:$F$16,5,FALSE),IF(AND(BA$2&gt;=41,BA$2&lt;=99),VLOOKUP(BA74,'POINT GRIDS'!$A$11:$F$16,6,FALSE)))))),"0")</f>
        <v>0</v>
      </c>
    </row>
    <row r="75" spans="1:55" ht="18" customHeight="1" x14ac:dyDescent="0.25">
      <c r="A75" s="21">
        <v>72</v>
      </c>
      <c r="B75" s="10" t="s">
        <v>508</v>
      </c>
      <c r="C75" s="10" t="s">
        <v>47</v>
      </c>
      <c r="D75" s="10" t="s">
        <v>36</v>
      </c>
      <c r="E75" s="14">
        <f t="shared" si="1"/>
        <v>0</v>
      </c>
      <c r="F75" s="15">
        <f>SUM(BC75,AZ75,AW75,AT75,AQ75,AN75,AK75,AH75,AE75,AB75,Y75,V75,S75,P75,M75,J75,G75)</f>
        <v>4</v>
      </c>
      <c r="G75" s="13">
        <v>4</v>
      </c>
      <c r="H75" s="46"/>
      <c r="I75" s="47" t="str">
        <f>IFERROR(HLOOKUP(H75, 'POINT GRIDS'!$B$4:$AE$5, 2, FALSE),"0")</f>
        <v>0</v>
      </c>
      <c r="J75" s="48" t="str">
        <f>IFERROR(IF(AND(H$2&gt;=0,H$2&lt;=4),VLOOKUP(H75,'POINT GRIDS'!$A$11:$F$16,2,FALSE),IF(AND(H$2&gt;=5,H$2&lt;=15),VLOOKUP(H75,'POINT GRIDS'!$A$11:$F$16,3,FALSE),IF(AND(H$2&gt;=16,H$2&lt;=24),VLOOKUP(H75,'POINT GRIDS'!$A$11:$F$16,4,FALSE),IF(AND(H$2&gt;=25,H$2&lt;=40),VLOOKUP(H75,'POINT GRIDS'!$A$11:$F$16,5,FALSE),IF(AND(H$2&gt;=41,H$2&lt;=99),VLOOKUP(H75,'POINT GRIDS'!$A$11:$F$16,6,FALSE)))))),"0")</f>
        <v>0</v>
      </c>
      <c r="K75" s="18"/>
      <c r="L75" s="27" t="str">
        <f>IFERROR(HLOOKUP(K75, 'POINT GRIDS'!$B$4:$AE$5, 2, FALSE),"0")</f>
        <v>0</v>
      </c>
      <c r="M75" s="29" t="str">
        <f>IFERROR(IF(AND(K$2&gt;=0,K$2&lt;=4),VLOOKUP(K75,'POINT GRIDS'!$A$11:$F$16,2,FALSE),IF(AND(K$2&gt;=5,K$2&lt;=15),VLOOKUP(K75,'POINT GRIDS'!$A$11:$F$16,3,FALSE),IF(AND(K$2&gt;=16,K$2&lt;=24),VLOOKUP(K75,'POINT GRIDS'!$A$11:$F$16,4,FALSE),IF(AND(K$2&gt;=25,K$2&lt;=40),VLOOKUP(K75,'POINT GRIDS'!$A$11:$F$16,5,FALSE),IF(AND(K$2&gt;=41,K$2&lt;=99),VLOOKUP(K75,'POINT GRIDS'!$A$11:$F$16,6,FALSE)))))),"0")</f>
        <v>0</v>
      </c>
      <c r="N75" s="16"/>
      <c r="O75" s="23" t="str">
        <f>IFERROR(HLOOKUP(N75, 'POINT GRIDS'!$B$4:$AE$5, 2, FALSE),"0")</f>
        <v>0</v>
      </c>
      <c r="P75" s="25" t="str">
        <f>IFERROR(IF(AND(N$2&gt;=0,N$2&lt;=4),VLOOKUP(N75,'POINT GRIDS'!$A$11:$F$16,2,FALSE),IF(AND(N$2&gt;=5,N$2&lt;=15),VLOOKUP(N75,'POINT GRIDS'!$A$11:$F$16,3,FALSE),IF(AND(N$2&gt;=16,N$2&lt;=24),VLOOKUP(N75,'POINT GRIDS'!$A$11:$F$16,4,FALSE),IF(AND(N$2&gt;=25,N$2&lt;=40),VLOOKUP(N75,'POINT GRIDS'!$A$11:$F$16,5,FALSE),IF(AND(N$2&gt;=41,N$2&lt;=99),VLOOKUP(N75,'POINT GRIDS'!$A$11:$F$16,6,FALSE)))))),"0")</f>
        <v>0</v>
      </c>
      <c r="Q75" s="18"/>
      <c r="R75" s="27" t="str">
        <f>IFERROR(HLOOKUP(Q75, 'POINT GRIDS'!$B$4:$AE$5, 2, FALSE),"0")</f>
        <v>0</v>
      </c>
      <c r="S75" s="29" t="str">
        <f>IFERROR(IF(AND(Q$2&gt;=0,Q$2&lt;=4),VLOOKUP(Q75,'POINT GRIDS'!$A$11:$F$16,2,FALSE),IF(AND(Q$2&gt;=5,Q$2&lt;=15),VLOOKUP(Q75,'POINT GRIDS'!$A$11:$F$16,3,FALSE),IF(AND(Q$2&gt;=16,Q$2&lt;=24),VLOOKUP(Q75,'POINT GRIDS'!$A$11:$F$16,4,FALSE),IF(AND(Q$2&gt;=25,Q$2&lt;=40),VLOOKUP(Q75,'POINT GRIDS'!$A$11:$F$16,5,FALSE),IF(AND(Q$2&gt;=41,Q$2&lt;=99),VLOOKUP(Q75,'POINT GRIDS'!$A$11:$F$16,6,FALSE)))))),"0")</f>
        <v>0</v>
      </c>
      <c r="T75" s="16"/>
      <c r="U75" s="23" t="str">
        <f>IFERROR(HLOOKUP(T75, 'POINT GRIDS'!$B$4:$AE$5, 2, FALSE),"0")</f>
        <v>0</v>
      </c>
      <c r="V75" s="25" t="str">
        <f>IFERROR(IF(AND(T$2&gt;=0,T$2&lt;=4),VLOOKUP(T75,'POINT GRIDS'!$A$11:$F$16,2,FALSE),IF(AND(T$2&gt;=5,T$2&lt;=15),VLOOKUP(T75,'POINT GRIDS'!$A$11:$F$16,3,FALSE),IF(AND(T$2&gt;=16,T$2&lt;=24),VLOOKUP(T75,'POINT GRIDS'!$A$11:$F$16,4,FALSE),IF(AND(T$2&gt;=25,T$2&lt;=40),VLOOKUP(T75,'POINT GRIDS'!$A$11:$F$16,5,FALSE),IF(AND(T$2&gt;=41,T$2&lt;=99),VLOOKUP(T75,'POINT GRIDS'!$A$11:$F$16,6,FALSE)))))),"0")</f>
        <v>0</v>
      </c>
      <c r="W75" s="18"/>
      <c r="X75" s="27" t="str">
        <f>IFERROR(HLOOKUP(W75, 'POINT GRIDS'!$B$4:$AE$5, 2, FALSE),"0")</f>
        <v>0</v>
      </c>
      <c r="Y75" s="29" t="str">
        <f>IFERROR(IF(AND(W$2&gt;=0,W$2&lt;=4),VLOOKUP(W75,'POINT GRIDS'!$A$11:$F$16,2,FALSE),IF(AND(W$2&gt;=5,W$2&lt;=15),VLOOKUP(W75,'POINT GRIDS'!$A$11:$F$16,3,FALSE),IF(AND(W$2&gt;=16,W$2&lt;=24),VLOOKUP(W75,'POINT GRIDS'!$A$11:$F$16,4,FALSE),IF(AND(W$2&gt;=25,W$2&lt;=40),VLOOKUP(W75,'POINT GRIDS'!$A$11:$F$16,5,FALSE),IF(AND(W$2&gt;=41,W$2&lt;=99),VLOOKUP(W75,'POINT GRIDS'!$A$11:$F$16,6,FALSE)))))),"0")</f>
        <v>0</v>
      </c>
      <c r="Z75" s="16"/>
      <c r="AA75" s="23" t="str">
        <f>IFERROR(HLOOKUP(Z75, 'POINT GRIDS'!$B$4:$AE$5, 2, FALSE),"0")</f>
        <v>0</v>
      </c>
      <c r="AB75" s="25" t="str">
        <f>IFERROR(IF(AND(Z$2&gt;=0,Z$2&lt;=4),VLOOKUP(Z75,'POINT GRIDS'!$A$11:$F$16,2,FALSE),IF(AND(Z$2&gt;=5,Z$2&lt;=15),VLOOKUP(Z75,'POINT GRIDS'!$A$11:$F$16,3,FALSE),IF(AND(Z$2&gt;=16,Z$2&lt;=24),VLOOKUP(Z75,'POINT GRIDS'!$A$11:$F$16,4,FALSE),IF(AND(Z$2&gt;=25,Z$2&lt;=40),VLOOKUP(Z75,'POINT GRIDS'!$A$11:$F$16,5,FALSE),IF(AND(Z$2&gt;=41,Z$2&lt;=99),VLOOKUP(Z75,'POINT GRIDS'!$A$11:$F$16,6,FALSE)))))),"0")</f>
        <v>0</v>
      </c>
      <c r="AC75" s="18"/>
      <c r="AD75" s="27" t="str">
        <f>IFERROR(HLOOKUP(AC75, 'POINT GRIDS'!$B$4:$AE$5, 2, FALSE),"0")</f>
        <v>0</v>
      </c>
      <c r="AE75" s="29" t="str">
        <f>IFERROR(IF(AND(AC$2&gt;=0,AC$2&lt;=4),VLOOKUP(AC75,'POINT GRIDS'!$A$11:$F$16,2,FALSE),IF(AND(AC$2&gt;=5,AC$2&lt;=15),VLOOKUP(AC75,'POINT GRIDS'!$A$11:$F$16,3,FALSE),IF(AND(AC$2&gt;=16,AC$2&lt;=24),VLOOKUP(AC75,'POINT GRIDS'!$A$11:$F$16,4,FALSE),IF(AND(AC$2&gt;=25,AC$2&lt;=40),VLOOKUP(AC75,'POINT GRIDS'!$A$11:$F$16,5,FALSE),IF(AND(AC$2&gt;=41,AC$2&lt;=99),VLOOKUP(AC75,'POINT GRIDS'!$A$11:$F$16,6,FALSE)))))),"0")</f>
        <v>0</v>
      </c>
      <c r="AF75" s="16"/>
      <c r="AG75" s="23" t="str">
        <f>IFERROR(HLOOKUP(AF75, 'POINT GRIDS'!$B$4:$AE$5, 2, FALSE),"0")</f>
        <v>0</v>
      </c>
      <c r="AH75" s="25" t="str">
        <f>IFERROR(IF(AND(AF$2&gt;=0,AF$2&lt;=4),VLOOKUP(AF75,'POINT GRIDS'!$A$11:$F$16,2,FALSE),IF(AND(AF$2&gt;=5,AF$2&lt;=15),VLOOKUP(AF75,'POINT GRIDS'!$A$11:$F$16,3,FALSE),IF(AND(AF$2&gt;=16,AF$2&lt;=24),VLOOKUP(AF75,'POINT GRIDS'!$A$11:$F$16,4,FALSE),IF(AND(AF$2&gt;=25,AF$2&lt;=40),VLOOKUP(AF75,'POINT GRIDS'!$A$11:$F$16,5,FALSE),IF(AND(AF$2&gt;=41,AF$2&lt;=99),VLOOKUP(AF75,'POINT GRIDS'!$A$11:$F$16,6,FALSE)))))),"0")</f>
        <v>0</v>
      </c>
      <c r="AI75" s="18"/>
      <c r="AJ75" s="27" t="str">
        <f>IFERROR(HLOOKUP(AI75, 'POINT GRIDS'!$B$4:$AE$5, 2, FALSE),"0")</f>
        <v>0</v>
      </c>
      <c r="AK75" s="29" t="str">
        <f>IFERROR(IF(AND(AI$2&gt;=0,AI$2&lt;=4),VLOOKUP(AI75,'POINT GRIDS'!$A$11:$F$16,2,FALSE),IF(AND(AI$2&gt;=5,AI$2&lt;=15),VLOOKUP(AI75,'POINT GRIDS'!$A$11:$F$16,3,FALSE),IF(AND(AI$2&gt;=16,AI$2&lt;=24),VLOOKUP(AI75,'POINT GRIDS'!$A$11:$F$16,4,FALSE),IF(AND(AI$2&gt;=25,AI$2&lt;=40),VLOOKUP(AI75,'POINT GRIDS'!$A$11:$F$16,5,FALSE),IF(AND(AI$2&gt;=41,AI$2&lt;=99),VLOOKUP(AI75,'POINT GRIDS'!$A$11:$F$16,6,FALSE)))))),"0")</f>
        <v>0</v>
      </c>
      <c r="AL75" s="16"/>
      <c r="AM75" s="23" t="str">
        <f>IFERROR(HLOOKUP(AL75, 'POINT GRIDS'!$B$4:$AE$5, 2, FALSE),"0")</f>
        <v>0</v>
      </c>
      <c r="AN75" s="25" t="str">
        <f>IFERROR(IF(AND(AL$2&gt;=0,AL$2&lt;=4),VLOOKUP(AL75,'POINT GRIDS'!$A$11:$F$16,2,FALSE),IF(AND(AL$2&gt;=5,AL$2&lt;=15),VLOOKUP(AL75,'POINT GRIDS'!$A$11:$F$16,3,FALSE),IF(AND(AL$2&gt;=16,AL$2&lt;=24),VLOOKUP(AL75,'POINT GRIDS'!$A$11:$F$16,4,FALSE),IF(AND(AL$2&gt;=25,AL$2&lt;=40),VLOOKUP(AL75,'POINT GRIDS'!$A$11:$F$16,5,FALSE),IF(AND(AL$2&gt;=41,AL$2&lt;=99),VLOOKUP(AL75,'POINT GRIDS'!$A$11:$F$16,6,FALSE)))))),"0")</f>
        <v>0</v>
      </c>
      <c r="AO75" s="18"/>
      <c r="AP75" s="27" t="str">
        <f>IFERROR(HLOOKUP(AO75, 'POINT GRIDS'!$B$4:$AE$5, 2, FALSE),"0")</f>
        <v>0</v>
      </c>
      <c r="AQ75" s="29" t="str">
        <f>IFERROR(IF(AND(AO$2&gt;=0,AO$2&lt;=4),VLOOKUP(AO75,'POINT GRIDS'!$A$11:$F$16,2,FALSE),IF(AND(AO$2&gt;=5,AO$2&lt;=15),VLOOKUP(AO75,'POINT GRIDS'!$A$11:$F$16,3,FALSE),IF(AND(AO$2&gt;=16,AO$2&lt;=24),VLOOKUP(AO75,'POINT GRIDS'!$A$11:$F$16,4,FALSE),IF(AND(AO$2&gt;=25,AO$2&lt;=40),VLOOKUP(AO75,'POINT GRIDS'!$A$11:$F$16,5,FALSE),IF(AND(AO$2&gt;=41,AO$2&lt;=99),VLOOKUP(AO75,'POINT GRIDS'!$A$11:$F$16,6,FALSE)))))),"0")</f>
        <v>0</v>
      </c>
      <c r="AR75" s="16"/>
      <c r="AS75" s="23" t="str">
        <f>IFERROR(HLOOKUP(AR75, 'POINT GRIDS'!$B$4:$AE$5, 2, FALSE),"0")</f>
        <v>0</v>
      </c>
      <c r="AT75" s="25" t="str">
        <f>IFERROR(IF(AND(AR$2&gt;=0,AR$2&lt;=4),VLOOKUP(AR75,'POINT GRIDS'!$A$11:$F$16,2,FALSE),IF(AND(AR$2&gt;=5,AR$2&lt;=15),VLOOKUP(AR75,'POINT GRIDS'!$A$11:$F$16,3,FALSE),IF(AND(AR$2&gt;=16,AR$2&lt;=24),VLOOKUP(AR75,'POINT GRIDS'!$A$11:$F$16,4,FALSE),IF(AND(AR$2&gt;=25,AR$2&lt;=40),VLOOKUP(AR75,'POINT GRIDS'!$A$11:$F$16,5,FALSE),IF(AND(AR$2&gt;=41,AR$2&lt;=99),VLOOKUP(AR75,'POINT GRIDS'!$A$11:$F$16,6,FALSE)))))),"0")</f>
        <v>0</v>
      </c>
      <c r="AU75" s="18"/>
      <c r="AV75" s="27" t="str">
        <f>IFERROR(HLOOKUP(AU75, 'POINT GRIDS'!$B$4:$AE$5, 2, FALSE),"0")</f>
        <v>0</v>
      </c>
      <c r="AW75" s="29" t="str">
        <f>IFERROR(IF(AND(AU$2&gt;=0,AU$2&lt;=4),VLOOKUP(AU75,'POINT GRIDS'!$A$11:$F$16,2,FALSE),IF(AND(AU$2&gt;=5,AU$2&lt;=15),VLOOKUP(AU75,'POINT GRIDS'!$A$11:$F$16,3,FALSE),IF(AND(AU$2&gt;=16,AU$2&lt;=24),VLOOKUP(AU75,'POINT GRIDS'!$A$11:$F$16,4,FALSE),IF(AND(AU$2&gt;=25,AU$2&lt;=40),VLOOKUP(AU75,'POINT GRIDS'!$A$11:$F$16,5,FALSE),IF(AND(AU$2&gt;=41,AU$2&lt;=99),VLOOKUP(AU75,'POINT GRIDS'!$A$11:$F$16,6,FALSE)))))),"0")</f>
        <v>0</v>
      </c>
      <c r="AX75" s="52"/>
      <c r="AY75" s="53" t="str">
        <f>IFERROR(HLOOKUP(AX75, 'POINT GRIDS'!$B$4:$AE$5, 2, FALSE),"0")</f>
        <v>0</v>
      </c>
      <c r="AZ75" s="54" t="str">
        <f>IFERROR(IF(AND(AX$2&gt;=0,AX$2&lt;=4),VLOOKUP(AX75,'POINT GRIDS'!$A$11:$F$16,2,FALSE),IF(AND(AX$2&gt;=5,AX$2&lt;=15),VLOOKUP(AX75,'POINT GRIDS'!$A$11:$F$16,3,FALSE),IF(AND(AX$2&gt;=16,AX$2&lt;=24),VLOOKUP(AX75,'POINT GRIDS'!$A$11:$F$16,4,FALSE),IF(AND(AX$2&gt;=25,AX$2&lt;=40),VLOOKUP(AX75,'POINT GRIDS'!$A$11:$F$16,5,FALSE),IF(AND(AX$2&gt;=41,AX$2&lt;=99),VLOOKUP(AX75,'POINT GRIDS'!$A$11:$F$16,6,FALSE)))))),"0")</f>
        <v>0</v>
      </c>
      <c r="BA75" s="18"/>
      <c r="BB75" s="27" t="str">
        <f>IFERROR(HLOOKUP(BA75, 'POINT GRIDS'!$B$4:$AE$5, 2, FALSE),"0")</f>
        <v>0</v>
      </c>
      <c r="BC75" s="29" t="str">
        <f>IFERROR(IF(AND(BA$2&gt;=0,BA$2&lt;=4),VLOOKUP(BA75,'POINT GRIDS'!$A$11:$F$16,2,FALSE),IF(AND(BA$2&gt;=5,BA$2&lt;=15),VLOOKUP(BA75,'POINT GRIDS'!$A$11:$F$16,3,FALSE),IF(AND(BA$2&gt;=16,BA$2&lt;=24),VLOOKUP(BA75,'POINT GRIDS'!$A$11:$F$16,4,FALSE),IF(AND(BA$2&gt;=25,BA$2&lt;=40),VLOOKUP(BA75,'POINT GRIDS'!$A$11:$F$16,5,FALSE),IF(AND(BA$2&gt;=41,BA$2&lt;=99),VLOOKUP(BA75,'POINT GRIDS'!$A$11:$F$16,6,FALSE)))))),"0")</f>
        <v>0</v>
      </c>
    </row>
    <row r="76" spans="1:55" ht="18" customHeight="1" x14ac:dyDescent="0.25">
      <c r="A76" s="21">
        <v>73</v>
      </c>
      <c r="B76" s="10" t="s">
        <v>401</v>
      </c>
      <c r="C76" s="10" t="s">
        <v>96</v>
      </c>
      <c r="D76" s="10" t="s">
        <v>76</v>
      </c>
      <c r="E76" s="14">
        <f t="shared" si="1"/>
        <v>0</v>
      </c>
      <c r="F76" s="15">
        <f>SUM(BC76,AZ76,AW76,AT76,AQ76,AN76,AK76,AH76,AE76,AB76,Y76,V76,S76,P76,M76,J76,G76)</f>
        <v>0</v>
      </c>
      <c r="G76" s="13">
        <v>0</v>
      </c>
      <c r="H76" s="46"/>
      <c r="I76" s="47" t="str">
        <f>IFERROR(HLOOKUP(H76, 'POINT GRIDS'!$B$4:$AE$5, 2, FALSE),"0")</f>
        <v>0</v>
      </c>
      <c r="J76" s="48" t="str">
        <f>IFERROR(IF(AND(H$2&gt;=0,H$2&lt;=4),VLOOKUP(H76,'POINT GRIDS'!$A$11:$F$16,2,FALSE),IF(AND(H$2&gt;=5,H$2&lt;=15),VLOOKUP(H76,'POINT GRIDS'!$A$11:$F$16,3,FALSE),IF(AND(H$2&gt;=16,H$2&lt;=24),VLOOKUP(H76,'POINT GRIDS'!$A$11:$F$16,4,FALSE),IF(AND(H$2&gt;=25,H$2&lt;=40),VLOOKUP(H76,'POINT GRIDS'!$A$11:$F$16,5,FALSE),IF(AND(H$2&gt;=41,H$2&lt;=99),VLOOKUP(H76,'POINT GRIDS'!$A$11:$F$16,6,FALSE)))))),"0")</f>
        <v>0</v>
      </c>
      <c r="K76" s="18"/>
      <c r="L76" s="27" t="str">
        <f>IFERROR(HLOOKUP(K76, 'POINT GRIDS'!$B$4:$AE$5, 2, FALSE),"0")</f>
        <v>0</v>
      </c>
      <c r="M76" s="29" t="str">
        <f>IFERROR(IF(AND(K$2&gt;=0,K$2&lt;=4),VLOOKUP(K76,'POINT GRIDS'!$A$11:$F$16,2,FALSE),IF(AND(K$2&gt;=5,K$2&lt;=15),VLOOKUP(K76,'POINT GRIDS'!$A$11:$F$16,3,FALSE),IF(AND(K$2&gt;=16,K$2&lt;=24),VLOOKUP(K76,'POINT GRIDS'!$A$11:$F$16,4,FALSE),IF(AND(K$2&gt;=25,K$2&lt;=40),VLOOKUP(K76,'POINT GRIDS'!$A$11:$F$16,5,FALSE),IF(AND(K$2&gt;=41,K$2&lt;=99),VLOOKUP(K76,'POINT GRIDS'!$A$11:$F$16,6,FALSE)))))),"0")</f>
        <v>0</v>
      </c>
      <c r="N76" s="16"/>
      <c r="O76" s="23" t="str">
        <f>IFERROR(HLOOKUP(N76, 'POINT GRIDS'!$B$4:$AE$5, 2, FALSE),"0")</f>
        <v>0</v>
      </c>
      <c r="P76" s="25" t="str">
        <f>IFERROR(IF(AND(N$2&gt;=0,N$2&lt;=4),VLOOKUP(N76,'POINT GRIDS'!$A$11:$F$16,2,FALSE),IF(AND(N$2&gt;=5,N$2&lt;=15),VLOOKUP(N76,'POINT GRIDS'!$A$11:$F$16,3,FALSE),IF(AND(N$2&gt;=16,N$2&lt;=24),VLOOKUP(N76,'POINT GRIDS'!$A$11:$F$16,4,FALSE),IF(AND(N$2&gt;=25,N$2&lt;=40),VLOOKUP(N76,'POINT GRIDS'!$A$11:$F$16,5,FALSE),IF(AND(N$2&gt;=41,N$2&lt;=99),VLOOKUP(N76,'POINT GRIDS'!$A$11:$F$16,6,FALSE)))))),"0")</f>
        <v>0</v>
      </c>
      <c r="Q76" s="18"/>
      <c r="R76" s="27" t="str">
        <f>IFERROR(HLOOKUP(Q76, 'POINT GRIDS'!$B$4:$AE$5, 2, FALSE),"0")</f>
        <v>0</v>
      </c>
      <c r="S76" s="29" t="str">
        <f>IFERROR(IF(AND(Q$2&gt;=0,Q$2&lt;=4),VLOOKUP(Q76,'POINT GRIDS'!$A$11:$F$16,2,FALSE),IF(AND(Q$2&gt;=5,Q$2&lt;=15),VLOOKUP(Q76,'POINT GRIDS'!$A$11:$F$16,3,FALSE),IF(AND(Q$2&gt;=16,Q$2&lt;=24),VLOOKUP(Q76,'POINT GRIDS'!$A$11:$F$16,4,FALSE),IF(AND(Q$2&gt;=25,Q$2&lt;=40),VLOOKUP(Q76,'POINT GRIDS'!$A$11:$F$16,5,FALSE),IF(AND(Q$2&gt;=41,Q$2&lt;=99),VLOOKUP(Q76,'POINT GRIDS'!$A$11:$F$16,6,FALSE)))))),"0")</f>
        <v>0</v>
      </c>
      <c r="T76" s="16"/>
      <c r="U76" s="23" t="str">
        <f>IFERROR(HLOOKUP(T76, 'POINT GRIDS'!$B$4:$AE$5, 2, FALSE),"0")</f>
        <v>0</v>
      </c>
      <c r="V76" s="25" t="str">
        <f>IFERROR(IF(AND(T$2&gt;=0,T$2&lt;=4),VLOOKUP(T76,'POINT GRIDS'!$A$11:$F$16,2,FALSE),IF(AND(T$2&gt;=5,T$2&lt;=15),VLOOKUP(T76,'POINT GRIDS'!$A$11:$F$16,3,FALSE),IF(AND(T$2&gt;=16,T$2&lt;=24),VLOOKUP(T76,'POINT GRIDS'!$A$11:$F$16,4,FALSE),IF(AND(T$2&gt;=25,T$2&lt;=40),VLOOKUP(T76,'POINT GRIDS'!$A$11:$F$16,5,FALSE),IF(AND(T$2&gt;=41,T$2&lt;=99),VLOOKUP(T76,'POINT GRIDS'!$A$11:$F$16,6,FALSE)))))),"0")</f>
        <v>0</v>
      </c>
      <c r="W76" s="18"/>
      <c r="X76" s="27" t="str">
        <f>IFERROR(HLOOKUP(W76, 'POINT GRIDS'!$B$4:$AE$5, 2, FALSE),"0")</f>
        <v>0</v>
      </c>
      <c r="Y76" s="29" t="str">
        <f>IFERROR(IF(AND(W$2&gt;=0,W$2&lt;=4),VLOOKUP(W76,'POINT GRIDS'!$A$11:$F$16,2,FALSE),IF(AND(W$2&gt;=5,W$2&lt;=15),VLOOKUP(W76,'POINT GRIDS'!$A$11:$F$16,3,FALSE),IF(AND(W$2&gt;=16,W$2&lt;=24),VLOOKUP(W76,'POINT GRIDS'!$A$11:$F$16,4,FALSE),IF(AND(W$2&gt;=25,W$2&lt;=40),VLOOKUP(W76,'POINT GRIDS'!$A$11:$F$16,5,FALSE),IF(AND(W$2&gt;=41,W$2&lt;=99),VLOOKUP(W76,'POINT GRIDS'!$A$11:$F$16,6,FALSE)))))),"0")</f>
        <v>0</v>
      </c>
      <c r="Z76" s="16"/>
      <c r="AA76" s="23" t="str">
        <f>IFERROR(HLOOKUP(Z76, 'POINT GRIDS'!$B$4:$AE$5, 2, FALSE),"0")</f>
        <v>0</v>
      </c>
      <c r="AB76" s="25" t="str">
        <f>IFERROR(IF(AND(Z$2&gt;=0,Z$2&lt;=4),VLOOKUP(Z76,'POINT GRIDS'!$A$11:$F$16,2,FALSE),IF(AND(Z$2&gt;=5,Z$2&lt;=15),VLOOKUP(Z76,'POINT GRIDS'!$A$11:$F$16,3,FALSE),IF(AND(Z$2&gt;=16,Z$2&lt;=24),VLOOKUP(Z76,'POINT GRIDS'!$A$11:$F$16,4,FALSE),IF(AND(Z$2&gt;=25,Z$2&lt;=40),VLOOKUP(Z76,'POINT GRIDS'!$A$11:$F$16,5,FALSE),IF(AND(Z$2&gt;=41,Z$2&lt;=99),VLOOKUP(Z76,'POINT GRIDS'!$A$11:$F$16,6,FALSE)))))),"0")</f>
        <v>0</v>
      </c>
      <c r="AC76" s="18"/>
      <c r="AD76" s="27" t="str">
        <f>IFERROR(HLOOKUP(AC76, 'POINT GRIDS'!$B$4:$AE$5, 2, FALSE),"0")</f>
        <v>0</v>
      </c>
      <c r="AE76" s="29" t="str">
        <f>IFERROR(IF(AND(AC$2&gt;=0,AC$2&lt;=4),VLOOKUP(AC76,'POINT GRIDS'!$A$11:$F$16,2,FALSE),IF(AND(AC$2&gt;=5,AC$2&lt;=15),VLOOKUP(AC76,'POINT GRIDS'!$A$11:$F$16,3,FALSE),IF(AND(AC$2&gt;=16,AC$2&lt;=24),VLOOKUP(AC76,'POINT GRIDS'!$A$11:$F$16,4,FALSE),IF(AND(AC$2&gt;=25,AC$2&lt;=40),VLOOKUP(AC76,'POINT GRIDS'!$A$11:$F$16,5,FALSE),IF(AND(AC$2&gt;=41,AC$2&lt;=99),VLOOKUP(AC76,'POINT GRIDS'!$A$11:$F$16,6,FALSE)))))),"0")</f>
        <v>0</v>
      </c>
      <c r="AF76" s="16"/>
      <c r="AG76" s="23" t="str">
        <f>IFERROR(HLOOKUP(AF76, 'POINT GRIDS'!$B$4:$AE$5, 2, FALSE),"0")</f>
        <v>0</v>
      </c>
      <c r="AH76" s="25" t="str">
        <f>IFERROR(IF(AND(AF$2&gt;=0,AF$2&lt;=4),VLOOKUP(AF76,'POINT GRIDS'!$A$11:$F$16,2,FALSE),IF(AND(AF$2&gt;=5,AF$2&lt;=15),VLOOKUP(AF76,'POINT GRIDS'!$A$11:$F$16,3,FALSE),IF(AND(AF$2&gt;=16,AF$2&lt;=24),VLOOKUP(AF76,'POINT GRIDS'!$A$11:$F$16,4,FALSE),IF(AND(AF$2&gt;=25,AF$2&lt;=40),VLOOKUP(AF76,'POINT GRIDS'!$A$11:$F$16,5,FALSE),IF(AND(AF$2&gt;=41,AF$2&lt;=99),VLOOKUP(AF76,'POINT GRIDS'!$A$11:$F$16,6,FALSE)))))),"0")</f>
        <v>0</v>
      </c>
      <c r="AI76" s="18"/>
      <c r="AJ76" s="27" t="str">
        <f>IFERROR(HLOOKUP(AI76, 'POINT GRIDS'!$B$4:$AE$5, 2, FALSE),"0")</f>
        <v>0</v>
      </c>
      <c r="AK76" s="29" t="str">
        <f>IFERROR(IF(AND(AI$2&gt;=0,AI$2&lt;=4),VLOOKUP(AI76,'POINT GRIDS'!$A$11:$F$16,2,FALSE),IF(AND(AI$2&gt;=5,AI$2&lt;=15),VLOOKUP(AI76,'POINT GRIDS'!$A$11:$F$16,3,FALSE),IF(AND(AI$2&gt;=16,AI$2&lt;=24),VLOOKUP(AI76,'POINT GRIDS'!$A$11:$F$16,4,FALSE),IF(AND(AI$2&gt;=25,AI$2&lt;=40),VLOOKUP(AI76,'POINT GRIDS'!$A$11:$F$16,5,FALSE),IF(AND(AI$2&gt;=41,AI$2&lt;=99),VLOOKUP(AI76,'POINT GRIDS'!$A$11:$F$16,6,FALSE)))))),"0")</f>
        <v>0</v>
      </c>
      <c r="AL76" s="16"/>
      <c r="AM76" s="23" t="str">
        <f>IFERROR(HLOOKUP(AL76, 'POINT GRIDS'!$B$4:$AE$5, 2, FALSE),"0")</f>
        <v>0</v>
      </c>
      <c r="AN76" s="25" t="str">
        <f>IFERROR(IF(AND(AL$2&gt;=0,AL$2&lt;=4),VLOOKUP(AL76,'POINT GRIDS'!$A$11:$F$16,2,FALSE),IF(AND(AL$2&gt;=5,AL$2&lt;=15),VLOOKUP(AL76,'POINT GRIDS'!$A$11:$F$16,3,FALSE),IF(AND(AL$2&gt;=16,AL$2&lt;=24),VLOOKUP(AL76,'POINT GRIDS'!$A$11:$F$16,4,FALSE),IF(AND(AL$2&gt;=25,AL$2&lt;=40),VLOOKUP(AL76,'POINT GRIDS'!$A$11:$F$16,5,FALSE),IF(AND(AL$2&gt;=41,AL$2&lt;=99),VLOOKUP(AL76,'POINT GRIDS'!$A$11:$F$16,6,FALSE)))))),"0")</f>
        <v>0</v>
      </c>
      <c r="AO76" s="18"/>
      <c r="AP76" s="27" t="str">
        <f>IFERROR(HLOOKUP(AO76, 'POINT GRIDS'!$B$4:$AE$5, 2, FALSE),"0")</f>
        <v>0</v>
      </c>
      <c r="AQ76" s="29" t="str">
        <f>IFERROR(IF(AND(AO$2&gt;=0,AO$2&lt;=4),VLOOKUP(AO76,'POINT GRIDS'!$A$11:$F$16,2,FALSE),IF(AND(AO$2&gt;=5,AO$2&lt;=15),VLOOKUP(AO76,'POINT GRIDS'!$A$11:$F$16,3,FALSE),IF(AND(AO$2&gt;=16,AO$2&lt;=24),VLOOKUP(AO76,'POINT GRIDS'!$A$11:$F$16,4,FALSE),IF(AND(AO$2&gt;=25,AO$2&lt;=40),VLOOKUP(AO76,'POINT GRIDS'!$A$11:$F$16,5,FALSE),IF(AND(AO$2&gt;=41,AO$2&lt;=99),VLOOKUP(AO76,'POINT GRIDS'!$A$11:$F$16,6,FALSE)))))),"0")</f>
        <v>0</v>
      </c>
      <c r="AR76" s="16"/>
      <c r="AS76" s="23" t="str">
        <f>IFERROR(HLOOKUP(AR76, 'POINT GRIDS'!$B$4:$AE$5, 2, FALSE),"0")</f>
        <v>0</v>
      </c>
      <c r="AT76" s="25" t="str">
        <f>IFERROR(IF(AND(AR$2&gt;=0,AR$2&lt;=4),VLOOKUP(AR76,'POINT GRIDS'!$A$11:$F$16,2,FALSE),IF(AND(AR$2&gt;=5,AR$2&lt;=15),VLOOKUP(AR76,'POINT GRIDS'!$A$11:$F$16,3,FALSE),IF(AND(AR$2&gt;=16,AR$2&lt;=24),VLOOKUP(AR76,'POINT GRIDS'!$A$11:$F$16,4,FALSE),IF(AND(AR$2&gt;=25,AR$2&lt;=40),VLOOKUP(AR76,'POINT GRIDS'!$A$11:$F$16,5,FALSE),IF(AND(AR$2&gt;=41,AR$2&lt;=99),VLOOKUP(AR76,'POINT GRIDS'!$A$11:$F$16,6,FALSE)))))),"0")</f>
        <v>0</v>
      </c>
      <c r="AU76" s="18"/>
      <c r="AV76" s="27" t="str">
        <f>IFERROR(HLOOKUP(AU76, 'POINT GRIDS'!$B$4:$AE$5, 2, FALSE),"0")</f>
        <v>0</v>
      </c>
      <c r="AW76" s="29" t="str">
        <f>IFERROR(IF(AND(AU$2&gt;=0,AU$2&lt;=4),VLOOKUP(AU76,'POINT GRIDS'!$A$11:$F$16,2,FALSE),IF(AND(AU$2&gt;=5,AU$2&lt;=15),VLOOKUP(AU76,'POINT GRIDS'!$A$11:$F$16,3,FALSE),IF(AND(AU$2&gt;=16,AU$2&lt;=24),VLOOKUP(AU76,'POINT GRIDS'!$A$11:$F$16,4,FALSE),IF(AND(AU$2&gt;=25,AU$2&lt;=40),VLOOKUP(AU76,'POINT GRIDS'!$A$11:$F$16,5,FALSE),IF(AND(AU$2&gt;=41,AU$2&lt;=99),VLOOKUP(AU76,'POINT GRIDS'!$A$11:$F$16,6,FALSE)))))),"0")</f>
        <v>0</v>
      </c>
      <c r="AX76" s="52"/>
      <c r="AY76" s="53" t="str">
        <f>IFERROR(HLOOKUP(AX76, 'POINT GRIDS'!$B$4:$AE$5, 2, FALSE),"0")</f>
        <v>0</v>
      </c>
      <c r="AZ76" s="54" t="str">
        <f>IFERROR(IF(AND(AX$2&gt;=0,AX$2&lt;=4),VLOOKUP(AX76,'POINT GRIDS'!$A$11:$F$16,2,FALSE),IF(AND(AX$2&gt;=5,AX$2&lt;=15),VLOOKUP(AX76,'POINT GRIDS'!$A$11:$F$16,3,FALSE),IF(AND(AX$2&gt;=16,AX$2&lt;=24),VLOOKUP(AX76,'POINT GRIDS'!$A$11:$F$16,4,FALSE),IF(AND(AX$2&gt;=25,AX$2&lt;=40),VLOOKUP(AX76,'POINT GRIDS'!$A$11:$F$16,5,FALSE),IF(AND(AX$2&gt;=41,AX$2&lt;=99),VLOOKUP(AX76,'POINT GRIDS'!$A$11:$F$16,6,FALSE)))))),"0")</f>
        <v>0</v>
      </c>
      <c r="BA76" s="18"/>
      <c r="BB76" s="27" t="str">
        <f>IFERROR(HLOOKUP(BA76, 'POINT GRIDS'!$B$4:$AE$5, 2, FALSE),"0")</f>
        <v>0</v>
      </c>
      <c r="BC76" s="29" t="str">
        <f>IFERROR(IF(AND(BA$2&gt;=0,BA$2&lt;=4),VLOOKUP(BA76,'POINT GRIDS'!$A$11:$F$16,2,FALSE),IF(AND(BA$2&gt;=5,BA$2&lt;=15),VLOOKUP(BA76,'POINT GRIDS'!$A$11:$F$16,3,FALSE),IF(AND(BA$2&gt;=16,BA$2&lt;=24),VLOOKUP(BA76,'POINT GRIDS'!$A$11:$F$16,4,FALSE),IF(AND(BA$2&gt;=25,BA$2&lt;=40),VLOOKUP(BA76,'POINT GRIDS'!$A$11:$F$16,5,FALSE),IF(AND(BA$2&gt;=41,BA$2&lt;=99),VLOOKUP(BA76,'POINT GRIDS'!$A$11:$F$16,6,FALSE)))))),"0")</f>
        <v>0</v>
      </c>
    </row>
    <row r="77" spans="1:55" ht="18" customHeight="1" x14ac:dyDescent="0.25">
      <c r="A77" s="21">
        <v>74</v>
      </c>
      <c r="B77" s="10" t="s">
        <v>329</v>
      </c>
      <c r="C77" s="10" t="s">
        <v>85</v>
      </c>
      <c r="D77" s="10" t="s">
        <v>36</v>
      </c>
      <c r="E77" s="14">
        <f t="shared" si="1"/>
        <v>0</v>
      </c>
      <c r="F77" s="15">
        <f>SUM(BC77,AZ77,AW77,AT77,AQ77,AN77,AK77,AH77,AE77,AB77,Y77,V77,S77,P77,M77,J77,G77)</f>
        <v>0</v>
      </c>
      <c r="G77" s="13">
        <v>0</v>
      </c>
      <c r="H77" s="46"/>
      <c r="I77" s="47" t="str">
        <f>IFERROR(HLOOKUP(H77, 'POINT GRIDS'!$B$4:$AE$5, 2, FALSE),"0")</f>
        <v>0</v>
      </c>
      <c r="J77" s="48" t="str">
        <f>IFERROR(IF(AND(H$2&gt;=0,H$2&lt;=4),VLOOKUP(H77,'POINT GRIDS'!$A$11:$F$16,2,FALSE),IF(AND(H$2&gt;=5,H$2&lt;=15),VLOOKUP(H77,'POINT GRIDS'!$A$11:$F$16,3,FALSE),IF(AND(H$2&gt;=16,H$2&lt;=24),VLOOKUP(H77,'POINT GRIDS'!$A$11:$F$16,4,FALSE),IF(AND(H$2&gt;=25,H$2&lt;=40),VLOOKUP(H77,'POINT GRIDS'!$A$11:$F$16,5,FALSE),IF(AND(H$2&gt;=41,H$2&lt;=99),VLOOKUP(H77,'POINT GRIDS'!$A$11:$F$16,6,FALSE)))))),"0")</f>
        <v>0</v>
      </c>
      <c r="K77" s="18"/>
      <c r="L77" s="27" t="str">
        <f>IFERROR(HLOOKUP(K77, 'POINT GRIDS'!$B$4:$AE$5, 2, FALSE),"0")</f>
        <v>0</v>
      </c>
      <c r="M77" s="29" t="str">
        <f>IFERROR(IF(AND(K$2&gt;=0,K$2&lt;=4),VLOOKUP(K77,'POINT GRIDS'!$A$11:$F$16,2,FALSE),IF(AND(K$2&gt;=5,K$2&lt;=15),VLOOKUP(K77,'POINT GRIDS'!$A$11:$F$16,3,FALSE),IF(AND(K$2&gt;=16,K$2&lt;=24),VLOOKUP(K77,'POINT GRIDS'!$A$11:$F$16,4,FALSE),IF(AND(K$2&gt;=25,K$2&lt;=40),VLOOKUP(K77,'POINT GRIDS'!$A$11:$F$16,5,FALSE),IF(AND(K$2&gt;=41,K$2&lt;=99),VLOOKUP(K77,'POINT GRIDS'!$A$11:$F$16,6,FALSE)))))),"0")</f>
        <v>0</v>
      </c>
      <c r="N77" s="16"/>
      <c r="O77" s="23" t="str">
        <f>IFERROR(HLOOKUP(N77, 'POINT GRIDS'!$B$4:$AE$5, 2, FALSE),"0")</f>
        <v>0</v>
      </c>
      <c r="P77" s="25" t="str">
        <f>IFERROR(IF(AND(N$2&gt;=0,N$2&lt;=4),VLOOKUP(N77,'POINT GRIDS'!$A$11:$F$16,2,FALSE),IF(AND(N$2&gt;=5,N$2&lt;=15),VLOOKUP(N77,'POINT GRIDS'!$A$11:$F$16,3,FALSE),IF(AND(N$2&gt;=16,N$2&lt;=24),VLOOKUP(N77,'POINT GRIDS'!$A$11:$F$16,4,FALSE),IF(AND(N$2&gt;=25,N$2&lt;=40),VLOOKUP(N77,'POINT GRIDS'!$A$11:$F$16,5,FALSE),IF(AND(N$2&gt;=41,N$2&lt;=99),VLOOKUP(N77,'POINT GRIDS'!$A$11:$F$16,6,FALSE)))))),"0")</f>
        <v>0</v>
      </c>
      <c r="Q77" s="18"/>
      <c r="R77" s="27" t="str">
        <f>IFERROR(HLOOKUP(Q77, 'POINT GRIDS'!$B$4:$AE$5, 2, FALSE),"0")</f>
        <v>0</v>
      </c>
      <c r="S77" s="29" t="str">
        <f>IFERROR(IF(AND(Q$2&gt;=0,Q$2&lt;=4),VLOOKUP(Q77,'POINT GRIDS'!$A$11:$F$16,2,FALSE),IF(AND(Q$2&gt;=5,Q$2&lt;=15),VLOOKUP(Q77,'POINT GRIDS'!$A$11:$F$16,3,FALSE),IF(AND(Q$2&gt;=16,Q$2&lt;=24),VLOOKUP(Q77,'POINT GRIDS'!$A$11:$F$16,4,FALSE),IF(AND(Q$2&gt;=25,Q$2&lt;=40),VLOOKUP(Q77,'POINT GRIDS'!$A$11:$F$16,5,FALSE),IF(AND(Q$2&gt;=41,Q$2&lt;=99),VLOOKUP(Q77,'POINT GRIDS'!$A$11:$F$16,6,FALSE)))))),"0")</f>
        <v>0</v>
      </c>
      <c r="T77" s="16"/>
      <c r="U77" s="23" t="str">
        <f>IFERROR(HLOOKUP(T77, 'POINT GRIDS'!$B$4:$AE$5, 2, FALSE),"0")</f>
        <v>0</v>
      </c>
      <c r="V77" s="25" t="str">
        <f>IFERROR(IF(AND(T$2&gt;=0,T$2&lt;=4),VLOOKUP(T77,'POINT GRIDS'!$A$11:$F$16,2,FALSE),IF(AND(T$2&gt;=5,T$2&lt;=15),VLOOKUP(T77,'POINT GRIDS'!$A$11:$F$16,3,FALSE),IF(AND(T$2&gt;=16,T$2&lt;=24),VLOOKUP(T77,'POINT GRIDS'!$A$11:$F$16,4,FALSE),IF(AND(T$2&gt;=25,T$2&lt;=40),VLOOKUP(T77,'POINT GRIDS'!$A$11:$F$16,5,FALSE),IF(AND(T$2&gt;=41,T$2&lt;=99),VLOOKUP(T77,'POINT GRIDS'!$A$11:$F$16,6,FALSE)))))),"0")</f>
        <v>0</v>
      </c>
      <c r="W77" s="18"/>
      <c r="X77" s="27" t="str">
        <f>IFERROR(HLOOKUP(W77, 'POINT GRIDS'!$B$4:$AE$5, 2, FALSE),"0")</f>
        <v>0</v>
      </c>
      <c r="Y77" s="29" t="str">
        <f>IFERROR(IF(AND(W$2&gt;=0,W$2&lt;=4),VLOOKUP(W77,'POINT GRIDS'!$A$11:$F$16,2,FALSE),IF(AND(W$2&gt;=5,W$2&lt;=15),VLOOKUP(W77,'POINT GRIDS'!$A$11:$F$16,3,FALSE),IF(AND(W$2&gt;=16,W$2&lt;=24),VLOOKUP(W77,'POINT GRIDS'!$A$11:$F$16,4,FALSE),IF(AND(W$2&gt;=25,W$2&lt;=40),VLOOKUP(W77,'POINT GRIDS'!$A$11:$F$16,5,FALSE),IF(AND(W$2&gt;=41,W$2&lt;=99),VLOOKUP(W77,'POINT GRIDS'!$A$11:$F$16,6,FALSE)))))),"0")</f>
        <v>0</v>
      </c>
      <c r="Z77" s="16"/>
      <c r="AA77" s="23" t="str">
        <f>IFERROR(HLOOKUP(Z77, 'POINT GRIDS'!$B$4:$AE$5, 2, FALSE),"0")</f>
        <v>0</v>
      </c>
      <c r="AB77" s="25" t="str">
        <f>IFERROR(IF(AND(Z$2&gt;=0,Z$2&lt;=4),VLOOKUP(Z77,'POINT GRIDS'!$A$11:$F$16,2,FALSE),IF(AND(Z$2&gt;=5,Z$2&lt;=15),VLOOKUP(Z77,'POINT GRIDS'!$A$11:$F$16,3,FALSE),IF(AND(Z$2&gt;=16,Z$2&lt;=24),VLOOKUP(Z77,'POINT GRIDS'!$A$11:$F$16,4,FALSE),IF(AND(Z$2&gt;=25,Z$2&lt;=40),VLOOKUP(Z77,'POINT GRIDS'!$A$11:$F$16,5,FALSE),IF(AND(Z$2&gt;=41,Z$2&lt;=99),VLOOKUP(Z77,'POINT GRIDS'!$A$11:$F$16,6,FALSE)))))),"0")</f>
        <v>0</v>
      </c>
      <c r="AC77" s="18"/>
      <c r="AD77" s="27" t="str">
        <f>IFERROR(HLOOKUP(AC77, 'POINT GRIDS'!$B$4:$AE$5, 2, FALSE),"0")</f>
        <v>0</v>
      </c>
      <c r="AE77" s="29" t="str">
        <f>IFERROR(IF(AND(AC$2&gt;=0,AC$2&lt;=4),VLOOKUP(AC77,'POINT GRIDS'!$A$11:$F$16,2,FALSE),IF(AND(AC$2&gt;=5,AC$2&lt;=15),VLOOKUP(AC77,'POINT GRIDS'!$A$11:$F$16,3,FALSE),IF(AND(AC$2&gt;=16,AC$2&lt;=24),VLOOKUP(AC77,'POINT GRIDS'!$A$11:$F$16,4,FALSE),IF(AND(AC$2&gt;=25,AC$2&lt;=40),VLOOKUP(AC77,'POINT GRIDS'!$A$11:$F$16,5,FALSE),IF(AND(AC$2&gt;=41,AC$2&lt;=99),VLOOKUP(AC77,'POINT GRIDS'!$A$11:$F$16,6,FALSE)))))),"0")</f>
        <v>0</v>
      </c>
      <c r="AF77" s="16"/>
      <c r="AG77" s="23" t="str">
        <f>IFERROR(HLOOKUP(AF77, 'POINT GRIDS'!$B$4:$AE$5, 2, FALSE),"0")</f>
        <v>0</v>
      </c>
      <c r="AH77" s="25" t="str">
        <f>IFERROR(IF(AND(AF$2&gt;=0,AF$2&lt;=4),VLOOKUP(AF77,'POINT GRIDS'!$A$11:$F$16,2,FALSE),IF(AND(AF$2&gt;=5,AF$2&lt;=15),VLOOKUP(AF77,'POINT GRIDS'!$A$11:$F$16,3,FALSE),IF(AND(AF$2&gt;=16,AF$2&lt;=24),VLOOKUP(AF77,'POINT GRIDS'!$A$11:$F$16,4,FALSE),IF(AND(AF$2&gt;=25,AF$2&lt;=40),VLOOKUP(AF77,'POINT GRIDS'!$A$11:$F$16,5,FALSE),IF(AND(AF$2&gt;=41,AF$2&lt;=99),VLOOKUP(AF77,'POINT GRIDS'!$A$11:$F$16,6,FALSE)))))),"0")</f>
        <v>0</v>
      </c>
      <c r="AI77" s="18"/>
      <c r="AJ77" s="27" t="str">
        <f>IFERROR(HLOOKUP(AI77, 'POINT GRIDS'!$B$4:$AE$5, 2, FALSE),"0")</f>
        <v>0</v>
      </c>
      <c r="AK77" s="29" t="str">
        <f>IFERROR(IF(AND(AI$2&gt;=0,AI$2&lt;=4),VLOOKUP(AI77,'POINT GRIDS'!$A$11:$F$16,2,FALSE),IF(AND(AI$2&gt;=5,AI$2&lt;=15),VLOOKUP(AI77,'POINT GRIDS'!$A$11:$F$16,3,FALSE),IF(AND(AI$2&gt;=16,AI$2&lt;=24),VLOOKUP(AI77,'POINT GRIDS'!$A$11:$F$16,4,FALSE),IF(AND(AI$2&gt;=25,AI$2&lt;=40),VLOOKUP(AI77,'POINT GRIDS'!$A$11:$F$16,5,FALSE),IF(AND(AI$2&gt;=41,AI$2&lt;=99),VLOOKUP(AI77,'POINT GRIDS'!$A$11:$F$16,6,FALSE)))))),"0")</f>
        <v>0</v>
      </c>
      <c r="AL77" s="16"/>
      <c r="AM77" s="23" t="str">
        <f>IFERROR(HLOOKUP(AL77, 'POINT GRIDS'!$B$4:$AE$5, 2, FALSE),"0")</f>
        <v>0</v>
      </c>
      <c r="AN77" s="25" t="str">
        <f>IFERROR(IF(AND(AL$2&gt;=0,AL$2&lt;=4),VLOOKUP(AL77,'POINT GRIDS'!$A$11:$F$16,2,FALSE),IF(AND(AL$2&gt;=5,AL$2&lt;=15),VLOOKUP(AL77,'POINT GRIDS'!$A$11:$F$16,3,FALSE),IF(AND(AL$2&gt;=16,AL$2&lt;=24),VLOOKUP(AL77,'POINT GRIDS'!$A$11:$F$16,4,FALSE),IF(AND(AL$2&gt;=25,AL$2&lt;=40),VLOOKUP(AL77,'POINT GRIDS'!$A$11:$F$16,5,FALSE),IF(AND(AL$2&gt;=41,AL$2&lt;=99),VLOOKUP(AL77,'POINT GRIDS'!$A$11:$F$16,6,FALSE)))))),"0")</f>
        <v>0</v>
      </c>
      <c r="AO77" s="18"/>
      <c r="AP77" s="27" t="str">
        <f>IFERROR(HLOOKUP(AO77, 'POINT GRIDS'!$B$4:$AE$5, 2, FALSE),"0")</f>
        <v>0</v>
      </c>
      <c r="AQ77" s="29" t="str">
        <f>IFERROR(IF(AND(AO$2&gt;=0,AO$2&lt;=4),VLOOKUP(AO77,'POINT GRIDS'!$A$11:$F$16,2,FALSE),IF(AND(AO$2&gt;=5,AO$2&lt;=15),VLOOKUP(AO77,'POINT GRIDS'!$A$11:$F$16,3,FALSE),IF(AND(AO$2&gt;=16,AO$2&lt;=24),VLOOKUP(AO77,'POINT GRIDS'!$A$11:$F$16,4,FALSE),IF(AND(AO$2&gt;=25,AO$2&lt;=40),VLOOKUP(AO77,'POINT GRIDS'!$A$11:$F$16,5,FALSE),IF(AND(AO$2&gt;=41,AO$2&lt;=99),VLOOKUP(AO77,'POINT GRIDS'!$A$11:$F$16,6,FALSE)))))),"0")</f>
        <v>0</v>
      </c>
      <c r="AR77" s="16"/>
      <c r="AS77" s="23" t="str">
        <f>IFERROR(HLOOKUP(AR77, 'POINT GRIDS'!$B$4:$AE$5, 2, FALSE),"0")</f>
        <v>0</v>
      </c>
      <c r="AT77" s="25" t="str">
        <f>IFERROR(IF(AND(AR$2&gt;=0,AR$2&lt;=4),VLOOKUP(AR77,'POINT GRIDS'!$A$11:$F$16,2,FALSE),IF(AND(AR$2&gt;=5,AR$2&lt;=15),VLOOKUP(AR77,'POINT GRIDS'!$A$11:$F$16,3,FALSE),IF(AND(AR$2&gt;=16,AR$2&lt;=24),VLOOKUP(AR77,'POINT GRIDS'!$A$11:$F$16,4,FALSE),IF(AND(AR$2&gt;=25,AR$2&lt;=40),VLOOKUP(AR77,'POINT GRIDS'!$A$11:$F$16,5,FALSE),IF(AND(AR$2&gt;=41,AR$2&lt;=99),VLOOKUP(AR77,'POINT GRIDS'!$A$11:$F$16,6,FALSE)))))),"0")</f>
        <v>0</v>
      </c>
      <c r="AU77" s="18"/>
      <c r="AV77" s="27" t="str">
        <f>IFERROR(HLOOKUP(AU77, 'POINT GRIDS'!$B$4:$AE$5, 2, FALSE),"0")</f>
        <v>0</v>
      </c>
      <c r="AW77" s="29" t="str">
        <f>IFERROR(IF(AND(AU$2&gt;=0,AU$2&lt;=4),VLOOKUP(AU77,'POINT GRIDS'!$A$11:$F$16,2,FALSE),IF(AND(AU$2&gt;=5,AU$2&lt;=15),VLOOKUP(AU77,'POINT GRIDS'!$A$11:$F$16,3,FALSE),IF(AND(AU$2&gt;=16,AU$2&lt;=24),VLOOKUP(AU77,'POINT GRIDS'!$A$11:$F$16,4,FALSE),IF(AND(AU$2&gt;=25,AU$2&lt;=40),VLOOKUP(AU77,'POINT GRIDS'!$A$11:$F$16,5,FALSE),IF(AND(AU$2&gt;=41,AU$2&lt;=99),VLOOKUP(AU77,'POINT GRIDS'!$A$11:$F$16,6,FALSE)))))),"0")</f>
        <v>0</v>
      </c>
      <c r="AX77" s="52"/>
      <c r="AY77" s="53" t="str">
        <f>IFERROR(HLOOKUP(AX77, 'POINT GRIDS'!$B$4:$AE$5, 2, FALSE),"0")</f>
        <v>0</v>
      </c>
      <c r="AZ77" s="54" t="str">
        <f>IFERROR(IF(AND(AX$2&gt;=0,AX$2&lt;=4),VLOOKUP(AX77,'POINT GRIDS'!$A$11:$F$16,2,FALSE),IF(AND(AX$2&gt;=5,AX$2&lt;=15),VLOOKUP(AX77,'POINT GRIDS'!$A$11:$F$16,3,FALSE),IF(AND(AX$2&gt;=16,AX$2&lt;=24),VLOOKUP(AX77,'POINT GRIDS'!$A$11:$F$16,4,FALSE),IF(AND(AX$2&gt;=25,AX$2&lt;=40),VLOOKUP(AX77,'POINT GRIDS'!$A$11:$F$16,5,FALSE),IF(AND(AX$2&gt;=41,AX$2&lt;=99),VLOOKUP(AX77,'POINT GRIDS'!$A$11:$F$16,6,FALSE)))))),"0")</f>
        <v>0</v>
      </c>
      <c r="BA77" s="18"/>
      <c r="BB77" s="27" t="str">
        <f>IFERROR(HLOOKUP(BA77, 'POINT GRIDS'!$B$4:$AE$5, 2, FALSE),"0")</f>
        <v>0</v>
      </c>
      <c r="BC77" s="29" t="str">
        <f>IFERROR(IF(AND(BA$2&gt;=0,BA$2&lt;=4),VLOOKUP(BA77,'POINT GRIDS'!$A$11:$F$16,2,FALSE),IF(AND(BA$2&gt;=5,BA$2&lt;=15),VLOOKUP(BA77,'POINT GRIDS'!$A$11:$F$16,3,FALSE),IF(AND(BA$2&gt;=16,BA$2&lt;=24),VLOOKUP(BA77,'POINT GRIDS'!$A$11:$F$16,4,FALSE),IF(AND(BA$2&gt;=25,BA$2&lt;=40),VLOOKUP(BA77,'POINT GRIDS'!$A$11:$F$16,5,FALSE),IF(AND(BA$2&gt;=41,BA$2&lt;=99),VLOOKUP(BA77,'POINT GRIDS'!$A$11:$F$16,6,FALSE)))))),"0")</f>
        <v>0</v>
      </c>
    </row>
    <row r="78" spans="1:55" ht="18" customHeight="1" x14ac:dyDescent="0.25">
      <c r="A78" s="21">
        <v>75</v>
      </c>
      <c r="B78" s="10" t="s">
        <v>538</v>
      </c>
      <c r="C78" s="10" t="s">
        <v>448</v>
      </c>
      <c r="D78" s="10" t="s">
        <v>266</v>
      </c>
      <c r="E78" s="14">
        <f t="shared" si="1"/>
        <v>0</v>
      </c>
      <c r="F78" s="15">
        <f>SUM(BC78,AZ78,AW78,AT78,AQ78,AN78,AK78,AH78,AE78,AB78,Y78,V78,S78,P78,M78,J78,G78)</f>
        <v>0</v>
      </c>
      <c r="G78" s="13">
        <v>0</v>
      </c>
      <c r="H78" s="46"/>
      <c r="I78" s="47" t="str">
        <f>IFERROR(HLOOKUP(H78, 'POINT GRIDS'!$B$4:$AE$5, 2, FALSE),"0")</f>
        <v>0</v>
      </c>
      <c r="J78" s="48" t="str">
        <f>IFERROR(IF(AND(H$2&gt;=0,H$2&lt;=4),VLOOKUP(H78,'POINT GRIDS'!$A$11:$F$16,2,FALSE),IF(AND(H$2&gt;=5,H$2&lt;=15),VLOOKUP(H78,'POINT GRIDS'!$A$11:$F$16,3,FALSE),IF(AND(H$2&gt;=16,H$2&lt;=24),VLOOKUP(H78,'POINT GRIDS'!$A$11:$F$16,4,FALSE),IF(AND(H$2&gt;=25,H$2&lt;=40),VLOOKUP(H78,'POINT GRIDS'!$A$11:$F$16,5,FALSE),IF(AND(H$2&gt;=41,H$2&lt;=99),VLOOKUP(H78,'POINT GRIDS'!$A$11:$F$16,6,FALSE)))))),"0")</f>
        <v>0</v>
      </c>
      <c r="K78" s="18"/>
      <c r="L78" s="27" t="str">
        <f>IFERROR(HLOOKUP(K78, 'POINT GRIDS'!$B$4:$AE$5, 2, FALSE),"0")</f>
        <v>0</v>
      </c>
      <c r="M78" s="29" t="str">
        <f>IFERROR(IF(AND(K$2&gt;=0,K$2&lt;=4),VLOOKUP(K78,'POINT GRIDS'!$A$11:$F$16,2,FALSE),IF(AND(K$2&gt;=5,K$2&lt;=15),VLOOKUP(K78,'POINT GRIDS'!$A$11:$F$16,3,FALSE),IF(AND(K$2&gt;=16,K$2&lt;=24),VLOOKUP(K78,'POINT GRIDS'!$A$11:$F$16,4,FALSE),IF(AND(K$2&gt;=25,K$2&lt;=40),VLOOKUP(K78,'POINT GRIDS'!$A$11:$F$16,5,FALSE),IF(AND(K$2&gt;=41,K$2&lt;=99),VLOOKUP(K78,'POINT GRIDS'!$A$11:$F$16,6,FALSE)))))),"0")</f>
        <v>0</v>
      </c>
      <c r="N78" s="16"/>
      <c r="O78" s="23" t="str">
        <f>IFERROR(HLOOKUP(N78, 'POINT GRIDS'!$B$4:$AE$5, 2, FALSE),"0")</f>
        <v>0</v>
      </c>
      <c r="P78" s="25" t="str">
        <f>IFERROR(IF(AND(N$2&gt;=0,N$2&lt;=4),VLOOKUP(N78,'POINT GRIDS'!$A$11:$F$16,2,FALSE),IF(AND(N$2&gt;=5,N$2&lt;=15),VLOOKUP(N78,'POINT GRIDS'!$A$11:$F$16,3,FALSE),IF(AND(N$2&gt;=16,N$2&lt;=24),VLOOKUP(N78,'POINT GRIDS'!$A$11:$F$16,4,FALSE),IF(AND(N$2&gt;=25,N$2&lt;=40),VLOOKUP(N78,'POINT GRIDS'!$A$11:$F$16,5,FALSE),IF(AND(N$2&gt;=41,N$2&lt;=99),VLOOKUP(N78,'POINT GRIDS'!$A$11:$F$16,6,FALSE)))))),"0")</f>
        <v>0</v>
      </c>
      <c r="Q78" s="18"/>
      <c r="R78" s="27" t="str">
        <f>IFERROR(HLOOKUP(Q78, 'POINT GRIDS'!$B$4:$AE$5, 2, FALSE),"0")</f>
        <v>0</v>
      </c>
      <c r="S78" s="29" t="str">
        <f>IFERROR(IF(AND(Q$2&gt;=0,Q$2&lt;=4),VLOOKUP(Q78,'POINT GRIDS'!$A$11:$F$16,2,FALSE),IF(AND(Q$2&gt;=5,Q$2&lt;=15),VLOOKUP(Q78,'POINT GRIDS'!$A$11:$F$16,3,FALSE),IF(AND(Q$2&gt;=16,Q$2&lt;=24),VLOOKUP(Q78,'POINT GRIDS'!$A$11:$F$16,4,FALSE),IF(AND(Q$2&gt;=25,Q$2&lt;=40),VLOOKUP(Q78,'POINT GRIDS'!$A$11:$F$16,5,FALSE),IF(AND(Q$2&gt;=41,Q$2&lt;=99),VLOOKUP(Q78,'POINT GRIDS'!$A$11:$F$16,6,FALSE)))))),"0")</f>
        <v>0</v>
      </c>
      <c r="T78" s="16"/>
      <c r="U78" s="23" t="str">
        <f>IFERROR(HLOOKUP(T78, 'POINT GRIDS'!$B$4:$AE$5, 2, FALSE),"0")</f>
        <v>0</v>
      </c>
      <c r="V78" s="25" t="str">
        <f>IFERROR(IF(AND(T$2&gt;=0,T$2&lt;=4),VLOOKUP(T78,'POINT GRIDS'!$A$11:$F$16,2,FALSE),IF(AND(T$2&gt;=5,T$2&lt;=15),VLOOKUP(T78,'POINT GRIDS'!$A$11:$F$16,3,FALSE),IF(AND(T$2&gt;=16,T$2&lt;=24),VLOOKUP(T78,'POINT GRIDS'!$A$11:$F$16,4,FALSE),IF(AND(T$2&gt;=25,T$2&lt;=40),VLOOKUP(T78,'POINT GRIDS'!$A$11:$F$16,5,FALSE),IF(AND(T$2&gt;=41,T$2&lt;=99),VLOOKUP(T78,'POINT GRIDS'!$A$11:$F$16,6,FALSE)))))),"0")</f>
        <v>0</v>
      </c>
      <c r="W78" s="18"/>
      <c r="X78" s="27" t="str">
        <f>IFERROR(HLOOKUP(W78, 'POINT GRIDS'!$B$4:$AE$5, 2, FALSE),"0")</f>
        <v>0</v>
      </c>
      <c r="Y78" s="29" t="str">
        <f>IFERROR(IF(AND(W$2&gt;=0,W$2&lt;=4),VLOOKUP(W78,'POINT GRIDS'!$A$11:$F$16,2,FALSE),IF(AND(W$2&gt;=5,W$2&lt;=15),VLOOKUP(W78,'POINT GRIDS'!$A$11:$F$16,3,FALSE),IF(AND(W$2&gt;=16,W$2&lt;=24),VLOOKUP(W78,'POINT GRIDS'!$A$11:$F$16,4,FALSE),IF(AND(W$2&gt;=25,W$2&lt;=40),VLOOKUP(W78,'POINT GRIDS'!$A$11:$F$16,5,FALSE),IF(AND(W$2&gt;=41,W$2&lt;=99),VLOOKUP(W78,'POINT GRIDS'!$A$11:$F$16,6,FALSE)))))),"0")</f>
        <v>0</v>
      </c>
      <c r="Z78" s="16"/>
      <c r="AA78" s="23" t="str">
        <f>IFERROR(HLOOKUP(Z78, 'POINT GRIDS'!$B$4:$AE$5, 2, FALSE),"0")</f>
        <v>0</v>
      </c>
      <c r="AB78" s="25" t="str">
        <f>IFERROR(IF(AND(Z$2&gt;=0,Z$2&lt;=4),VLOOKUP(Z78,'POINT GRIDS'!$A$11:$F$16,2,FALSE),IF(AND(Z$2&gt;=5,Z$2&lt;=15),VLOOKUP(Z78,'POINT GRIDS'!$A$11:$F$16,3,FALSE),IF(AND(Z$2&gt;=16,Z$2&lt;=24),VLOOKUP(Z78,'POINT GRIDS'!$A$11:$F$16,4,FALSE),IF(AND(Z$2&gt;=25,Z$2&lt;=40),VLOOKUP(Z78,'POINT GRIDS'!$A$11:$F$16,5,FALSE),IF(AND(Z$2&gt;=41,Z$2&lt;=99),VLOOKUP(Z78,'POINT GRIDS'!$A$11:$F$16,6,FALSE)))))),"0")</f>
        <v>0</v>
      </c>
      <c r="AC78" s="18"/>
      <c r="AD78" s="27" t="str">
        <f>IFERROR(HLOOKUP(AC78, 'POINT GRIDS'!$B$4:$AE$5, 2, FALSE),"0")</f>
        <v>0</v>
      </c>
      <c r="AE78" s="29" t="str">
        <f>IFERROR(IF(AND(AC$2&gt;=0,AC$2&lt;=4),VLOOKUP(AC78,'POINT GRIDS'!$A$11:$F$16,2,FALSE),IF(AND(AC$2&gt;=5,AC$2&lt;=15),VLOOKUP(AC78,'POINT GRIDS'!$A$11:$F$16,3,FALSE),IF(AND(AC$2&gt;=16,AC$2&lt;=24),VLOOKUP(AC78,'POINT GRIDS'!$A$11:$F$16,4,FALSE),IF(AND(AC$2&gt;=25,AC$2&lt;=40),VLOOKUP(AC78,'POINT GRIDS'!$A$11:$F$16,5,FALSE),IF(AND(AC$2&gt;=41,AC$2&lt;=99),VLOOKUP(AC78,'POINT GRIDS'!$A$11:$F$16,6,FALSE)))))),"0")</f>
        <v>0</v>
      </c>
      <c r="AF78" s="16"/>
      <c r="AG78" s="23" t="str">
        <f>IFERROR(HLOOKUP(AF78, 'POINT GRIDS'!$B$4:$AE$5, 2, FALSE),"0")</f>
        <v>0</v>
      </c>
      <c r="AH78" s="25" t="str">
        <f>IFERROR(IF(AND(AF$2&gt;=0,AF$2&lt;=4),VLOOKUP(AF78,'POINT GRIDS'!$A$11:$F$16,2,FALSE),IF(AND(AF$2&gt;=5,AF$2&lt;=15),VLOOKUP(AF78,'POINT GRIDS'!$A$11:$F$16,3,FALSE),IF(AND(AF$2&gt;=16,AF$2&lt;=24),VLOOKUP(AF78,'POINT GRIDS'!$A$11:$F$16,4,FALSE),IF(AND(AF$2&gt;=25,AF$2&lt;=40),VLOOKUP(AF78,'POINT GRIDS'!$A$11:$F$16,5,FALSE),IF(AND(AF$2&gt;=41,AF$2&lt;=99),VLOOKUP(AF78,'POINT GRIDS'!$A$11:$F$16,6,FALSE)))))),"0")</f>
        <v>0</v>
      </c>
      <c r="AI78" s="18"/>
      <c r="AJ78" s="27" t="str">
        <f>IFERROR(HLOOKUP(AI78, 'POINT GRIDS'!$B$4:$AE$5, 2, FALSE),"0")</f>
        <v>0</v>
      </c>
      <c r="AK78" s="29" t="str">
        <f>IFERROR(IF(AND(AI$2&gt;=0,AI$2&lt;=4),VLOOKUP(AI78,'POINT GRIDS'!$A$11:$F$16,2,FALSE),IF(AND(AI$2&gt;=5,AI$2&lt;=15),VLOOKUP(AI78,'POINT GRIDS'!$A$11:$F$16,3,FALSE),IF(AND(AI$2&gt;=16,AI$2&lt;=24),VLOOKUP(AI78,'POINT GRIDS'!$A$11:$F$16,4,FALSE),IF(AND(AI$2&gt;=25,AI$2&lt;=40),VLOOKUP(AI78,'POINT GRIDS'!$A$11:$F$16,5,FALSE),IF(AND(AI$2&gt;=41,AI$2&lt;=99),VLOOKUP(AI78,'POINT GRIDS'!$A$11:$F$16,6,FALSE)))))),"0")</f>
        <v>0</v>
      </c>
      <c r="AL78" s="16"/>
      <c r="AM78" s="23" t="str">
        <f>IFERROR(HLOOKUP(AL78, 'POINT GRIDS'!$B$4:$AE$5, 2, FALSE),"0")</f>
        <v>0</v>
      </c>
      <c r="AN78" s="25" t="str">
        <f>IFERROR(IF(AND(AL$2&gt;=0,AL$2&lt;=4),VLOOKUP(AL78,'POINT GRIDS'!$A$11:$F$16,2,FALSE),IF(AND(AL$2&gt;=5,AL$2&lt;=15),VLOOKUP(AL78,'POINT GRIDS'!$A$11:$F$16,3,FALSE),IF(AND(AL$2&gt;=16,AL$2&lt;=24),VLOOKUP(AL78,'POINT GRIDS'!$A$11:$F$16,4,FALSE),IF(AND(AL$2&gt;=25,AL$2&lt;=40),VLOOKUP(AL78,'POINT GRIDS'!$A$11:$F$16,5,FALSE),IF(AND(AL$2&gt;=41,AL$2&lt;=99),VLOOKUP(AL78,'POINT GRIDS'!$A$11:$F$16,6,FALSE)))))),"0")</f>
        <v>0</v>
      </c>
      <c r="AO78" s="18"/>
      <c r="AP78" s="27" t="str">
        <f>IFERROR(HLOOKUP(AO78, 'POINT GRIDS'!$B$4:$AE$5, 2, FALSE),"0")</f>
        <v>0</v>
      </c>
      <c r="AQ78" s="29" t="str">
        <f>IFERROR(IF(AND(AO$2&gt;=0,AO$2&lt;=4),VLOOKUP(AO78,'POINT GRIDS'!$A$11:$F$16,2,FALSE),IF(AND(AO$2&gt;=5,AO$2&lt;=15),VLOOKUP(AO78,'POINT GRIDS'!$A$11:$F$16,3,FALSE),IF(AND(AO$2&gt;=16,AO$2&lt;=24),VLOOKUP(AO78,'POINT GRIDS'!$A$11:$F$16,4,FALSE),IF(AND(AO$2&gt;=25,AO$2&lt;=40),VLOOKUP(AO78,'POINT GRIDS'!$A$11:$F$16,5,FALSE),IF(AND(AO$2&gt;=41,AO$2&lt;=99),VLOOKUP(AO78,'POINT GRIDS'!$A$11:$F$16,6,FALSE)))))),"0")</f>
        <v>0</v>
      </c>
      <c r="AR78" s="16"/>
      <c r="AS78" s="23" t="str">
        <f>IFERROR(HLOOKUP(AR78, 'POINT GRIDS'!$B$4:$AE$5, 2, FALSE),"0")</f>
        <v>0</v>
      </c>
      <c r="AT78" s="25" t="str">
        <f>IFERROR(IF(AND(AR$2&gt;=0,AR$2&lt;=4),VLOOKUP(AR78,'POINT GRIDS'!$A$11:$F$16,2,FALSE),IF(AND(AR$2&gt;=5,AR$2&lt;=15),VLOOKUP(AR78,'POINT GRIDS'!$A$11:$F$16,3,FALSE),IF(AND(AR$2&gt;=16,AR$2&lt;=24),VLOOKUP(AR78,'POINT GRIDS'!$A$11:$F$16,4,FALSE),IF(AND(AR$2&gt;=25,AR$2&lt;=40),VLOOKUP(AR78,'POINT GRIDS'!$A$11:$F$16,5,FALSE),IF(AND(AR$2&gt;=41,AR$2&lt;=99),VLOOKUP(AR78,'POINT GRIDS'!$A$11:$F$16,6,FALSE)))))),"0")</f>
        <v>0</v>
      </c>
      <c r="AU78" s="18"/>
      <c r="AV78" s="27" t="str">
        <f>IFERROR(HLOOKUP(AU78, 'POINT GRIDS'!$B$4:$AE$5, 2, FALSE),"0")</f>
        <v>0</v>
      </c>
      <c r="AW78" s="29" t="str">
        <f>IFERROR(IF(AND(AU$2&gt;=0,AU$2&lt;=4),VLOOKUP(AU78,'POINT GRIDS'!$A$11:$F$16,2,FALSE),IF(AND(AU$2&gt;=5,AU$2&lt;=15),VLOOKUP(AU78,'POINT GRIDS'!$A$11:$F$16,3,FALSE),IF(AND(AU$2&gt;=16,AU$2&lt;=24),VLOOKUP(AU78,'POINT GRIDS'!$A$11:$F$16,4,FALSE),IF(AND(AU$2&gt;=25,AU$2&lt;=40),VLOOKUP(AU78,'POINT GRIDS'!$A$11:$F$16,5,FALSE),IF(AND(AU$2&gt;=41,AU$2&lt;=99),VLOOKUP(AU78,'POINT GRIDS'!$A$11:$F$16,6,FALSE)))))),"0")</f>
        <v>0</v>
      </c>
      <c r="AX78" s="52"/>
      <c r="AY78" s="53" t="str">
        <f>IFERROR(HLOOKUP(AX78, 'POINT GRIDS'!$B$4:$AE$5, 2, FALSE),"0")</f>
        <v>0</v>
      </c>
      <c r="AZ78" s="54" t="str">
        <f>IFERROR(IF(AND(AX$2&gt;=0,AX$2&lt;=4),VLOOKUP(AX78,'POINT GRIDS'!$A$11:$F$16,2,FALSE),IF(AND(AX$2&gt;=5,AX$2&lt;=15),VLOOKUP(AX78,'POINT GRIDS'!$A$11:$F$16,3,FALSE),IF(AND(AX$2&gt;=16,AX$2&lt;=24),VLOOKUP(AX78,'POINT GRIDS'!$A$11:$F$16,4,FALSE),IF(AND(AX$2&gt;=25,AX$2&lt;=40),VLOOKUP(AX78,'POINT GRIDS'!$A$11:$F$16,5,FALSE),IF(AND(AX$2&gt;=41,AX$2&lt;=99),VLOOKUP(AX78,'POINT GRIDS'!$A$11:$F$16,6,FALSE)))))),"0")</f>
        <v>0</v>
      </c>
      <c r="BA78" s="18"/>
      <c r="BB78" s="27" t="str">
        <f>IFERROR(HLOOKUP(BA78, 'POINT GRIDS'!$B$4:$AE$5, 2, FALSE),"0")</f>
        <v>0</v>
      </c>
      <c r="BC78" s="29" t="str">
        <f>IFERROR(IF(AND(BA$2&gt;=0,BA$2&lt;=4),VLOOKUP(BA78,'POINT GRIDS'!$A$11:$F$16,2,FALSE),IF(AND(BA$2&gt;=5,BA$2&lt;=15),VLOOKUP(BA78,'POINT GRIDS'!$A$11:$F$16,3,FALSE),IF(AND(BA$2&gt;=16,BA$2&lt;=24),VLOOKUP(BA78,'POINT GRIDS'!$A$11:$F$16,4,FALSE),IF(AND(BA$2&gt;=25,BA$2&lt;=40),VLOOKUP(BA78,'POINT GRIDS'!$A$11:$F$16,5,FALSE),IF(AND(BA$2&gt;=41,BA$2&lt;=99),VLOOKUP(BA78,'POINT GRIDS'!$A$11:$F$16,6,FALSE)))))),"0")</f>
        <v>0</v>
      </c>
    </row>
    <row r="79" spans="1:55" ht="18" customHeight="1" x14ac:dyDescent="0.25">
      <c r="A79" s="21">
        <v>76</v>
      </c>
      <c r="B79" s="10" t="s">
        <v>346</v>
      </c>
      <c r="C79" s="10" t="s">
        <v>90</v>
      </c>
      <c r="D79" s="10" t="s">
        <v>121</v>
      </c>
      <c r="E79" s="14">
        <f t="shared" si="1"/>
        <v>0</v>
      </c>
      <c r="F79" s="15">
        <f>SUM(BC79,AZ79,AW79,AT79,AQ79,AN79,AK79,AH79,AE79,AB79,Y79,V79,S79,P79,M79,J79,G79)</f>
        <v>0</v>
      </c>
      <c r="G79" s="13">
        <v>0</v>
      </c>
      <c r="H79" s="46"/>
      <c r="I79" s="47" t="str">
        <f>IFERROR(HLOOKUP(H79, 'POINT GRIDS'!$B$4:$AE$5, 2, FALSE),"0")</f>
        <v>0</v>
      </c>
      <c r="J79" s="48" t="str">
        <f>IFERROR(IF(AND(H$2&gt;=0,H$2&lt;=4),VLOOKUP(H79,'POINT GRIDS'!$A$11:$F$16,2,FALSE),IF(AND(H$2&gt;=5,H$2&lt;=15),VLOOKUP(H79,'POINT GRIDS'!$A$11:$F$16,3,FALSE),IF(AND(H$2&gt;=16,H$2&lt;=24),VLOOKUP(H79,'POINT GRIDS'!$A$11:$F$16,4,FALSE),IF(AND(H$2&gt;=25,H$2&lt;=40),VLOOKUP(H79,'POINT GRIDS'!$A$11:$F$16,5,FALSE),IF(AND(H$2&gt;=41,H$2&lt;=99),VLOOKUP(H79,'POINT GRIDS'!$A$11:$F$16,6,FALSE)))))),"0")</f>
        <v>0</v>
      </c>
      <c r="K79" s="18"/>
      <c r="L79" s="27" t="str">
        <f>IFERROR(HLOOKUP(K79, 'POINT GRIDS'!$B$4:$AE$5, 2, FALSE),"0")</f>
        <v>0</v>
      </c>
      <c r="M79" s="29" t="str">
        <f>IFERROR(IF(AND(K$2&gt;=0,K$2&lt;=4),VLOOKUP(K79,'POINT GRIDS'!$A$11:$F$16,2,FALSE),IF(AND(K$2&gt;=5,K$2&lt;=15),VLOOKUP(K79,'POINT GRIDS'!$A$11:$F$16,3,FALSE),IF(AND(K$2&gt;=16,K$2&lt;=24),VLOOKUP(K79,'POINT GRIDS'!$A$11:$F$16,4,FALSE),IF(AND(K$2&gt;=25,K$2&lt;=40),VLOOKUP(K79,'POINT GRIDS'!$A$11:$F$16,5,FALSE),IF(AND(K$2&gt;=41,K$2&lt;=99),VLOOKUP(K79,'POINT GRIDS'!$A$11:$F$16,6,FALSE)))))),"0")</f>
        <v>0</v>
      </c>
      <c r="N79" s="16"/>
      <c r="O79" s="23" t="str">
        <f>IFERROR(HLOOKUP(N79, 'POINT GRIDS'!$B$4:$AE$5, 2, FALSE),"0")</f>
        <v>0</v>
      </c>
      <c r="P79" s="25" t="str">
        <f>IFERROR(IF(AND(N$2&gt;=0,N$2&lt;=4),VLOOKUP(N79,'POINT GRIDS'!$A$11:$F$16,2,FALSE),IF(AND(N$2&gt;=5,N$2&lt;=15),VLOOKUP(N79,'POINT GRIDS'!$A$11:$F$16,3,FALSE),IF(AND(N$2&gt;=16,N$2&lt;=24),VLOOKUP(N79,'POINT GRIDS'!$A$11:$F$16,4,FALSE),IF(AND(N$2&gt;=25,N$2&lt;=40),VLOOKUP(N79,'POINT GRIDS'!$A$11:$F$16,5,FALSE),IF(AND(N$2&gt;=41,N$2&lt;=99),VLOOKUP(N79,'POINT GRIDS'!$A$11:$F$16,6,FALSE)))))),"0")</f>
        <v>0</v>
      </c>
      <c r="Q79" s="18"/>
      <c r="R79" s="27" t="str">
        <f>IFERROR(HLOOKUP(Q79, 'POINT GRIDS'!$B$4:$AE$5, 2, FALSE),"0")</f>
        <v>0</v>
      </c>
      <c r="S79" s="29" t="str">
        <f>IFERROR(IF(AND(Q$2&gt;=0,Q$2&lt;=4),VLOOKUP(Q79,'POINT GRIDS'!$A$11:$F$16,2,FALSE),IF(AND(Q$2&gt;=5,Q$2&lt;=15),VLOOKUP(Q79,'POINT GRIDS'!$A$11:$F$16,3,FALSE),IF(AND(Q$2&gt;=16,Q$2&lt;=24),VLOOKUP(Q79,'POINT GRIDS'!$A$11:$F$16,4,FALSE),IF(AND(Q$2&gt;=25,Q$2&lt;=40),VLOOKUP(Q79,'POINT GRIDS'!$A$11:$F$16,5,FALSE),IF(AND(Q$2&gt;=41,Q$2&lt;=99),VLOOKUP(Q79,'POINT GRIDS'!$A$11:$F$16,6,FALSE)))))),"0")</f>
        <v>0</v>
      </c>
      <c r="T79" s="16"/>
      <c r="U79" s="23" t="str">
        <f>IFERROR(HLOOKUP(T79, 'POINT GRIDS'!$B$4:$AE$5, 2, FALSE),"0")</f>
        <v>0</v>
      </c>
      <c r="V79" s="25" t="str">
        <f>IFERROR(IF(AND(T$2&gt;=0,T$2&lt;=4),VLOOKUP(T79,'POINT GRIDS'!$A$11:$F$16,2,FALSE),IF(AND(T$2&gt;=5,T$2&lt;=15),VLOOKUP(T79,'POINT GRIDS'!$A$11:$F$16,3,FALSE),IF(AND(T$2&gt;=16,T$2&lt;=24),VLOOKUP(T79,'POINT GRIDS'!$A$11:$F$16,4,FALSE),IF(AND(T$2&gt;=25,T$2&lt;=40),VLOOKUP(T79,'POINT GRIDS'!$A$11:$F$16,5,FALSE),IF(AND(T$2&gt;=41,T$2&lt;=99),VLOOKUP(T79,'POINT GRIDS'!$A$11:$F$16,6,FALSE)))))),"0")</f>
        <v>0</v>
      </c>
      <c r="W79" s="18"/>
      <c r="X79" s="27" t="str">
        <f>IFERROR(HLOOKUP(W79, 'POINT GRIDS'!$B$4:$AE$5, 2, FALSE),"0")</f>
        <v>0</v>
      </c>
      <c r="Y79" s="29" t="str">
        <f>IFERROR(IF(AND(W$2&gt;=0,W$2&lt;=4),VLOOKUP(W79,'POINT GRIDS'!$A$11:$F$16,2,FALSE),IF(AND(W$2&gt;=5,W$2&lt;=15),VLOOKUP(W79,'POINT GRIDS'!$A$11:$F$16,3,FALSE),IF(AND(W$2&gt;=16,W$2&lt;=24),VLOOKUP(W79,'POINT GRIDS'!$A$11:$F$16,4,FALSE),IF(AND(W$2&gt;=25,W$2&lt;=40),VLOOKUP(W79,'POINT GRIDS'!$A$11:$F$16,5,FALSE),IF(AND(W$2&gt;=41,W$2&lt;=99),VLOOKUP(W79,'POINT GRIDS'!$A$11:$F$16,6,FALSE)))))),"0")</f>
        <v>0</v>
      </c>
      <c r="Z79" s="16"/>
      <c r="AA79" s="23" t="str">
        <f>IFERROR(HLOOKUP(Z79, 'POINT GRIDS'!$B$4:$AE$5, 2, FALSE),"0")</f>
        <v>0</v>
      </c>
      <c r="AB79" s="25" t="str">
        <f>IFERROR(IF(AND(Z$2&gt;=0,Z$2&lt;=4),VLOOKUP(Z79,'POINT GRIDS'!$A$11:$F$16,2,FALSE),IF(AND(Z$2&gt;=5,Z$2&lt;=15),VLOOKUP(Z79,'POINT GRIDS'!$A$11:$F$16,3,FALSE),IF(AND(Z$2&gt;=16,Z$2&lt;=24),VLOOKUP(Z79,'POINT GRIDS'!$A$11:$F$16,4,FALSE),IF(AND(Z$2&gt;=25,Z$2&lt;=40),VLOOKUP(Z79,'POINT GRIDS'!$A$11:$F$16,5,FALSE),IF(AND(Z$2&gt;=41,Z$2&lt;=99),VLOOKUP(Z79,'POINT GRIDS'!$A$11:$F$16,6,FALSE)))))),"0")</f>
        <v>0</v>
      </c>
      <c r="AC79" s="18"/>
      <c r="AD79" s="27" t="str">
        <f>IFERROR(HLOOKUP(AC79, 'POINT GRIDS'!$B$4:$AE$5, 2, FALSE),"0")</f>
        <v>0</v>
      </c>
      <c r="AE79" s="29" t="str">
        <f>IFERROR(IF(AND(AC$2&gt;=0,AC$2&lt;=4),VLOOKUP(AC79,'POINT GRIDS'!$A$11:$F$16,2,FALSE),IF(AND(AC$2&gt;=5,AC$2&lt;=15),VLOOKUP(AC79,'POINT GRIDS'!$A$11:$F$16,3,FALSE),IF(AND(AC$2&gt;=16,AC$2&lt;=24),VLOOKUP(AC79,'POINT GRIDS'!$A$11:$F$16,4,FALSE),IF(AND(AC$2&gt;=25,AC$2&lt;=40),VLOOKUP(AC79,'POINT GRIDS'!$A$11:$F$16,5,FALSE),IF(AND(AC$2&gt;=41,AC$2&lt;=99),VLOOKUP(AC79,'POINT GRIDS'!$A$11:$F$16,6,FALSE)))))),"0")</f>
        <v>0</v>
      </c>
      <c r="AF79" s="16"/>
      <c r="AG79" s="23" t="str">
        <f>IFERROR(HLOOKUP(AF79, 'POINT GRIDS'!$B$4:$AE$5, 2, FALSE),"0")</f>
        <v>0</v>
      </c>
      <c r="AH79" s="25" t="str">
        <f>IFERROR(IF(AND(AF$2&gt;=0,AF$2&lt;=4),VLOOKUP(AF79,'POINT GRIDS'!$A$11:$F$16,2,FALSE),IF(AND(AF$2&gt;=5,AF$2&lt;=15),VLOOKUP(AF79,'POINT GRIDS'!$A$11:$F$16,3,FALSE),IF(AND(AF$2&gt;=16,AF$2&lt;=24),VLOOKUP(AF79,'POINT GRIDS'!$A$11:$F$16,4,FALSE),IF(AND(AF$2&gt;=25,AF$2&lt;=40),VLOOKUP(AF79,'POINT GRIDS'!$A$11:$F$16,5,FALSE),IF(AND(AF$2&gt;=41,AF$2&lt;=99),VLOOKUP(AF79,'POINT GRIDS'!$A$11:$F$16,6,FALSE)))))),"0")</f>
        <v>0</v>
      </c>
      <c r="AI79" s="18"/>
      <c r="AJ79" s="27" t="str">
        <f>IFERROR(HLOOKUP(AI79, 'POINT GRIDS'!$B$4:$AE$5, 2, FALSE),"0")</f>
        <v>0</v>
      </c>
      <c r="AK79" s="29" t="str">
        <f>IFERROR(IF(AND(AI$2&gt;=0,AI$2&lt;=4),VLOOKUP(AI79,'POINT GRIDS'!$A$11:$F$16,2,FALSE),IF(AND(AI$2&gt;=5,AI$2&lt;=15),VLOOKUP(AI79,'POINT GRIDS'!$A$11:$F$16,3,FALSE),IF(AND(AI$2&gt;=16,AI$2&lt;=24),VLOOKUP(AI79,'POINT GRIDS'!$A$11:$F$16,4,FALSE),IF(AND(AI$2&gt;=25,AI$2&lt;=40),VLOOKUP(AI79,'POINT GRIDS'!$A$11:$F$16,5,FALSE),IF(AND(AI$2&gt;=41,AI$2&lt;=99),VLOOKUP(AI79,'POINT GRIDS'!$A$11:$F$16,6,FALSE)))))),"0")</f>
        <v>0</v>
      </c>
      <c r="AL79" s="16"/>
      <c r="AM79" s="23" t="str">
        <f>IFERROR(HLOOKUP(AL79, 'POINT GRIDS'!$B$4:$AE$5, 2, FALSE),"0")</f>
        <v>0</v>
      </c>
      <c r="AN79" s="25" t="str">
        <f>IFERROR(IF(AND(AL$2&gt;=0,AL$2&lt;=4),VLOOKUP(AL79,'POINT GRIDS'!$A$11:$F$16,2,FALSE),IF(AND(AL$2&gt;=5,AL$2&lt;=15),VLOOKUP(AL79,'POINT GRIDS'!$A$11:$F$16,3,FALSE),IF(AND(AL$2&gt;=16,AL$2&lt;=24),VLOOKUP(AL79,'POINT GRIDS'!$A$11:$F$16,4,FALSE),IF(AND(AL$2&gt;=25,AL$2&lt;=40),VLOOKUP(AL79,'POINT GRIDS'!$A$11:$F$16,5,FALSE),IF(AND(AL$2&gt;=41,AL$2&lt;=99),VLOOKUP(AL79,'POINT GRIDS'!$A$11:$F$16,6,FALSE)))))),"0")</f>
        <v>0</v>
      </c>
      <c r="AO79" s="18"/>
      <c r="AP79" s="27" t="str">
        <f>IFERROR(HLOOKUP(AO79, 'POINT GRIDS'!$B$4:$AE$5, 2, FALSE),"0")</f>
        <v>0</v>
      </c>
      <c r="AQ79" s="29" t="str">
        <f>IFERROR(IF(AND(AO$2&gt;=0,AO$2&lt;=4),VLOOKUP(AO79,'POINT GRIDS'!$A$11:$F$16,2,FALSE),IF(AND(AO$2&gt;=5,AO$2&lt;=15),VLOOKUP(AO79,'POINT GRIDS'!$A$11:$F$16,3,FALSE),IF(AND(AO$2&gt;=16,AO$2&lt;=24),VLOOKUP(AO79,'POINT GRIDS'!$A$11:$F$16,4,FALSE),IF(AND(AO$2&gt;=25,AO$2&lt;=40),VLOOKUP(AO79,'POINT GRIDS'!$A$11:$F$16,5,FALSE),IF(AND(AO$2&gt;=41,AO$2&lt;=99),VLOOKUP(AO79,'POINT GRIDS'!$A$11:$F$16,6,FALSE)))))),"0")</f>
        <v>0</v>
      </c>
      <c r="AR79" s="16"/>
      <c r="AS79" s="23" t="str">
        <f>IFERROR(HLOOKUP(AR79, 'POINT GRIDS'!$B$4:$AE$5, 2, FALSE),"0")</f>
        <v>0</v>
      </c>
      <c r="AT79" s="25" t="str">
        <f>IFERROR(IF(AND(AR$2&gt;=0,AR$2&lt;=4),VLOOKUP(AR79,'POINT GRIDS'!$A$11:$F$16,2,FALSE),IF(AND(AR$2&gt;=5,AR$2&lt;=15),VLOOKUP(AR79,'POINT GRIDS'!$A$11:$F$16,3,FALSE),IF(AND(AR$2&gt;=16,AR$2&lt;=24),VLOOKUP(AR79,'POINT GRIDS'!$A$11:$F$16,4,FALSE),IF(AND(AR$2&gt;=25,AR$2&lt;=40),VLOOKUP(AR79,'POINT GRIDS'!$A$11:$F$16,5,FALSE),IF(AND(AR$2&gt;=41,AR$2&lt;=99),VLOOKUP(AR79,'POINT GRIDS'!$A$11:$F$16,6,FALSE)))))),"0")</f>
        <v>0</v>
      </c>
      <c r="AU79" s="18"/>
      <c r="AV79" s="27" t="str">
        <f>IFERROR(HLOOKUP(AU79, 'POINT GRIDS'!$B$4:$AE$5, 2, FALSE),"0")</f>
        <v>0</v>
      </c>
      <c r="AW79" s="29" t="str">
        <f>IFERROR(IF(AND(AU$2&gt;=0,AU$2&lt;=4),VLOOKUP(AU79,'POINT GRIDS'!$A$11:$F$16,2,FALSE),IF(AND(AU$2&gt;=5,AU$2&lt;=15),VLOOKUP(AU79,'POINT GRIDS'!$A$11:$F$16,3,FALSE),IF(AND(AU$2&gt;=16,AU$2&lt;=24),VLOOKUP(AU79,'POINT GRIDS'!$A$11:$F$16,4,FALSE),IF(AND(AU$2&gt;=25,AU$2&lt;=40),VLOOKUP(AU79,'POINT GRIDS'!$A$11:$F$16,5,FALSE),IF(AND(AU$2&gt;=41,AU$2&lt;=99),VLOOKUP(AU79,'POINT GRIDS'!$A$11:$F$16,6,FALSE)))))),"0")</f>
        <v>0</v>
      </c>
      <c r="AX79" s="52"/>
      <c r="AY79" s="53" t="str">
        <f>IFERROR(HLOOKUP(AX79, 'POINT GRIDS'!$B$4:$AE$5, 2, FALSE),"0")</f>
        <v>0</v>
      </c>
      <c r="AZ79" s="54" t="str">
        <f>IFERROR(IF(AND(AX$2&gt;=0,AX$2&lt;=4),VLOOKUP(AX79,'POINT GRIDS'!$A$11:$F$16,2,FALSE),IF(AND(AX$2&gt;=5,AX$2&lt;=15),VLOOKUP(AX79,'POINT GRIDS'!$A$11:$F$16,3,FALSE),IF(AND(AX$2&gt;=16,AX$2&lt;=24),VLOOKUP(AX79,'POINT GRIDS'!$A$11:$F$16,4,FALSE),IF(AND(AX$2&gt;=25,AX$2&lt;=40),VLOOKUP(AX79,'POINT GRIDS'!$A$11:$F$16,5,FALSE),IF(AND(AX$2&gt;=41,AX$2&lt;=99),VLOOKUP(AX79,'POINT GRIDS'!$A$11:$F$16,6,FALSE)))))),"0")</f>
        <v>0</v>
      </c>
      <c r="BA79" s="18"/>
      <c r="BB79" s="27" t="str">
        <f>IFERROR(HLOOKUP(BA79, 'POINT GRIDS'!$B$4:$AE$5, 2, FALSE),"0")</f>
        <v>0</v>
      </c>
      <c r="BC79" s="29" t="str">
        <f>IFERROR(IF(AND(BA$2&gt;=0,BA$2&lt;=4),VLOOKUP(BA79,'POINT GRIDS'!$A$11:$F$16,2,FALSE),IF(AND(BA$2&gt;=5,BA$2&lt;=15),VLOOKUP(BA79,'POINT GRIDS'!$A$11:$F$16,3,FALSE),IF(AND(BA$2&gt;=16,BA$2&lt;=24),VLOOKUP(BA79,'POINT GRIDS'!$A$11:$F$16,4,FALSE),IF(AND(BA$2&gt;=25,BA$2&lt;=40),VLOOKUP(BA79,'POINT GRIDS'!$A$11:$F$16,5,FALSE),IF(AND(BA$2&gt;=41,BA$2&lt;=99),VLOOKUP(BA79,'POINT GRIDS'!$A$11:$F$16,6,FALSE)))))),"0")</f>
        <v>0</v>
      </c>
    </row>
    <row r="80" spans="1:55" ht="18" customHeight="1" x14ac:dyDescent="0.25">
      <c r="A80" s="21">
        <v>77</v>
      </c>
      <c r="B80" s="10" t="s">
        <v>453</v>
      </c>
      <c r="C80" s="10" t="s">
        <v>146</v>
      </c>
      <c r="D80" s="10" t="s">
        <v>56</v>
      </c>
      <c r="E80" s="14">
        <f t="shared" si="1"/>
        <v>0</v>
      </c>
      <c r="F80" s="15">
        <f>SUM(BC80,AZ80,AW80,AT80,AQ80,AN80,AK80,AH80,AE80,AB80,Y80,V80,S80,P80,M80,J80,G80)</f>
        <v>0</v>
      </c>
      <c r="G80" s="13">
        <v>0</v>
      </c>
      <c r="H80" s="46"/>
      <c r="I80" s="47" t="str">
        <f>IFERROR(HLOOKUP(H80, 'POINT GRIDS'!$B$4:$AE$5, 2, FALSE),"0")</f>
        <v>0</v>
      </c>
      <c r="J80" s="48" t="str">
        <f>IFERROR(IF(AND(H$2&gt;=0,H$2&lt;=4),VLOOKUP(H80,'POINT GRIDS'!$A$11:$F$16,2,FALSE),IF(AND(H$2&gt;=5,H$2&lt;=15),VLOOKUP(H80,'POINT GRIDS'!$A$11:$F$16,3,FALSE),IF(AND(H$2&gt;=16,H$2&lt;=24),VLOOKUP(H80,'POINT GRIDS'!$A$11:$F$16,4,FALSE),IF(AND(H$2&gt;=25,H$2&lt;=40),VLOOKUP(H80,'POINT GRIDS'!$A$11:$F$16,5,FALSE),IF(AND(H$2&gt;=41,H$2&lt;=99),VLOOKUP(H80,'POINT GRIDS'!$A$11:$F$16,6,FALSE)))))),"0")</f>
        <v>0</v>
      </c>
      <c r="K80" s="18"/>
      <c r="L80" s="27" t="str">
        <f>IFERROR(HLOOKUP(K80, 'POINT GRIDS'!$B$4:$AE$5, 2, FALSE),"0")</f>
        <v>0</v>
      </c>
      <c r="M80" s="29" t="str">
        <f>IFERROR(IF(AND(K$2&gt;=0,K$2&lt;=4),VLOOKUP(K80,'POINT GRIDS'!$A$11:$F$16,2,FALSE),IF(AND(K$2&gt;=5,K$2&lt;=15),VLOOKUP(K80,'POINT GRIDS'!$A$11:$F$16,3,FALSE),IF(AND(K$2&gt;=16,K$2&lt;=24),VLOOKUP(K80,'POINT GRIDS'!$A$11:$F$16,4,FALSE),IF(AND(K$2&gt;=25,K$2&lt;=40),VLOOKUP(K80,'POINT GRIDS'!$A$11:$F$16,5,FALSE),IF(AND(K$2&gt;=41,K$2&lt;=99),VLOOKUP(K80,'POINT GRIDS'!$A$11:$F$16,6,FALSE)))))),"0")</f>
        <v>0</v>
      </c>
      <c r="N80" s="16"/>
      <c r="O80" s="23" t="str">
        <f>IFERROR(HLOOKUP(N80, 'POINT GRIDS'!$B$4:$AE$5, 2, FALSE),"0")</f>
        <v>0</v>
      </c>
      <c r="P80" s="25" t="str">
        <f>IFERROR(IF(AND(N$2&gt;=0,N$2&lt;=4),VLOOKUP(N80,'POINT GRIDS'!$A$11:$F$16,2,FALSE),IF(AND(N$2&gt;=5,N$2&lt;=15),VLOOKUP(N80,'POINT GRIDS'!$A$11:$F$16,3,FALSE),IF(AND(N$2&gt;=16,N$2&lt;=24),VLOOKUP(N80,'POINT GRIDS'!$A$11:$F$16,4,FALSE),IF(AND(N$2&gt;=25,N$2&lt;=40),VLOOKUP(N80,'POINT GRIDS'!$A$11:$F$16,5,FALSE),IF(AND(N$2&gt;=41,N$2&lt;=99),VLOOKUP(N80,'POINT GRIDS'!$A$11:$F$16,6,FALSE)))))),"0")</f>
        <v>0</v>
      </c>
      <c r="Q80" s="18"/>
      <c r="R80" s="27" t="str">
        <f>IFERROR(HLOOKUP(Q80, 'POINT GRIDS'!$B$4:$AE$5, 2, FALSE),"0")</f>
        <v>0</v>
      </c>
      <c r="S80" s="29" t="str">
        <f>IFERROR(IF(AND(Q$2&gt;=0,Q$2&lt;=4),VLOOKUP(Q80,'POINT GRIDS'!$A$11:$F$16,2,FALSE),IF(AND(Q$2&gt;=5,Q$2&lt;=15),VLOOKUP(Q80,'POINT GRIDS'!$A$11:$F$16,3,FALSE),IF(AND(Q$2&gt;=16,Q$2&lt;=24),VLOOKUP(Q80,'POINT GRIDS'!$A$11:$F$16,4,FALSE),IF(AND(Q$2&gt;=25,Q$2&lt;=40),VLOOKUP(Q80,'POINT GRIDS'!$A$11:$F$16,5,FALSE),IF(AND(Q$2&gt;=41,Q$2&lt;=99),VLOOKUP(Q80,'POINT GRIDS'!$A$11:$F$16,6,FALSE)))))),"0")</f>
        <v>0</v>
      </c>
      <c r="T80" s="16"/>
      <c r="U80" s="23" t="str">
        <f>IFERROR(HLOOKUP(T80, 'POINT GRIDS'!$B$4:$AE$5, 2, FALSE),"0")</f>
        <v>0</v>
      </c>
      <c r="V80" s="25" t="str">
        <f>IFERROR(IF(AND(T$2&gt;=0,T$2&lt;=4),VLOOKUP(T80,'POINT GRIDS'!$A$11:$F$16,2,FALSE),IF(AND(T$2&gt;=5,T$2&lt;=15),VLOOKUP(T80,'POINT GRIDS'!$A$11:$F$16,3,FALSE),IF(AND(T$2&gt;=16,T$2&lt;=24),VLOOKUP(T80,'POINT GRIDS'!$A$11:$F$16,4,FALSE),IF(AND(T$2&gt;=25,T$2&lt;=40),VLOOKUP(T80,'POINT GRIDS'!$A$11:$F$16,5,FALSE),IF(AND(T$2&gt;=41,T$2&lt;=99),VLOOKUP(T80,'POINT GRIDS'!$A$11:$F$16,6,FALSE)))))),"0")</f>
        <v>0</v>
      </c>
      <c r="W80" s="18"/>
      <c r="X80" s="27" t="str">
        <f>IFERROR(HLOOKUP(W80, 'POINT GRIDS'!$B$4:$AE$5, 2, FALSE),"0")</f>
        <v>0</v>
      </c>
      <c r="Y80" s="29" t="str">
        <f>IFERROR(IF(AND(W$2&gt;=0,W$2&lt;=4),VLOOKUP(W80,'POINT GRIDS'!$A$11:$F$16,2,FALSE),IF(AND(W$2&gt;=5,W$2&lt;=15),VLOOKUP(W80,'POINT GRIDS'!$A$11:$F$16,3,FALSE),IF(AND(W$2&gt;=16,W$2&lt;=24),VLOOKUP(W80,'POINT GRIDS'!$A$11:$F$16,4,FALSE),IF(AND(W$2&gt;=25,W$2&lt;=40),VLOOKUP(W80,'POINT GRIDS'!$A$11:$F$16,5,FALSE),IF(AND(W$2&gt;=41,W$2&lt;=99),VLOOKUP(W80,'POINT GRIDS'!$A$11:$F$16,6,FALSE)))))),"0")</f>
        <v>0</v>
      </c>
      <c r="Z80" s="16"/>
      <c r="AA80" s="23" t="str">
        <f>IFERROR(HLOOKUP(Z80, 'POINT GRIDS'!$B$4:$AE$5, 2, FALSE),"0")</f>
        <v>0</v>
      </c>
      <c r="AB80" s="25" t="str">
        <f>IFERROR(IF(AND(Z$2&gt;=0,Z$2&lt;=4),VLOOKUP(Z80,'POINT GRIDS'!$A$11:$F$16,2,FALSE),IF(AND(Z$2&gt;=5,Z$2&lt;=15),VLOOKUP(Z80,'POINT GRIDS'!$A$11:$F$16,3,FALSE),IF(AND(Z$2&gt;=16,Z$2&lt;=24),VLOOKUP(Z80,'POINT GRIDS'!$A$11:$F$16,4,FALSE),IF(AND(Z$2&gt;=25,Z$2&lt;=40),VLOOKUP(Z80,'POINT GRIDS'!$A$11:$F$16,5,FALSE),IF(AND(Z$2&gt;=41,Z$2&lt;=99),VLOOKUP(Z80,'POINT GRIDS'!$A$11:$F$16,6,FALSE)))))),"0")</f>
        <v>0</v>
      </c>
      <c r="AC80" s="18"/>
      <c r="AD80" s="27" t="str">
        <f>IFERROR(HLOOKUP(AC80, 'POINT GRIDS'!$B$4:$AE$5, 2, FALSE),"0")</f>
        <v>0</v>
      </c>
      <c r="AE80" s="29" t="str">
        <f>IFERROR(IF(AND(AC$2&gt;=0,AC$2&lt;=4),VLOOKUP(AC80,'POINT GRIDS'!$A$11:$F$16,2,FALSE),IF(AND(AC$2&gt;=5,AC$2&lt;=15),VLOOKUP(AC80,'POINT GRIDS'!$A$11:$F$16,3,FALSE),IF(AND(AC$2&gt;=16,AC$2&lt;=24),VLOOKUP(AC80,'POINT GRIDS'!$A$11:$F$16,4,FALSE),IF(AND(AC$2&gt;=25,AC$2&lt;=40),VLOOKUP(AC80,'POINT GRIDS'!$A$11:$F$16,5,FALSE),IF(AND(AC$2&gt;=41,AC$2&lt;=99),VLOOKUP(AC80,'POINT GRIDS'!$A$11:$F$16,6,FALSE)))))),"0")</f>
        <v>0</v>
      </c>
      <c r="AF80" s="16"/>
      <c r="AG80" s="23" t="str">
        <f>IFERROR(HLOOKUP(AF80, 'POINT GRIDS'!$B$4:$AE$5, 2, FALSE),"0")</f>
        <v>0</v>
      </c>
      <c r="AH80" s="25" t="str">
        <f>IFERROR(IF(AND(AF$2&gt;=0,AF$2&lt;=4),VLOOKUP(AF80,'POINT GRIDS'!$A$11:$F$16,2,FALSE),IF(AND(AF$2&gt;=5,AF$2&lt;=15),VLOOKUP(AF80,'POINT GRIDS'!$A$11:$F$16,3,FALSE),IF(AND(AF$2&gt;=16,AF$2&lt;=24),VLOOKUP(AF80,'POINT GRIDS'!$A$11:$F$16,4,FALSE),IF(AND(AF$2&gt;=25,AF$2&lt;=40),VLOOKUP(AF80,'POINT GRIDS'!$A$11:$F$16,5,FALSE),IF(AND(AF$2&gt;=41,AF$2&lt;=99),VLOOKUP(AF80,'POINT GRIDS'!$A$11:$F$16,6,FALSE)))))),"0")</f>
        <v>0</v>
      </c>
      <c r="AI80" s="18"/>
      <c r="AJ80" s="27" t="str">
        <f>IFERROR(HLOOKUP(AI80, 'POINT GRIDS'!$B$4:$AE$5, 2, FALSE),"0")</f>
        <v>0</v>
      </c>
      <c r="AK80" s="29" t="str">
        <f>IFERROR(IF(AND(AI$2&gt;=0,AI$2&lt;=4),VLOOKUP(AI80,'POINT GRIDS'!$A$11:$F$16,2,FALSE),IF(AND(AI$2&gt;=5,AI$2&lt;=15),VLOOKUP(AI80,'POINT GRIDS'!$A$11:$F$16,3,FALSE),IF(AND(AI$2&gt;=16,AI$2&lt;=24),VLOOKUP(AI80,'POINT GRIDS'!$A$11:$F$16,4,FALSE),IF(AND(AI$2&gt;=25,AI$2&lt;=40),VLOOKUP(AI80,'POINT GRIDS'!$A$11:$F$16,5,FALSE),IF(AND(AI$2&gt;=41,AI$2&lt;=99),VLOOKUP(AI80,'POINT GRIDS'!$A$11:$F$16,6,FALSE)))))),"0")</f>
        <v>0</v>
      </c>
      <c r="AL80" s="16"/>
      <c r="AM80" s="23" t="str">
        <f>IFERROR(HLOOKUP(AL80, 'POINT GRIDS'!$B$4:$AE$5, 2, FALSE),"0")</f>
        <v>0</v>
      </c>
      <c r="AN80" s="25" t="str">
        <f>IFERROR(IF(AND(AL$2&gt;=0,AL$2&lt;=4),VLOOKUP(AL80,'POINT GRIDS'!$A$11:$F$16,2,FALSE),IF(AND(AL$2&gt;=5,AL$2&lt;=15),VLOOKUP(AL80,'POINT GRIDS'!$A$11:$F$16,3,FALSE),IF(AND(AL$2&gt;=16,AL$2&lt;=24),VLOOKUP(AL80,'POINT GRIDS'!$A$11:$F$16,4,FALSE),IF(AND(AL$2&gt;=25,AL$2&lt;=40),VLOOKUP(AL80,'POINT GRIDS'!$A$11:$F$16,5,FALSE),IF(AND(AL$2&gt;=41,AL$2&lt;=99),VLOOKUP(AL80,'POINT GRIDS'!$A$11:$F$16,6,FALSE)))))),"0")</f>
        <v>0</v>
      </c>
      <c r="AO80" s="18"/>
      <c r="AP80" s="27" t="str">
        <f>IFERROR(HLOOKUP(AO80, 'POINT GRIDS'!$B$4:$AE$5, 2, FALSE),"0")</f>
        <v>0</v>
      </c>
      <c r="AQ80" s="29" t="str">
        <f>IFERROR(IF(AND(AO$2&gt;=0,AO$2&lt;=4),VLOOKUP(AO80,'POINT GRIDS'!$A$11:$F$16,2,FALSE),IF(AND(AO$2&gt;=5,AO$2&lt;=15),VLOOKUP(AO80,'POINT GRIDS'!$A$11:$F$16,3,FALSE),IF(AND(AO$2&gt;=16,AO$2&lt;=24),VLOOKUP(AO80,'POINT GRIDS'!$A$11:$F$16,4,FALSE),IF(AND(AO$2&gt;=25,AO$2&lt;=40),VLOOKUP(AO80,'POINT GRIDS'!$A$11:$F$16,5,FALSE),IF(AND(AO$2&gt;=41,AO$2&lt;=99),VLOOKUP(AO80,'POINT GRIDS'!$A$11:$F$16,6,FALSE)))))),"0")</f>
        <v>0</v>
      </c>
      <c r="AR80" s="16"/>
      <c r="AS80" s="23" t="str">
        <f>IFERROR(HLOOKUP(AR80, 'POINT GRIDS'!$B$4:$AE$5, 2, FALSE),"0")</f>
        <v>0</v>
      </c>
      <c r="AT80" s="25" t="str">
        <f>IFERROR(IF(AND(AR$2&gt;=0,AR$2&lt;=4),VLOOKUP(AR80,'POINT GRIDS'!$A$11:$F$16,2,FALSE),IF(AND(AR$2&gt;=5,AR$2&lt;=15),VLOOKUP(AR80,'POINT GRIDS'!$A$11:$F$16,3,FALSE),IF(AND(AR$2&gt;=16,AR$2&lt;=24),VLOOKUP(AR80,'POINT GRIDS'!$A$11:$F$16,4,FALSE),IF(AND(AR$2&gt;=25,AR$2&lt;=40),VLOOKUP(AR80,'POINT GRIDS'!$A$11:$F$16,5,FALSE),IF(AND(AR$2&gt;=41,AR$2&lt;=99),VLOOKUP(AR80,'POINT GRIDS'!$A$11:$F$16,6,FALSE)))))),"0")</f>
        <v>0</v>
      </c>
      <c r="AU80" s="18"/>
      <c r="AV80" s="27" t="str">
        <f>IFERROR(HLOOKUP(AU80, 'POINT GRIDS'!$B$4:$AE$5, 2, FALSE),"0")</f>
        <v>0</v>
      </c>
      <c r="AW80" s="29" t="str">
        <f>IFERROR(IF(AND(AU$2&gt;=0,AU$2&lt;=4),VLOOKUP(AU80,'POINT GRIDS'!$A$11:$F$16,2,FALSE),IF(AND(AU$2&gt;=5,AU$2&lt;=15),VLOOKUP(AU80,'POINT GRIDS'!$A$11:$F$16,3,FALSE),IF(AND(AU$2&gt;=16,AU$2&lt;=24),VLOOKUP(AU80,'POINT GRIDS'!$A$11:$F$16,4,FALSE),IF(AND(AU$2&gt;=25,AU$2&lt;=40),VLOOKUP(AU80,'POINT GRIDS'!$A$11:$F$16,5,FALSE),IF(AND(AU$2&gt;=41,AU$2&lt;=99),VLOOKUP(AU80,'POINT GRIDS'!$A$11:$F$16,6,FALSE)))))),"0")</f>
        <v>0</v>
      </c>
      <c r="AX80" s="52"/>
      <c r="AY80" s="53" t="str">
        <f>IFERROR(HLOOKUP(AX80, 'POINT GRIDS'!$B$4:$AE$5, 2, FALSE),"0")</f>
        <v>0</v>
      </c>
      <c r="AZ80" s="54" t="str">
        <f>IFERROR(IF(AND(AX$2&gt;=0,AX$2&lt;=4),VLOOKUP(AX80,'POINT GRIDS'!$A$11:$F$16,2,FALSE),IF(AND(AX$2&gt;=5,AX$2&lt;=15),VLOOKUP(AX80,'POINT GRIDS'!$A$11:$F$16,3,FALSE),IF(AND(AX$2&gt;=16,AX$2&lt;=24),VLOOKUP(AX80,'POINT GRIDS'!$A$11:$F$16,4,FALSE),IF(AND(AX$2&gt;=25,AX$2&lt;=40),VLOOKUP(AX80,'POINT GRIDS'!$A$11:$F$16,5,FALSE),IF(AND(AX$2&gt;=41,AX$2&lt;=99),VLOOKUP(AX80,'POINT GRIDS'!$A$11:$F$16,6,FALSE)))))),"0")</f>
        <v>0</v>
      </c>
      <c r="BA80" s="18"/>
      <c r="BB80" s="27" t="str">
        <f>IFERROR(HLOOKUP(BA80, 'POINT GRIDS'!$B$4:$AE$5, 2, FALSE),"0")</f>
        <v>0</v>
      </c>
      <c r="BC80" s="29" t="str">
        <f>IFERROR(IF(AND(BA$2&gt;=0,BA$2&lt;=4),VLOOKUP(BA80,'POINT GRIDS'!$A$11:$F$16,2,FALSE),IF(AND(BA$2&gt;=5,BA$2&lt;=15),VLOOKUP(BA80,'POINT GRIDS'!$A$11:$F$16,3,FALSE),IF(AND(BA$2&gt;=16,BA$2&lt;=24),VLOOKUP(BA80,'POINT GRIDS'!$A$11:$F$16,4,FALSE),IF(AND(BA$2&gt;=25,BA$2&lt;=40),VLOOKUP(BA80,'POINT GRIDS'!$A$11:$F$16,5,FALSE),IF(AND(BA$2&gt;=41,BA$2&lt;=99),VLOOKUP(BA80,'POINT GRIDS'!$A$11:$F$16,6,FALSE)))))),"0")</f>
        <v>0</v>
      </c>
    </row>
    <row r="81" spans="1:55" ht="18" customHeight="1" x14ac:dyDescent="0.25">
      <c r="A81" s="21">
        <v>78</v>
      </c>
      <c r="B81" s="10" t="s">
        <v>401</v>
      </c>
      <c r="C81" s="10" t="s">
        <v>142</v>
      </c>
      <c r="D81" s="10" t="s">
        <v>76</v>
      </c>
      <c r="E81" s="14">
        <f t="shared" si="1"/>
        <v>0</v>
      </c>
      <c r="F81" s="15">
        <f>SUM(BC81,AZ81,AW81,AT81,AQ81,AN81,AK81,AH81,AE81,AB81,Y81,V81,S81,P81,M81,J81,G81)</f>
        <v>0</v>
      </c>
      <c r="G81" s="13">
        <v>0</v>
      </c>
      <c r="H81" s="46"/>
      <c r="I81" s="47" t="str">
        <f>IFERROR(HLOOKUP(H81, 'POINT GRIDS'!$B$4:$AE$5, 2, FALSE),"0")</f>
        <v>0</v>
      </c>
      <c r="J81" s="48" t="str">
        <f>IFERROR(IF(AND(H$2&gt;=0,H$2&lt;=4),VLOOKUP(H81,'POINT GRIDS'!$A$11:$F$16,2,FALSE),IF(AND(H$2&gt;=5,H$2&lt;=15),VLOOKUP(H81,'POINT GRIDS'!$A$11:$F$16,3,FALSE),IF(AND(H$2&gt;=16,H$2&lt;=24),VLOOKUP(H81,'POINT GRIDS'!$A$11:$F$16,4,FALSE),IF(AND(H$2&gt;=25,H$2&lt;=40),VLOOKUP(H81,'POINT GRIDS'!$A$11:$F$16,5,FALSE),IF(AND(H$2&gt;=41,H$2&lt;=99),VLOOKUP(H81,'POINT GRIDS'!$A$11:$F$16,6,FALSE)))))),"0")</f>
        <v>0</v>
      </c>
      <c r="K81" s="18"/>
      <c r="L81" s="27" t="str">
        <f>IFERROR(HLOOKUP(K81, 'POINT GRIDS'!$B$4:$AE$5, 2, FALSE),"0")</f>
        <v>0</v>
      </c>
      <c r="M81" s="29" t="str">
        <f>IFERROR(IF(AND(K$2&gt;=0,K$2&lt;=4),VLOOKUP(K81,'POINT GRIDS'!$A$11:$F$16,2,FALSE),IF(AND(K$2&gt;=5,K$2&lt;=15),VLOOKUP(K81,'POINT GRIDS'!$A$11:$F$16,3,FALSE),IF(AND(K$2&gt;=16,K$2&lt;=24),VLOOKUP(K81,'POINT GRIDS'!$A$11:$F$16,4,FALSE),IF(AND(K$2&gt;=25,K$2&lt;=40),VLOOKUP(K81,'POINT GRIDS'!$A$11:$F$16,5,FALSE),IF(AND(K$2&gt;=41,K$2&lt;=99),VLOOKUP(K81,'POINT GRIDS'!$A$11:$F$16,6,FALSE)))))),"0")</f>
        <v>0</v>
      </c>
      <c r="N81" s="16"/>
      <c r="O81" s="23" t="str">
        <f>IFERROR(HLOOKUP(N81, 'POINT GRIDS'!$B$4:$AE$5, 2, FALSE),"0")</f>
        <v>0</v>
      </c>
      <c r="P81" s="25" t="str">
        <f>IFERROR(IF(AND(N$2&gt;=0,N$2&lt;=4),VLOOKUP(N81,'POINT GRIDS'!$A$11:$F$16,2,FALSE),IF(AND(N$2&gt;=5,N$2&lt;=15),VLOOKUP(N81,'POINT GRIDS'!$A$11:$F$16,3,FALSE),IF(AND(N$2&gt;=16,N$2&lt;=24),VLOOKUP(N81,'POINT GRIDS'!$A$11:$F$16,4,FALSE),IF(AND(N$2&gt;=25,N$2&lt;=40),VLOOKUP(N81,'POINT GRIDS'!$A$11:$F$16,5,FALSE),IF(AND(N$2&gt;=41,N$2&lt;=99),VLOOKUP(N81,'POINT GRIDS'!$A$11:$F$16,6,FALSE)))))),"0")</f>
        <v>0</v>
      </c>
      <c r="Q81" s="18"/>
      <c r="R81" s="27" t="str">
        <f>IFERROR(HLOOKUP(Q81, 'POINT GRIDS'!$B$4:$AE$5, 2, FALSE),"0")</f>
        <v>0</v>
      </c>
      <c r="S81" s="29" t="str">
        <f>IFERROR(IF(AND(Q$2&gt;=0,Q$2&lt;=4),VLOOKUP(Q81,'POINT GRIDS'!$A$11:$F$16,2,FALSE),IF(AND(Q$2&gt;=5,Q$2&lt;=15),VLOOKUP(Q81,'POINT GRIDS'!$A$11:$F$16,3,FALSE),IF(AND(Q$2&gt;=16,Q$2&lt;=24),VLOOKUP(Q81,'POINT GRIDS'!$A$11:$F$16,4,FALSE),IF(AND(Q$2&gt;=25,Q$2&lt;=40),VLOOKUP(Q81,'POINT GRIDS'!$A$11:$F$16,5,FALSE),IF(AND(Q$2&gt;=41,Q$2&lt;=99),VLOOKUP(Q81,'POINT GRIDS'!$A$11:$F$16,6,FALSE)))))),"0")</f>
        <v>0</v>
      </c>
      <c r="T81" s="16"/>
      <c r="U81" s="23" t="str">
        <f>IFERROR(HLOOKUP(T81, 'POINT GRIDS'!$B$4:$AE$5, 2, FALSE),"0")</f>
        <v>0</v>
      </c>
      <c r="V81" s="25" t="str">
        <f>IFERROR(IF(AND(T$2&gt;=0,T$2&lt;=4),VLOOKUP(T81,'POINT GRIDS'!$A$11:$F$16,2,FALSE),IF(AND(T$2&gt;=5,T$2&lt;=15),VLOOKUP(T81,'POINT GRIDS'!$A$11:$F$16,3,FALSE),IF(AND(T$2&gt;=16,T$2&lt;=24),VLOOKUP(T81,'POINT GRIDS'!$A$11:$F$16,4,FALSE),IF(AND(T$2&gt;=25,T$2&lt;=40),VLOOKUP(T81,'POINT GRIDS'!$A$11:$F$16,5,FALSE),IF(AND(T$2&gt;=41,T$2&lt;=99),VLOOKUP(T81,'POINT GRIDS'!$A$11:$F$16,6,FALSE)))))),"0")</f>
        <v>0</v>
      </c>
      <c r="W81" s="18"/>
      <c r="X81" s="27" t="str">
        <f>IFERROR(HLOOKUP(W81, 'POINT GRIDS'!$B$4:$AE$5, 2, FALSE),"0")</f>
        <v>0</v>
      </c>
      <c r="Y81" s="29" t="str">
        <f>IFERROR(IF(AND(W$2&gt;=0,W$2&lt;=4),VLOOKUP(W81,'POINT GRIDS'!$A$11:$F$16,2,FALSE),IF(AND(W$2&gt;=5,W$2&lt;=15),VLOOKUP(W81,'POINT GRIDS'!$A$11:$F$16,3,FALSE),IF(AND(W$2&gt;=16,W$2&lt;=24),VLOOKUP(W81,'POINT GRIDS'!$A$11:$F$16,4,FALSE),IF(AND(W$2&gt;=25,W$2&lt;=40),VLOOKUP(W81,'POINT GRIDS'!$A$11:$F$16,5,FALSE),IF(AND(W$2&gt;=41,W$2&lt;=99),VLOOKUP(W81,'POINT GRIDS'!$A$11:$F$16,6,FALSE)))))),"0")</f>
        <v>0</v>
      </c>
      <c r="Z81" s="16"/>
      <c r="AA81" s="23" t="str">
        <f>IFERROR(HLOOKUP(Z81, 'POINT GRIDS'!$B$4:$AE$5, 2, FALSE),"0")</f>
        <v>0</v>
      </c>
      <c r="AB81" s="25" t="str">
        <f>IFERROR(IF(AND(Z$2&gt;=0,Z$2&lt;=4),VLOOKUP(Z81,'POINT GRIDS'!$A$11:$F$16,2,FALSE),IF(AND(Z$2&gt;=5,Z$2&lt;=15),VLOOKUP(Z81,'POINT GRIDS'!$A$11:$F$16,3,FALSE),IF(AND(Z$2&gt;=16,Z$2&lt;=24),VLOOKUP(Z81,'POINT GRIDS'!$A$11:$F$16,4,FALSE),IF(AND(Z$2&gt;=25,Z$2&lt;=40),VLOOKUP(Z81,'POINT GRIDS'!$A$11:$F$16,5,FALSE),IF(AND(Z$2&gt;=41,Z$2&lt;=99),VLOOKUP(Z81,'POINT GRIDS'!$A$11:$F$16,6,FALSE)))))),"0")</f>
        <v>0</v>
      </c>
      <c r="AC81" s="18"/>
      <c r="AD81" s="27" t="str">
        <f>IFERROR(HLOOKUP(AC81, 'POINT GRIDS'!$B$4:$AE$5, 2, FALSE),"0")</f>
        <v>0</v>
      </c>
      <c r="AE81" s="29" t="str">
        <f>IFERROR(IF(AND(AC$2&gt;=0,AC$2&lt;=4),VLOOKUP(AC81,'POINT GRIDS'!$A$11:$F$16,2,FALSE),IF(AND(AC$2&gt;=5,AC$2&lt;=15),VLOOKUP(AC81,'POINT GRIDS'!$A$11:$F$16,3,FALSE),IF(AND(AC$2&gt;=16,AC$2&lt;=24),VLOOKUP(AC81,'POINT GRIDS'!$A$11:$F$16,4,FALSE),IF(AND(AC$2&gt;=25,AC$2&lt;=40),VLOOKUP(AC81,'POINT GRIDS'!$A$11:$F$16,5,FALSE),IF(AND(AC$2&gt;=41,AC$2&lt;=99),VLOOKUP(AC81,'POINT GRIDS'!$A$11:$F$16,6,FALSE)))))),"0")</f>
        <v>0</v>
      </c>
      <c r="AF81" s="16"/>
      <c r="AG81" s="23" t="str">
        <f>IFERROR(HLOOKUP(AF81, 'POINT GRIDS'!$B$4:$AE$5, 2, FALSE),"0")</f>
        <v>0</v>
      </c>
      <c r="AH81" s="25" t="str">
        <f>IFERROR(IF(AND(AF$2&gt;=0,AF$2&lt;=4),VLOOKUP(AF81,'POINT GRIDS'!$A$11:$F$16,2,FALSE),IF(AND(AF$2&gt;=5,AF$2&lt;=15),VLOOKUP(AF81,'POINT GRIDS'!$A$11:$F$16,3,FALSE),IF(AND(AF$2&gt;=16,AF$2&lt;=24),VLOOKUP(AF81,'POINT GRIDS'!$A$11:$F$16,4,FALSE),IF(AND(AF$2&gt;=25,AF$2&lt;=40),VLOOKUP(AF81,'POINT GRIDS'!$A$11:$F$16,5,FALSE),IF(AND(AF$2&gt;=41,AF$2&lt;=99),VLOOKUP(AF81,'POINT GRIDS'!$A$11:$F$16,6,FALSE)))))),"0")</f>
        <v>0</v>
      </c>
      <c r="AI81" s="18"/>
      <c r="AJ81" s="27" t="str">
        <f>IFERROR(HLOOKUP(AI81, 'POINT GRIDS'!$B$4:$AE$5, 2, FALSE),"0")</f>
        <v>0</v>
      </c>
      <c r="AK81" s="29" t="str">
        <f>IFERROR(IF(AND(AI$2&gt;=0,AI$2&lt;=4),VLOOKUP(AI81,'POINT GRIDS'!$A$11:$F$16,2,FALSE),IF(AND(AI$2&gt;=5,AI$2&lt;=15),VLOOKUP(AI81,'POINT GRIDS'!$A$11:$F$16,3,FALSE),IF(AND(AI$2&gt;=16,AI$2&lt;=24),VLOOKUP(AI81,'POINT GRIDS'!$A$11:$F$16,4,FALSE),IF(AND(AI$2&gt;=25,AI$2&lt;=40),VLOOKUP(AI81,'POINT GRIDS'!$A$11:$F$16,5,FALSE),IF(AND(AI$2&gt;=41,AI$2&lt;=99),VLOOKUP(AI81,'POINT GRIDS'!$A$11:$F$16,6,FALSE)))))),"0")</f>
        <v>0</v>
      </c>
      <c r="AL81" s="16"/>
      <c r="AM81" s="23" t="str">
        <f>IFERROR(HLOOKUP(AL81, 'POINT GRIDS'!$B$4:$AE$5, 2, FALSE),"0")</f>
        <v>0</v>
      </c>
      <c r="AN81" s="25" t="str">
        <f>IFERROR(IF(AND(AL$2&gt;=0,AL$2&lt;=4),VLOOKUP(AL81,'POINT GRIDS'!$A$11:$F$16,2,FALSE),IF(AND(AL$2&gt;=5,AL$2&lt;=15),VLOOKUP(AL81,'POINT GRIDS'!$A$11:$F$16,3,FALSE),IF(AND(AL$2&gt;=16,AL$2&lt;=24),VLOOKUP(AL81,'POINT GRIDS'!$A$11:$F$16,4,FALSE),IF(AND(AL$2&gt;=25,AL$2&lt;=40),VLOOKUP(AL81,'POINT GRIDS'!$A$11:$F$16,5,FALSE),IF(AND(AL$2&gt;=41,AL$2&lt;=99),VLOOKUP(AL81,'POINT GRIDS'!$A$11:$F$16,6,FALSE)))))),"0")</f>
        <v>0</v>
      </c>
      <c r="AO81" s="18"/>
      <c r="AP81" s="27" t="str">
        <f>IFERROR(HLOOKUP(AO81, 'POINT GRIDS'!$B$4:$AE$5, 2, FALSE),"0")</f>
        <v>0</v>
      </c>
      <c r="AQ81" s="29" t="str">
        <f>IFERROR(IF(AND(AO$2&gt;=0,AO$2&lt;=4),VLOOKUP(AO81,'POINT GRIDS'!$A$11:$F$16,2,FALSE),IF(AND(AO$2&gt;=5,AO$2&lt;=15),VLOOKUP(AO81,'POINT GRIDS'!$A$11:$F$16,3,FALSE),IF(AND(AO$2&gt;=16,AO$2&lt;=24),VLOOKUP(AO81,'POINT GRIDS'!$A$11:$F$16,4,FALSE),IF(AND(AO$2&gt;=25,AO$2&lt;=40),VLOOKUP(AO81,'POINT GRIDS'!$A$11:$F$16,5,FALSE),IF(AND(AO$2&gt;=41,AO$2&lt;=99),VLOOKUP(AO81,'POINT GRIDS'!$A$11:$F$16,6,FALSE)))))),"0")</f>
        <v>0</v>
      </c>
      <c r="AR81" s="16"/>
      <c r="AS81" s="23" t="str">
        <f>IFERROR(HLOOKUP(AR81, 'POINT GRIDS'!$B$4:$AE$5, 2, FALSE),"0")</f>
        <v>0</v>
      </c>
      <c r="AT81" s="25" t="str">
        <f>IFERROR(IF(AND(AR$2&gt;=0,AR$2&lt;=4),VLOOKUP(AR81,'POINT GRIDS'!$A$11:$F$16,2,FALSE),IF(AND(AR$2&gt;=5,AR$2&lt;=15),VLOOKUP(AR81,'POINT GRIDS'!$A$11:$F$16,3,FALSE),IF(AND(AR$2&gt;=16,AR$2&lt;=24),VLOOKUP(AR81,'POINT GRIDS'!$A$11:$F$16,4,FALSE),IF(AND(AR$2&gt;=25,AR$2&lt;=40),VLOOKUP(AR81,'POINT GRIDS'!$A$11:$F$16,5,FALSE),IF(AND(AR$2&gt;=41,AR$2&lt;=99),VLOOKUP(AR81,'POINT GRIDS'!$A$11:$F$16,6,FALSE)))))),"0")</f>
        <v>0</v>
      </c>
      <c r="AU81" s="18"/>
      <c r="AV81" s="27" t="str">
        <f>IFERROR(HLOOKUP(AU81, 'POINT GRIDS'!$B$4:$AE$5, 2, FALSE),"0")</f>
        <v>0</v>
      </c>
      <c r="AW81" s="29" t="str">
        <f>IFERROR(IF(AND(AU$2&gt;=0,AU$2&lt;=4),VLOOKUP(AU81,'POINT GRIDS'!$A$11:$F$16,2,FALSE),IF(AND(AU$2&gt;=5,AU$2&lt;=15),VLOOKUP(AU81,'POINT GRIDS'!$A$11:$F$16,3,FALSE),IF(AND(AU$2&gt;=16,AU$2&lt;=24),VLOOKUP(AU81,'POINT GRIDS'!$A$11:$F$16,4,FALSE),IF(AND(AU$2&gt;=25,AU$2&lt;=40),VLOOKUP(AU81,'POINT GRIDS'!$A$11:$F$16,5,FALSE),IF(AND(AU$2&gt;=41,AU$2&lt;=99),VLOOKUP(AU81,'POINT GRIDS'!$A$11:$F$16,6,FALSE)))))),"0")</f>
        <v>0</v>
      </c>
      <c r="AX81" s="52"/>
      <c r="AY81" s="53" t="str">
        <f>IFERROR(HLOOKUP(AX81, 'POINT GRIDS'!$B$4:$AE$5, 2, FALSE),"0")</f>
        <v>0</v>
      </c>
      <c r="AZ81" s="54" t="str">
        <f>IFERROR(IF(AND(AX$2&gt;=0,AX$2&lt;=4),VLOOKUP(AX81,'POINT GRIDS'!$A$11:$F$16,2,FALSE),IF(AND(AX$2&gt;=5,AX$2&lt;=15),VLOOKUP(AX81,'POINT GRIDS'!$A$11:$F$16,3,FALSE),IF(AND(AX$2&gt;=16,AX$2&lt;=24),VLOOKUP(AX81,'POINT GRIDS'!$A$11:$F$16,4,FALSE),IF(AND(AX$2&gt;=25,AX$2&lt;=40),VLOOKUP(AX81,'POINT GRIDS'!$A$11:$F$16,5,FALSE),IF(AND(AX$2&gt;=41,AX$2&lt;=99),VLOOKUP(AX81,'POINT GRIDS'!$A$11:$F$16,6,FALSE)))))),"0")</f>
        <v>0</v>
      </c>
      <c r="BA81" s="18"/>
      <c r="BB81" s="27" t="str">
        <f>IFERROR(HLOOKUP(BA81, 'POINT GRIDS'!$B$4:$AE$5, 2, FALSE),"0")</f>
        <v>0</v>
      </c>
      <c r="BC81" s="29" t="str">
        <f>IFERROR(IF(AND(BA$2&gt;=0,BA$2&lt;=4),VLOOKUP(BA81,'POINT GRIDS'!$A$11:$F$16,2,FALSE),IF(AND(BA$2&gt;=5,BA$2&lt;=15),VLOOKUP(BA81,'POINT GRIDS'!$A$11:$F$16,3,FALSE),IF(AND(BA$2&gt;=16,BA$2&lt;=24),VLOOKUP(BA81,'POINT GRIDS'!$A$11:$F$16,4,FALSE),IF(AND(BA$2&gt;=25,BA$2&lt;=40),VLOOKUP(BA81,'POINT GRIDS'!$A$11:$F$16,5,FALSE),IF(AND(BA$2&gt;=41,BA$2&lt;=99),VLOOKUP(BA81,'POINT GRIDS'!$A$11:$F$16,6,FALSE)))))),"0")</f>
        <v>0</v>
      </c>
    </row>
    <row r="82" spans="1:55" ht="18" customHeight="1" x14ac:dyDescent="0.25">
      <c r="A82" s="21">
        <v>79</v>
      </c>
      <c r="B82" s="10" t="s">
        <v>363</v>
      </c>
      <c r="C82" s="10" t="s">
        <v>108</v>
      </c>
      <c r="D82" s="10" t="s">
        <v>259</v>
      </c>
      <c r="E82" s="14">
        <f t="shared" si="1"/>
        <v>0</v>
      </c>
      <c r="F82" s="15">
        <f>SUM(BC82,AZ82,AW82,AT82,AQ82,AN82,AK82,AH82,AE82,AB82,Y82,V82,S82,P82,M82,J82,G82)</f>
        <v>0</v>
      </c>
      <c r="G82" s="13">
        <v>0</v>
      </c>
      <c r="H82" s="46"/>
      <c r="I82" s="47" t="str">
        <f>IFERROR(HLOOKUP(H82, 'POINT GRIDS'!$B$4:$AE$5, 2, FALSE),"0")</f>
        <v>0</v>
      </c>
      <c r="J82" s="48" t="str">
        <f>IFERROR(IF(AND(H$2&gt;=0,H$2&lt;=4),VLOOKUP(H82,'POINT GRIDS'!$A$11:$F$16,2,FALSE),IF(AND(H$2&gt;=5,H$2&lt;=15),VLOOKUP(H82,'POINT GRIDS'!$A$11:$F$16,3,FALSE),IF(AND(H$2&gt;=16,H$2&lt;=24),VLOOKUP(H82,'POINT GRIDS'!$A$11:$F$16,4,FALSE),IF(AND(H$2&gt;=25,H$2&lt;=40),VLOOKUP(H82,'POINT GRIDS'!$A$11:$F$16,5,FALSE),IF(AND(H$2&gt;=41,H$2&lt;=99),VLOOKUP(H82,'POINT GRIDS'!$A$11:$F$16,6,FALSE)))))),"0")</f>
        <v>0</v>
      </c>
      <c r="K82" s="18"/>
      <c r="L82" s="27" t="str">
        <f>IFERROR(HLOOKUP(K82, 'POINT GRIDS'!$B$4:$AE$5, 2, FALSE),"0")</f>
        <v>0</v>
      </c>
      <c r="M82" s="29" t="str">
        <f>IFERROR(IF(AND(K$2&gt;=0,K$2&lt;=4),VLOOKUP(K82,'POINT GRIDS'!$A$11:$F$16,2,FALSE),IF(AND(K$2&gt;=5,K$2&lt;=15),VLOOKUP(K82,'POINT GRIDS'!$A$11:$F$16,3,FALSE),IF(AND(K$2&gt;=16,K$2&lt;=24),VLOOKUP(K82,'POINT GRIDS'!$A$11:$F$16,4,FALSE),IF(AND(K$2&gt;=25,K$2&lt;=40),VLOOKUP(K82,'POINT GRIDS'!$A$11:$F$16,5,FALSE),IF(AND(K$2&gt;=41,K$2&lt;=99),VLOOKUP(K82,'POINT GRIDS'!$A$11:$F$16,6,FALSE)))))),"0")</f>
        <v>0</v>
      </c>
      <c r="N82" s="16"/>
      <c r="O82" s="23" t="str">
        <f>IFERROR(HLOOKUP(N82, 'POINT GRIDS'!$B$4:$AE$5, 2, FALSE),"0")</f>
        <v>0</v>
      </c>
      <c r="P82" s="25" t="str">
        <f>IFERROR(IF(AND(N$2&gt;=0,N$2&lt;=4),VLOOKUP(N82,'POINT GRIDS'!$A$11:$F$16,2,FALSE),IF(AND(N$2&gt;=5,N$2&lt;=15),VLOOKUP(N82,'POINT GRIDS'!$A$11:$F$16,3,FALSE),IF(AND(N$2&gt;=16,N$2&lt;=24),VLOOKUP(N82,'POINT GRIDS'!$A$11:$F$16,4,FALSE),IF(AND(N$2&gt;=25,N$2&lt;=40),VLOOKUP(N82,'POINT GRIDS'!$A$11:$F$16,5,FALSE),IF(AND(N$2&gt;=41,N$2&lt;=99),VLOOKUP(N82,'POINT GRIDS'!$A$11:$F$16,6,FALSE)))))),"0")</f>
        <v>0</v>
      </c>
      <c r="Q82" s="18"/>
      <c r="R82" s="27" t="str">
        <f>IFERROR(HLOOKUP(Q82, 'POINT GRIDS'!$B$4:$AE$5, 2, FALSE),"0")</f>
        <v>0</v>
      </c>
      <c r="S82" s="29" t="str">
        <f>IFERROR(IF(AND(Q$2&gt;=0,Q$2&lt;=4),VLOOKUP(Q82,'POINT GRIDS'!$A$11:$F$16,2,FALSE),IF(AND(Q$2&gt;=5,Q$2&lt;=15),VLOOKUP(Q82,'POINT GRIDS'!$A$11:$F$16,3,FALSE),IF(AND(Q$2&gt;=16,Q$2&lt;=24),VLOOKUP(Q82,'POINT GRIDS'!$A$11:$F$16,4,FALSE),IF(AND(Q$2&gt;=25,Q$2&lt;=40),VLOOKUP(Q82,'POINT GRIDS'!$A$11:$F$16,5,FALSE),IF(AND(Q$2&gt;=41,Q$2&lt;=99),VLOOKUP(Q82,'POINT GRIDS'!$A$11:$F$16,6,FALSE)))))),"0")</f>
        <v>0</v>
      </c>
      <c r="T82" s="16"/>
      <c r="U82" s="23" t="str">
        <f>IFERROR(HLOOKUP(T82, 'POINT GRIDS'!$B$4:$AE$5, 2, FALSE),"0")</f>
        <v>0</v>
      </c>
      <c r="V82" s="25" t="str">
        <f>IFERROR(IF(AND(T$2&gt;=0,T$2&lt;=4),VLOOKUP(T82,'POINT GRIDS'!$A$11:$F$16,2,FALSE),IF(AND(T$2&gt;=5,T$2&lt;=15),VLOOKUP(T82,'POINT GRIDS'!$A$11:$F$16,3,FALSE),IF(AND(T$2&gt;=16,T$2&lt;=24),VLOOKUP(T82,'POINT GRIDS'!$A$11:$F$16,4,FALSE),IF(AND(T$2&gt;=25,T$2&lt;=40),VLOOKUP(T82,'POINT GRIDS'!$A$11:$F$16,5,FALSE),IF(AND(T$2&gt;=41,T$2&lt;=99),VLOOKUP(T82,'POINT GRIDS'!$A$11:$F$16,6,FALSE)))))),"0")</f>
        <v>0</v>
      </c>
      <c r="W82" s="18"/>
      <c r="X82" s="27" t="str">
        <f>IFERROR(HLOOKUP(W82, 'POINT GRIDS'!$B$4:$AE$5, 2, FALSE),"0")</f>
        <v>0</v>
      </c>
      <c r="Y82" s="29" t="str">
        <f>IFERROR(IF(AND(W$2&gt;=0,W$2&lt;=4),VLOOKUP(W82,'POINT GRIDS'!$A$11:$F$16,2,FALSE),IF(AND(W$2&gt;=5,W$2&lt;=15),VLOOKUP(W82,'POINT GRIDS'!$A$11:$F$16,3,FALSE),IF(AND(W$2&gt;=16,W$2&lt;=24),VLOOKUP(W82,'POINT GRIDS'!$A$11:$F$16,4,FALSE),IF(AND(W$2&gt;=25,W$2&lt;=40),VLOOKUP(W82,'POINT GRIDS'!$A$11:$F$16,5,FALSE),IF(AND(W$2&gt;=41,W$2&lt;=99),VLOOKUP(W82,'POINT GRIDS'!$A$11:$F$16,6,FALSE)))))),"0")</f>
        <v>0</v>
      </c>
      <c r="Z82" s="16"/>
      <c r="AA82" s="23" t="str">
        <f>IFERROR(HLOOKUP(Z82, 'POINT GRIDS'!$B$4:$AE$5, 2, FALSE),"0")</f>
        <v>0</v>
      </c>
      <c r="AB82" s="25" t="str">
        <f>IFERROR(IF(AND(Z$2&gt;=0,Z$2&lt;=4),VLOOKUP(Z82,'POINT GRIDS'!$A$11:$F$16,2,FALSE),IF(AND(Z$2&gt;=5,Z$2&lt;=15),VLOOKUP(Z82,'POINT GRIDS'!$A$11:$F$16,3,FALSE),IF(AND(Z$2&gt;=16,Z$2&lt;=24),VLOOKUP(Z82,'POINT GRIDS'!$A$11:$F$16,4,FALSE),IF(AND(Z$2&gt;=25,Z$2&lt;=40),VLOOKUP(Z82,'POINT GRIDS'!$A$11:$F$16,5,FALSE),IF(AND(Z$2&gt;=41,Z$2&lt;=99),VLOOKUP(Z82,'POINT GRIDS'!$A$11:$F$16,6,FALSE)))))),"0")</f>
        <v>0</v>
      </c>
      <c r="AC82" s="18"/>
      <c r="AD82" s="27" t="str">
        <f>IFERROR(HLOOKUP(AC82, 'POINT GRIDS'!$B$4:$AE$5, 2, FALSE),"0")</f>
        <v>0</v>
      </c>
      <c r="AE82" s="29" t="str">
        <f>IFERROR(IF(AND(AC$2&gt;=0,AC$2&lt;=4),VLOOKUP(AC82,'POINT GRIDS'!$A$11:$F$16,2,FALSE),IF(AND(AC$2&gt;=5,AC$2&lt;=15),VLOOKUP(AC82,'POINT GRIDS'!$A$11:$F$16,3,FALSE),IF(AND(AC$2&gt;=16,AC$2&lt;=24),VLOOKUP(AC82,'POINT GRIDS'!$A$11:$F$16,4,FALSE),IF(AND(AC$2&gt;=25,AC$2&lt;=40),VLOOKUP(AC82,'POINT GRIDS'!$A$11:$F$16,5,FALSE),IF(AND(AC$2&gt;=41,AC$2&lt;=99),VLOOKUP(AC82,'POINT GRIDS'!$A$11:$F$16,6,FALSE)))))),"0")</f>
        <v>0</v>
      </c>
      <c r="AF82" s="16"/>
      <c r="AG82" s="23" t="str">
        <f>IFERROR(HLOOKUP(AF82, 'POINT GRIDS'!$B$4:$AE$5, 2, FALSE),"0")</f>
        <v>0</v>
      </c>
      <c r="AH82" s="25" t="str">
        <f>IFERROR(IF(AND(AF$2&gt;=0,AF$2&lt;=4),VLOOKUP(AF82,'POINT GRIDS'!$A$11:$F$16,2,FALSE),IF(AND(AF$2&gt;=5,AF$2&lt;=15),VLOOKUP(AF82,'POINT GRIDS'!$A$11:$F$16,3,FALSE),IF(AND(AF$2&gt;=16,AF$2&lt;=24),VLOOKUP(AF82,'POINT GRIDS'!$A$11:$F$16,4,FALSE),IF(AND(AF$2&gt;=25,AF$2&lt;=40),VLOOKUP(AF82,'POINT GRIDS'!$A$11:$F$16,5,FALSE),IF(AND(AF$2&gt;=41,AF$2&lt;=99),VLOOKUP(AF82,'POINT GRIDS'!$A$11:$F$16,6,FALSE)))))),"0")</f>
        <v>0</v>
      </c>
      <c r="AI82" s="18"/>
      <c r="AJ82" s="27" t="str">
        <f>IFERROR(HLOOKUP(AI82, 'POINT GRIDS'!$B$4:$AE$5, 2, FALSE),"0")</f>
        <v>0</v>
      </c>
      <c r="AK82" s="29" t="str">
        <f>IFERROR(IF(AND(AI$2&gt;=0,AI$2&lt;=4),VLOOKUP(AI82,'POINT GRIDS'!$A$11:$F$16,2,FALSE),IF(AND(AI$2&gt;=5,AI$2&lt;=15),VLOOKUP(AI82,'POINT GRIDS'!$A$11:$F$16,3,FALSE),IF(AND(AI$2&gt;=16,AI$2&lt;=24),VLOOKUP(AI82,'POINT GRIDS'!$A$11:$F$16,4,FALSE),IF(AND(AI$2&gt;=25,AI$2&lt;=40),VLOOKUP(AI82,'POINT GRIDS'!$A$11:$F$16,5,FALSE),IF(AND(AI$2&gt;=41,AI$2&lt;=99),VLOOKUP(AI82,'POINT GRIDS'!$A$11:$F$16,6,FALSE)))))),"0")</f>
        <v>0</v>
      </c>
      <c r="AL82" s="16"/>
      <c r="AM82" s="23" t="str">
        <f>IFERROR(HLOOKUP(AL82, 'POINT GRIDS'!$B$4:$AE$5, 2, FALSE),"0")</f>
        <v>0</v>
      </c>
      <c r="AN82" s="25" t="str">
        <f>IFERROR(IF(AND(AL$2&gt;=0,AL$2&lt;=4),VLOOKUP(AL82,'POINT GRIDS'!$A$11:$F$16,2,FALSE),IF(AND(AL$2&gt;=5,AL$2&lt;=15),VLOOKUP(AL82,'POINT GRIDS'!$A$11:$F$16,3,FALSE),IF(AND(AL$2&gt;=16,AL$2&lt;=24),VLOOKUP(AL82,'POINT GRIDS'!$A$11:$F$16,4,FALSE),IF(AND(AL$2&gt;=25,AL$2&lt;=40),VLOOKUP(AL82,'POINT GRIDS'!$A$11:$F$16,5,FALSE),IF(AND(AL$2&gt;=41,AL$2&lt;=99),VLOOKUP(AL82,'POINT GRIDS'!$A$11:$F$16,6,FALSE)))))),"0")</f>
        <v>0</v>
      </c>
      <c r="AO82" s="18"/>
      <c r="AP82" s="27" t="str">
        <f>IFERROR(HLOOKUP(AO82, 'POINT GRIDS'!$B$4:$AE$5, 2, FALSE),"0")</f>
        <v>0</v>
      </c>
      <c r="AQ82" s="29" t="str">
        <f>IFERROR(IF(AND(AO$2&gt;=0,AO$2&lt;=4),VLOOKUP(AO82,'POINT GRIDS'!$A$11:$F$16,2,FALSE),IF(AND(AO$2&gt;=5,AO$2&lt;=15),VLOOKUP(AO82,'POINT GRIDS'!$A$11:$F$16,3,FALSE),IF(AND(AO$2&gt;=16,AO$2&lt;=24),VLOOKUP(AO82,'POINT GRIDS'!$A$11:$F$16,4,FALSE),IF(AND(AO$2&gt;=25,AO$2&lt;=40),VLOOKUP(AO82,'POINT GRIDS'!$A$11:$F$16,5,FALSE),IF(AND(AO$2&gt;=41,AO$2&lt;=99),VLOOKUP(AO82,'POINT GRIDS'!$A$11:$F$16,6,FALSE)))))),"0")</f>
        <v>0</v>
      </c>
      <c r="AR82" s="16"/>
      <c r="AS82" s="23" t="str">
        <f>IFERROR(HLOOKUP(AR82, 'POINT GRIDS'!$B$4:$AE$5, 2, FALSE),"0")</f>
        <v>0</v>
      </c>
      <c r="AT82" s="25" t="str">
        <f>IFERROR(IF(AND(AR$2&gt;=0,AR$2&lt;=4),VLOOKUP(AR82,'POINT GRIDS'!$A$11:$F$16,2,FALSE),IF(AND(AR$2&gt;=5,AR$2&lt;=15),VLOOKUP(AR82,'POINT GRIDS'!$A$11:$F$16,3,FALSE),IF(AND(AR$2&gt;=16,AR$2&lt;=24),VLOOKUP(AR82,'POINT GRIDS'!$A$11:$F$16,4,FALSE),IF(AND(AR$2&gt;=25,AR$2&lt;=40),VLOOKUP(AR82,'POINT GRIDS'!$A$11:$F$16,5,FALSE),IF(AND(AR$2&gt;=41,AR$2&lt;=99),VLOOKUP(AR82,'POINT GRIDS'!$A$11:$F$16,6,FALSE)))))),"0")</f>
        <v>0</v>
      </c>
      <c r="AU82" s="18"/>
      <c r="AV82" s="27" t="str">
        <f>IFERROR(HLOOKUP(AU82, 'POINT GRIDS'!$B$4:$AE$5, 2, FALSE),"0")</f>
        <v>0</v>
      </c>
      <c r="AW82" s="29" t="str">
        <f>IFERROR(IF(AND(AU$2&gt;=0,AU$2&lt;=4),VLOOKUP(AU82,'POINT GRIDS'!$A$11:$F$16,2,FALSE),IF(AND(AU$2&gt;=5,AU$2&lt;=15),VLOOKUP(AU82,'POINT GRIDS'!$A$11:$F$16,3,FALSE),IF(AND(AU$2&gt;=16,AU$2&lt;=24),VLOOKUP(AU82,'POINT GRIDS'!$A$11:$F$16,4,FALSE),IF(AND(AU$2&gt;=25,AU$2&lt;=40),VLOOKUP(AU82,'POINT GRIDS'!$A$11:$F$16,5,FALSE),IF(AND(AU$2&gt;=41,AU$2&lt;=99),VLOOKUP(AU82,'POINT GRIDS'!$A$11:$F$16,6,FALSE)))))),"0")</f>
        <v>0</v>
      </c>
      <c r="AX82" s="52"/>
      <c r="AY82" s="53" t="str">
        <f>IFERROR(HLOOKUP(AX82, 'POINT GRIDS'!$B$4:$AE$5, 2, FALSE),"0")</f>
        <v>0</v>
      </c>
      <c r="AZ82" s="54" t="str">
        <f>IFERROR(IF(AND(AX$2&gt;=0,AX$2&lt;=4),VLOOKUP(AX82,'POINT GRIDS'!$A$11:$F$16,2,FALSE),IF(AND(AX$2&gt;=5,AX$2&lt;=15),VLOOKUP(AX82,'POINT GRIDS'!$A$11:$F$16,3,FALSE),IF(AND(AX$2&gt;=16,AX$2&lt;=24),VLOOKUP(AX82,'POINT GRIDS'!$A$11:$F$16,4,FALSE),IF(AND(AX$2&gt;=25,AX$2&lt;=40),VLOOKUP(AX82,'POINT GRIDS'!$A$11:$F$16,5,FALSE),IF(AND(AX$2&gt;=41,AX$2&lt;=99),VLOOKUP(AX82,'POINT GRIDS'!$A$11:$F$16,6,FALSE)))))),"0")</f>
        <v>0</v>
      </c>
      <c r="BA82" s="18"/>
      <c r="BB82" s="27" t="str">
        <f>IFERROR(HLOOKUP(BA82, 'POINT GRIDS'!$B$4:$AE$5, 2, FALSE),"0")</f>
        <v>0</v>
      </c>
      <c r="BC82" s="29" t="str">
        <f>IFERROR(IF(AND(BA$2&gt;=0,BA$2&lt;=4),VLOOKUP(BA82,'POINT GRIDS'!$A$11:$F$16,2,FALSE),IF(AND(BA$2&gt;=5,BA$2&lt;=15),VLOOKUP(BA82,'POINT GRIDS'!$A$11:$F$16,3,FALSE),IF(AND(BA$2&gt;=16,BA$2&lt;=24),VLOOKUP(BA82,'POINT GRIDS'!$A$11:$F$16,4,FALSE),IF(AND(BA$2&gt;=25,BA$2&lt;=40),VLOOKUP(BA82,'POINT GRIDS'!$A$11:$F$16,5,FALSE),IF(AND(BA$2&gt;=41,BA$2&lt;=99),VLOOKUP(BA82,'POINT GRIDS'!$A$11:$F$16,6,FALSE)))))),"0")</f>
        <v>0</v>
      </c>
    </row>
    <row r="83" spans="1:55" ht="18" customHeight="1" x14ac:dyDescent="0.25">
      <c r="A83" s="21">
        <v>80</v>
      </c>
      <c r="B83" s="10" t="s">
        <v>442</v>
      </c>
      <c r="C83" s="10" t="s">
        <v>139</v>
      </c>
      <c r="D83" s="10" t="s">
        <v>267</v>
      </c>
      <c r="E83" s="14">
        <f t="shared" si="1"/>
        <v>0</v>
      </c>
      <c r="F83" s="15">
        <f>SUM(BC83,AZ83,AW83,AT83,AQ83,AN83,AK83,AH83,AE83,AB83,Y83,V83,S83,P83,M83,J83,G83)</f>
        <v>0</v>
      </c>
      <c r="G83" s="13">
        <v>0</v>
      </c>
      <c r="H83" s="46"/>
      <c r="I83" s="47" t="str">
        <f>IFERROR(HLOOKUP(H83, 'POINT GRIDS'!$B$4:$AE$5, 2, FALSE),"0")</f>
        <v>0</v>
      </c>
      <c r="J83" s="48" t="str">
        <f>IFERROR(IF(AND(H$2&gt;=0,H$2&lt;=4),VLOOKUP(H83,'POINT GRIDS'!$A$11:$F$16,2,FALSE),IF(AND(H$2&gt;=5,H$2&lt;=15),VLOOKUP(H83,'POINT GRIDS'!$A$11:$F$16,3,FALSE),IF(AND(H$2&gt;=16,H$2&lt;=24),VLOOKUP(H83,'POINT GRIDS'!$A$11:$F$16,4,FALSE),IF(AND(H$2&gt;=25,H$2&lt;=40),VLOOKUP(H83,'POINT GRIDS'!$A$11:$F$16,5,FALSE),IF(AND(H$2&gt;=41,H$2&lt;=99),VLOOKUP(H83,'POINT GRIDS'!$A$11:$F$16,6,FALSE)))))),"0")</f>
        <v>0</v>
      </c>
      <c r="K83" s="18"/>
      <c r="L83" s="27" t="str">
        <f>IFERROR(HLOOKUP(K83, 'POINT GRIDS'!$B$4:$AE$5, 2, FALSE),"0")</f>
        <v>0</v>
      </c>
      <c r="M83" s="29" t="str">
        <f>IFERROR(IF(AND(K$2&gt;=0,K$2&lt;=4),VLOOKUP(K83,'POINT GRIDS'!$A$11:$F$16,2,FALSE),IF(AND(K$2&gt;=5,K$2&lt;=15),VLOOKUP(K83,'POINT GRIDS'!$A$11:$F$16,3,FALSE),IF(AND(K$2&gt;=16,K$2&lt;=24),VLOOKUP(K83,'POINT GRIDS'!$A$11:$F$16,4,FALSE),IF(AND(K$2&gt;=25,K$2&lt;=40),VLOOKUP(K83,'POINT GRIDS'!$A$11:$F$16,5,FALSE),IF(AND(K$2&gt;=41,K$2&lt;=99),VLOOKUP(K83,'POINT GRIDS'!$A$11:$F$16,6,FALSE)))))),"0")</f>
        <v>0</v>
      </c>
      <c r="N83" s="16"/>
      <c r="O83" s="23" t="str">
        <f>IFERROR(HLOOKUP(N83, 'POINT GRIDS'!$B$4:$AE$5, 2, FALSE),"0")</f>
        <v>0</v>
      </c>
      <c r="P83" s="25" t="str">
        <f>IFERROR(IF(AND(N$2&gt;=0,N$2&lt;=4),VLOOKUP(N83,'POINT GRIDS'!$A$11:$F$16,2,FALSE),IF(AND(N$2&gt;=5,N$2&lt;=15),VLOOKUP(N83,'POINT GRIDS'!$A$11:$F$16,3,FALSE),IF(AND(N$2&gt;=16,N$2&lt;=24),VLOOKUP(N83,'POINT GRIDS'!$A$11:$F$16,4,FALSE),IF(AND(N$2&gt;=25,N$2&lt;=40),VLOOKUP(N83,'POINT GRIDS'!$A$11:$F$16,5,FALSE),IF(AND(N$2&gt;=41,N$2&lt;=99),VLOOKUP(N83,'POINT GRIDS'!$A$11:$F$16,6,FALSE)))))),"0")</f>
        <v>0</v>
      </c>
      <c r="Q83" s="18"/>
      <c r="R83" s="27" t="str">
        <f>IFERROR(HLOOKUP(Q83, 'POINT GRIDS'!$B$4:$AE$5, 2, FALSE),"0")</f>
        <v>0</v>
      </c>
      <c r="S83" s="29" t="str">
        <f>IFERROR(IF(AND(Q$2&gt;=0,Q$2&lt;=4),VLOOKUP(Q83,'POINT GRIDS'!$A$11:$F$16,2,FALSE),IF(AND(Q$2&gt;=5,Q$2&lt;=15),VLOOKUP(Q83,'POINT GRIDS'!$A$11:$F$16,3,FALSE),IF(AND(Q$2&gt;=16,Q$2&lt;=24),VLOOKUP(Q83,'POINT GRIDS'!$A$11:$F$16,4,FALSE),IF(AND(Q$2&gt;=25,Q$2&lt;=40),VLOOKUP(Q83,'POINT GRIDS'!$A$11:$F$16,5,FALSE),IF(AND(Q$2&gt;=41,Q$2&lt;=99),VLOOKUP(Q83,'POINT GRIDS'!$A$11:$F$16,6,FALSE)))))),"0")</f>
        <v>0</v>
      </c>
      <c r="T83" s="16"/>
      <c r="U83" s="23" t="str">
        <f>IFERROR(HLOOKUP(T83, 'POINT GRIDS'!$B$4:$AE$5, 2, FALSE),"0")</f>
        <v>0</v>
      </c>
      <c r="V83" s="25" t="str">
        <f>IFERROR(IF(AND(T$2&gt;=0,T$2&lt;=4),VLOOKUP(T83,'POINT GRIDS'!$A$11:$F$16,2,FALSE),IF(AND(T$2&gt;=5,T$2&lt;=15),VLOOKUP(T83,'POINT GRIDS'!$A$11:$F$16,3,FALSE),IF(AND(T$2&gt;=16,T$2&lt;=24),VLOOKUP(T83,'POINT GRIDS'!$A$11:$F$16,4,FALSE),IF(AND(T$2&gt;=25,T$2&lt;=40),VLOOKUP(T83,'POINT GRIDS'!$A$11:$F$16,5,FALSE),IF(AND(T$2&gt;=41,T$2&lt;=99),VLOOKUP(T83,'POINT GRIDS'!$A$11:$F$16,6,FALSE)))))),"0")</f>
        <v>0</v>
      </c>
      <c r="W83" s="18"/>
      <c r="X83" s="27" t="str">
        <f>IFERROR(HLOOKUP(W83, 'POINT GRIDS'!$B$4:$AE$5, 2, FALSE),"0")</f>
        <v>0</v>
      </c>
      <c r="Y83" s="29" t="str">
        <f>IFERROR(IF(AND(W$2&gt;=0,W$2&lt;=4),VLOOKUP(W83,'POINT GRIDS'!$A$11:$F$16,2,FALSE),IF(AND(W$2&gt;=5,W$2&lt;=15),VLOOKUP(W83,'POINT GRIDS'!$A$11:$F$16,3,FALSE),IF(AND(W$2&gt;=16,W$2&lt;=24),VLOOKUP(W83,'POINT GRIDS'!$A$11:$F$16,4,FALSE),IF(AND(W$2&gt;=25,W$2&lt;=40),VLOOKUP(W83,'POINT GRIDS'!$A$11:$F$16,5,FALSE),IF(AND(W$2&gt;=41,W$2&lt;=99),VLOOKUP(W83,'POINT GRIDS'!$A$11:$F$16,6,FALSE)))))),"0")</f>
        <v>0</v>
      </c>
      <c r="Z83" s="16"/>
      <c r="AA83" s="23" t="str">
        <f>IFERROR(HLOOKUP(Z83, 'POINT GRIDS'!$B$4:$AE$5, 2, FALSE),"0")</f>
        <v>0</v>
      </c>
      <c r="AB83" s="25" t="str">
        <f>IFERROR(IF(AND(Z$2&gt;=0,Z$2&lt;=4),VLOOKUP(Z83,'POINT GRIDS'!$A$11:$F$16,2,FALSE),IF(AND(Z$2&gt;=5,Z$2&lt;=15),VLOOKUP(Z83,'POINT GRIDS'!$A$11:$F$16,3,FALSE),IF(AND(Z$2&gt;=16,Z$2&lt;=24),VLOOKUP(Z83,'POINT GRIDS'!$A$11:$F$16,4,FALSE),IF(AND(Z$2&gt;=25,Z$2&lt;=40),VLOOKUP(Z83,'POINT GRIDS'!$A$11:$F$16,5,FALSE),IF(AND(Z$2&gt;=41,Z$2&lt;=99),VLOOKUP(Z83,'POINT GRIDS'!$A$11:$F$16,6,FALSE)))))),"0")</f>
        <v>0</v>
      </c>
      <c r="AC83" s="18"/>
      <c r="AD83" s="27" t="str">
        <f>IFERROR(HLOOKUP(AC83, 'POINT GRIDS'!$B$4:$AE$5, 2, FALSE),"0")</f>
        <v>0</v>
      </c>
      <c r="AE83" s="29" t="str">
        <f>IFERROR(IF(AND(AC$2&gt;=0,AC$2&lt;=4),VLOOKUP(AC83,'POINT GRIDS'!$A$11:$F$16,2,FALSE),IF(AND(AC$2&gt;=5,AC$2&lt;=15),VLOOKUP(AC83,'POINT GRIDS'!$A$11:$F$16,3,FALSE),IF(AND(AC$2&gt;=16,AC$2&lt;=24),VLOOKUP(AC83,'POINT GRIDS'!$A$11:$F$16,4,FALSE),IF(AND(AC$2&gt;=25,AC$2&lt;=40),VLOOKUP(AC83,'POINT GRIDS'!$A$11:$F$16,5,FALSE),IF(AND(AC$2&gt;=41,AC$2&lt;=99),VLOOKUP(AC83,'POINT GRIDS'!$A$11:$F$16,6,FALSE)))))),"0")</f>
        <v>0</v>
      </c>
      <c r="AF83" s="16"/>
      <c r="AG83" s="23" t="str">
        <f>IFERROR(HLOOKUP(AF83, 'POINT GRIDS'!$B$4:$AE$5, 2, FALSE),"0")</f>
        <v>0</v>
      </c>
      <c r="AH83" s="25" t="str">
        <f>IFERROR(IF(AND(AF$2&gt;=0,AF$2&lt;=4),VLOOKUP(AF83,'POINT GRIDS'!$A$11:$F$16,2,FALSE),IF(AND(AF$2&gt;=5,AF$2&lt;=15),VLOOKUP(AF83,'POINT GRIDS'!$A$11:$F$16,3,FALSE),IF(AND(AF$2&gt;=16,AF$2&lt;=24),VLOOKUP(AF83,'POINT GRIDS'!$A$11:$F$16,4,FALSE),IF(AND(AF$2&gt;=25,AF$2&lt;=40),VLOOKUP(AF83,'POINT GRIDS'!$A$11:$F$16,5,FALSE),IF(AND(AF$2&gt;=41,AF$2&lt;=99),VLOOKUP(AF83,'POINT GRIDS'!$A$11:$F$16,6,FALSE)))))),"0")</f>
        <v>0</v>
      </c>
      <c r="AI83" s="18"/>
      <c r="AJ83" s="27" t="str">
        <f>IFERROR(HLOOKUP(AI83, 'POINT GRIDS'!$B$4:$AE$5, 2, FALSE),"0")</f>
        <v>0</v>
      </c>
      <c r="AK83" s="29" t="str">
        <f>IFERROR(IF(AND(AI$2&gt;=0,AI$2&lt;=4),VLOOKUP(AI83,'POINT GRIDS'!$A$11:$F$16,2,FALSE),IF(AND(AI$2&gt;=5,AI$2&lt;=15),VLOOKUP(AI83,'POINT GRIDS'!$A$11:$F$16,3,FALSE),IF(AND(AI$2&gt;=16,AI$2&lt;=24),VLOOKUP(AI83,'POINT GRIDS'!$A$11:$F$16,4,FALSE),IF(AND(AI$2&gt;=25,AI$2&lt;=40),VLOOKUP(AI83,'POINT GRIDS'!$A$11:$F$16,5,FALSE),IF(AND(AI$2&gt;=41,AI$2&lt;=99),VLOOKUP(AI83,'POINT GRIDS'!$A$11:$F$16,6,FALSE)))))),"0")</f>
        <v>0</v>
      </c>
      <c r="AL83" s="16"/>
      <c r="AM83" s="23" t="str">
        <f>IFERROR(HLOOKUP(AL83, 'POINT GRIDS'!$B$4:$AE$5, 2, FALSE),"0")</f>
        <v>0</v>
      </c>
      <c r="AN83" s="25" t="str">
        <f>IFERROR(IF(AND(AL$2&gt;=0,AL$2&lt;=4),VLOOKUP(AL83,'POINT GRIDS'!$A$11:$F$16,2,FALSE),IF(AND(AL$2&gt;=5,AL$2&lt;=15),VLOOKUP(AL83,'POINT GRIDS'!$A$11:$F$16,3,FALSE),IF(AND(AL$2&gt;=16,AL$2&lt;=24),VLOOKUP(AL83,'POINT GRIDS'!$A$11:$F$16,4,FALSE),IF(AND(AL$2&gt;=25,AL$2&lt;=40),VLOOKUP(AL83,'POINT GRIDS'!$A$11:$F$16,5,FALSE),IF(AND(AL$2&gt;=41,AL$2&lt;=99),VLOOKUP(AL83,'POINT GRIDS'!$A$11:$F$16,6,FALSE)))))),"0")</f>
        <v>0</v>
      </c>
      <c r="AO83" s="18"/>
      <c r="AP83" s="27" t="str">
        <f>IFERROR(HLOOKUP(AO83, 'POINT GRIDS'!$B$4:$AE$5, 2, FALSE),"0")</f>
        <v>0</v>
      </c>
      <c r="AQ83" s="29" t="str">
        <f>IFERROR(IF(AND(AO$2&gt;=0,AO$2&lt;=4),VLOOKUP(AO83,'POINT GRIDS'!$A$11:$F$16,2,FALSE),IF(AND(AO$2&gt;=5,AO$2&lt;=15),VLOOKUP(AO83,'POINT GRIDS'!$A$11:$F$16,3,FALSE),IF(AND(AO$2&gt;=16,AO$2&lt;=24),VLOOKUP(AO83,'POINT GRIDS'!$A$11:$F$16,4,FALSE),IF(AND(AO$2&gt;=25,AO$2&lt;=40),VLOOKUP(AO83,'POINT GRIDS'!$A$11:$F$16,5,FALSE),IF(AND(AO$2&gt;=41,AO$2&lt;=99),VLOOKUP(AO83,'POINT GRIDS'!$A$11:$F$16,6,FALSE)))))),"0")</f>
        <v>0</v>
      </c>
      <c r="AR83" s="16"/>
      <c r="AS83" s="23" t="str">
        <f>IFERROR(HLOOKUP(AR83, 'POINT GRIDS'!$B$4:$AE$5, 2, FALSE),"0")</f>
        <v>0</v>
      </c>
      <c r="AT83" s="25" t="str">
        <f>IFERROR(IF(AND(AR$2&gt;=0,AR$2&lt;=4),VLOOKUP(AR83,'POINT GRIDS'!$A$11:$F$16,2,FALSE),IF(AND(AR$2&gt;=5,AR$2&lt;=15),VLOOKUP(AR83,'POINT GRIDS'!$A$11:$F$16,3,FALSE),IF(AND(AR$2&gt;=16,AR$2&lt;=24),VLOOKUP(AR83,'POINT GRIDS'!$A$11:$F$16,4,FALSE),IF(AND(AR$2&gt;=25,AR$2&lt;=40),VLOOKUP(AR83,'POINT GRIDS'!$A$11:$F$16,5,FALSE),IF(AND(AR$2&gt;=41,AR$2&lt;=99),VLOOKUP(AR83,'POINT GRIDS'!$A$11:$F$16,6,FALSE)))))),"0")</f>
        <v>0</v>
      </c>
      <c r="AU83" s="18"/>
      <c r="AV83" s="27" t="str">
        <f>IFERROR(HLOOKUP(AU83, 'POINT GRIDS'!$B$4:$AE$5, 2, FALSE),"0")</f>
        <v>0</v>
      </c>
      <c r="AW83" s="29" t="str">
        <f>IFERROR(IF(AND(AU$2&gt;=0,AU$2&lt;=4),VLOOKUP(AU83,'POINT GRIDS'!$A$11:$F$16,2,FALSE),IF(AND(AU$2&gt;=5,AU$2&lt;=15),VLOOKUP(AU83,'POINT GRIDS'!$A$11:$F$16,3,FALSE),IF(AND(AU$2&gt;=16,AU$2&lt;=24),VLOOKUP(AU83,'POINT GRIDS'!$A$11:$F$16,4,FALSE),IF(AND(AU$2&gt;=25,AU$2&lt;=40),VLOOKUP(AU83,'POINT GRIDS'!$A$11:$F$16,5,FALSE),IF(AND(AU$2&gt;=41,AU$2&lt;=99),VLOOKUP(AU83,'POINT GRIDS'!$A$11:$F$16,6,FALSE)))))),"0")</f>
        <v>0</v>
      </c>
      <c r="AX83" s="52"/>
      <c r="AY83" s="53" t="str">
        <f>IFERROR(HLOOKUP(AX83, 'POINT GRIDS'!$B$4:$AE$5, 2, FALSE),"0")</f>
        <v>0</v>
      </c>
      <c r="AZ83" s="54" t="str">
        <f>IFERROR(IF(AND(AX$2&gt;=0,AX$2&lt;=4),VLOOKUP(AX83,'POINT GRIDS'!$A$11:$F$16,2,FALSE),IF(AND(AX$2&gt;=5,AX$2&lt;=15),VLOOKUP(AX83,'POINT GRIDS'!$A$11:$F$16,3,FALSE),IF(AND(AX$2&gt;=16,AX$2&lt;=24),VLOOKUP(AX83,'POINT GRIDS'!$A$11:$F$16,4,FALSE),IF(AND(AX$2&gt;=25,AX$2&lt;=40),VLOOKUP(AX83,'POINT GRIDS'!$A$11:$F$16,5,FALSE),IF(AND(AX$2&gt;=41,AX$2&lt;=99),VLOOKUP(AX83,'POINT GRIDS'!$A$11:$F$16,6,FALSE)))))),"0")</f>
        <v>0</v>
      </c>
      <c r="BA83" s="18"/>
      <c r="BB83" s="27" t="str">
        <f>IFERROR(HLOOKUP(BA83, 'POINT GRIDS'!$B$4:$AE$5, 2, FALSE),"0")</f>
        <v>0</v>
      </c>
      <c r="BC83" s="29" t="str">
        <f>IFERROR(IF(AND(BA$2&gt;=0,BA$2&lt;=4),VLOOKUP(BA83,'POINT GRIDS'!$A$11:$F$16,2,FALSE),IF(AND(BA$2&gt;=5,BA$2&lt;=15),VLOOKUP(BA83,'POINT GRIDS'!$A$11:$F$16,3,FALSE),IF(AND(BA$2&gt;=16,BA$2&lt;=24),VLOOKUP(BA83,'POINT GRIDS'!$A$11:$F$16,4,FALSE),IF(AND(BA$2&gt;=25,BA$2&lt;=40),VLOOKUP(BA83,'POINT GRIDS'!$A$11:$F$16,5,FALSE),IF(AND(BA$2&gt;=41,BA$2&lt;=99),VLOOKUP(BA83,'POINT GRIDS'!$A$11:$F$16,6,FALSE)))))),"0")</f>
        <v>0</v>
      </c>
    </row>
    <row r="84" spans="1:55" ht="18" customHeight="1" x14ac:dyDescent="0.25">
      <c r="A84" s="21">
        <v>81</v>
      </c>
      <c r="B84" s="10" t="s">
        <v>452</v>
      </c>
      <c r="C84" s="10" t="s">
        <v>87</v>
      </c>
      <c r="D84" s="10" t="s">
        <v>36</v>
      </c>
      <c r="E84" s="14">
        <f t="shared" si="1"/>
        <v>0</v>
      </c>
      <c r="F84" s="15">
        <f>SUM(BC84,AZ84,AW84,AT84,AQ84,AN84,AK84,AH84,AE84,AB84,Y84,V84,S84,P84,M84,J84,G84)</f>
        <v>0</v>
      </c>
      <c r="G84" s="13">
        <v>0</v>
      </c>
      <c r="H84" s="46"/>
      <c r="I84" s="47" t="str">
        <f>IFERROR(HLOOKUP(H84, 'POINT GRIDS'!$B$4:$AE$5, 2, FALSE),"0")</f>
        <v>0</v>
      </c>
      <c r="J84" s="48" t="str">
        <f>IFERROR(IF(AND(H$2&gt;=0,H$2&lt;=4),VLOOKUP(H84,'POINT GRIDS'!$A$11:$F$16,2,FALSE),IF(AND(H$2&gt;=5,H$2&lt;=15),VLOOKUP(H84,'POINT GRIDS'!$A$11:$F$16,3,FALSE),IF(AND(H$2&gt;=16,H$2&lt;=24),VLOOKUP(H84,'POINT GRIDS'!$A$11:$F$16,4,FALSE),IF(AND(H$2&gt;=25,H$2&lt;=40),VLOOKUP(H84,'POINT GRIDS'!$A$11:$F$16,5,FALSE),IF(AND(H$2&gt;=41,H$2&lt;=99),VLOOKUP(H84,'POINT GRIDS'!$A$11:$F$16,6,FALSE)))))),"0")</f>
        <v>0</v>
      </c>
      <c r="K84" s="18"/>
      <c r="L84" s="27" t="str">
        <f>IFERROR(HLOOKUP(K84, 'POINT GRIDS'!$B$4:$AE$5, 2, FALSE),"0")</f>
        <v>0</v>
      </c>
      <c r="M84" s="29" t="str">
        <f>IFERROR(IF(AND(K$2&gt;=0,K$2&lt;=4),VLOOKUP(K84,'POINT GRIDS'!$A$11:$F$16,2,FALSE),IF(AND(K$2&gt;=5,K$2&lt;=15),VLOOKUP(K84,'POINT GRIDS'!$A$11:$F$16,3,FALSE),IF(AND(K$2&gt;=16,K$2&lt;=24),VLOOKUP(K84,'POINT GRIDS'!$A$11:$F$16,4,FALSE),IF(AND(K$2&gt;=25,K$2&lt;=40),VLOOKUP(K84,'POINT GRIDS'!$A$11:$F$16,5,FALSE),IF(AND(K$2&gt;=41,K$2&lt;=99),VLOOKUP(K84,'POINT GRIDS'!$A$11:$F$16,6,FALSE)))))),"0")</f>
        <v>0</v>
      </c>
      <c r="N84" s="16"/>
      <c r="O84" s="23" t="str">
        <f>IFERROR(HLOOKUP(N84, 'POINT GRIDS'!$B$4:$AE$5, 2, FALSE),"0")</f>
        <v>0</v>
      </c>
      <c r="P84" s="25" t="str">
        <f>IFERROR(IF(AND(N$2&gt;=0,N$2&lt;=4),VLOOKUP(N84,'POINT GRIDS'!$A$11:$F$16,2,FALSE),IF(AND(N$2&gt;=5,N$2&lt;=15),VLOOKUP(N84,'POINT GRIDS'!$A$11:$F$16,3,FALSE),IF(AND(N$2&gt;=16,N$2&lt;=24),VLOOKUP(N84,'POINT GRIDS'!$A$11:$F$16,4,FALSE),IF(AND(N$2&gt;=25,N$2&lt;=40),VLOOKUP(N84,'POINT GRIDS'!$A$11:$F$16,5,FALSE),IF(AND(N$2&gt;=41,N$2&lt;=99),VLOOKUP(N84,'POINT GRIDS'!$A$11:$F$16,6,FALSE)))))),"0")</f>
        <v>0</v>
      </c>
      <c r="Q84" s="18"/>
      <c r="R84" s="27" t="str">
        <f>IFERROR(HLOOKUP(Q84, 'POINT GRIDS'!$B$4:$AE$5, 2, FALSE),"0")</f>
        <v>0</v>
      </c>
      <c r="S84" s="29" t="str">
        <f>IFERROR(IF(AND(Q$2&gt;=0,Q$2&lt;=4),VLOOKUP(Q84,'POINT GRIDS'!$A$11:$F$16,2,FALSE),IF(AND(Q$2&gt;=5,Q$2&lt;=15),VLOOKUP(Q84,'POINT GRIDS'!$A$11:$F$16,3,FALSE),IF(AND(Q$2&gt;=16,Q$2&lt;=24),VLOOKUP(Q84,'POINT GRIDS'!$A$11:$F$16,4,FALSE),IF(AND(Q$2&gt;=25,Q$2&lt;=40),VLOOKUP(Q84,'POINT GRIDS'!$A$11:$F$16,5,FALSE),IF(AND(Q$2&gt;=41,Q$2&lt;=99),VLOOKUP(Q84,'POINT GRIDS'!$A$11:$F$16,6,FALSE)))))),"0")</f>
        <v>0</v>
      </c>
      <c r="T84" s="16"/>
      <c r="U84" s="23" t="str">
        <f>IFERROR(HLOOKUP(T84, 'POINT GRIDS'!$B$4:$AE$5, 2, FALSE),"0")</f>
        <v>0</v>
      </c>
      <c r="V84" s="25" t="str">
        <f>IFERROR(IF(AND(T$2&gt;=0,T$2&lt;=4),VLOOKUP(T84,'POINT GRIDS'!$A$11:$F$16,2,FALSE),IF(AND(T$2&gt;=5,T$2&lt;=15),VLOOKUP(T84,'POINT GRIDS'!$A$11:$F$16,3,FALSE),IF(AND(T$2&gt;=16,T$2&lt;=24),VLOOKUP(T84,'POINT GRIDS'!$A$11:$F$16,4,FALSE),IF(AND(T$2&gt;=25,T$2&lt;=40),VLOOKUP(T84,'POINT GRIDS'!$A$11:$F$16,5,FALSE),IF(AND(T$2&gt;=41,T$2&lt;=99),VLOOKUP(T84,'POINT GRIDS'!$A$11:$F$16,6,FALSE)))))),"0")</f>
        <v>0</v>
      </c>
      <c r="W84" s="18"/>
      <c r="X84" s="27" t="str">
        <f>IFERROR(HLOOKUP(W84, 'POINT GRIDS'!$B$4:$AE$5, 2, FALSE),"0")</f>
        <v>0</v>
      </c>
      <c r="Y84" s="29" t="str">
        <f>IFERROR(IF(AND(W$2&gt;=0,W$2&lt;=4),VLOOKUP(W84,'POINT GRIDS'!$A$11:$F$16,2,FALSE),IF(AND(W$2&gt;=5,W$2&lt;=15),VLOOKUP(W84,'POINT GRIDS'!$A$11:$F$16,3,FALSE),IF(AND(W$2&gt;=16,W$2&lt;=24),VLOOKUP(W84,'POINT GRIDS'!$A$11:$F$16,4,FALSE),IF(AND(W$2&gt;=25,W$2&lt;=40),VLOOKUP(W84,'POINT GRIDS'!$A$11:$F$16,5,FALSE),IF(AND(W$2&gt;=41,W$2&lt;=99),VLOOKUP(W84,'POINT GRIDS'!$A$11:$F$16,6,FALSE)))))),"0")</f>
        <v>0</v>
      </c>
      <c r="Z84" s="16"/>
      <c r="AA84" s="23" t="str">
        <f>IFERROR(HLOOKUP(Z84, 'POINT GRIDS'!$B$4:$AE$5, 2, FALSE),"0")</f>
        <v>0</v>
      </c>
      <c r="AB84" s="25" t="str">
        <f>IFERROR(IF(AND(Z$2&gt;=0,Z$2&lt;=4),VLOOKUP(Z84,'POINT GRIDS'!$A$11:$F$16,2,FALSE),IF(AND(Z$2&gt;=5,Z$2&lt;=15),VLOOKUP(Z84,'POINT GRIDS'!$A$11:$F$16,3,FALSE),IF(AND(Z$2&gt;=16,Z$2&lt;=24),VLOOKUP(Z84,'POINT GRIDS'!$A$11:$F$16,4,FALSE),IF(AND(Z$2&gt;=25,Z$2&lt;=40),VLOOKUP(Z84,'POINT GRIDS'!$A$11:$F$16,5,FALSE),IF(AND(Z$2&gt;=41,Z$2&lt;=99),VLOOKUP(Z84,'POINT GRIDS'!$A$11:$F$16,6,FALSE)))))),"0")</f>
        <v>0</v>
      </c>
      <c r="AC84" s="18"/>
      <c r="AD84" s="27" t="str">
        <f>IFERROR(HLOOKUP(AC84, 'POINT GRIDS'!$B$4:$AE$5, 2, FALSE),"0")</f>
        <v>0</v>
      </c>
      <c r="AE84" s="29" t="str">
        <f>IFERROR(IF(AND(AC$2&gt;=0,AC$2&lt;=4),VLOOKUP(AC84,'POINT GRIDS'!$A$11:$F$16,2,FALSE),IF(AND(AC$2&gt;=5,AC$2&lt;=15),VLOOKUP(AC84,'POINT GRIDS'!$A$11:$F$16,3,FALSE),IF(AND(AC$2&gt;=16,AC$2&lt;=24),VLOOKUP(AC84,'POINT GRIDS'!$A$11:$F$16,4,FALSE),IF(AND(AC$2&gt;=25,AC$2&lt;=40),VLOOKUP(AC84,'POINT GRIDS'!$A$11:$F$16,5,FALSE),IF(AND(AC$2&gt;=41,AC$2&lt;=99),VLOOKUP(AC84,'POINT GRIDS'!$A$11:$F$16,6,FALSE)))))),"0")</f>
        <v>0</v>
      </c>
      <c r="AF84" s="16"/>
      <c r="AG84" s="23" t="str">
        <f>IFERROR(HLOOKUP(AF84, 'POINT GRIDS'!$B$4:$AE$5, 2, FALSE),"0")</f>
        <v>0</v>
      </c>
      <c r="AH84" s="25" t="str">
        <f>IFERROR(IF(AND(AF$2&gt;=0,AF$2&lt;=4),VLOOKUP(AF84,'POINT GRIDS'!$A$11:$F$16,2,FALSE),IF(AND(AF$2&gt;=5,AF$2&lt;=15),VLOOKUP(AF84,'POINT GRIDS'!$A$11:$F$16,3,FALSE),IF(AND(AF$2&gt;=16,AF$2&lt;=24),VLOOKUP(AF84,'POINT GRIDS'!$A$11:$F$16,4,FALSE),IF(AND(AF$2&gt;=25,AF$2&lt;=40),VLOOKUP(AF84,'POINT GRIDS'!$A$11:$F$16,5,FALSE),IF(AND(AF$2&gt;=41,AF$2&lt;=99),VLOOKUP(AF84,'POINT GRIDS'!$A$11:$F$16,6,FALSE)))))),"0")</f>
        <v>0</v>
      </c>
      <c r="AI84" s="18"/>
      <c r="AJ84" s="27" t="str">
        <f>IFERROR(HLOOKUP(AI84, 'POINT GRIDS'!$B$4:$AE$5, 2, FALSE),"0")</f>
        <v>0</v>
      </c>
      <c r="AK84" s="29" t="str">
        <f>IFERROR(IF(AND(AI$2&gt;=0,AI$2&lt;=4),VLOOKUP(AI84,'POINT GRIDS'!$A$11:$F$16,2,FALSE),IF(AND(AI$2&gt;=5,AI$2&lt;=15),VLOOKUP(AI84,'POINT GRIDS'!$A$11:$F$16,3,FALSE),IF(AND(AI$2&gt;=16,AI$2&lt;=24),VLOOKUP(AI84,'POINT GRIDS'!$A$11:$F$16,4,FALSE),IF(AND(AI$2&gt;=25,AI$2&lt;=40),VLOOKUP(AI84,'POINT GRIDS'!$A$11:$F$16,5,FALSE),IF(AND(AI$2&gt;=41,AI$2&lt;=99),VLOOKUP(AI84,'POINT GRIDS'!$A$11:$F$16,6,FALSE)))))),"0")</f>
        <v>0</v>
      </c>
      <c r="AL84" s="16"/>
      <c r="AM84" s="23" t="str">
        <f>IFERROR(HLOOKUP(AL84, 'POINT GRIDS'!$B$4:$AE$5, 2, FALSE),"0")</f>
        <v>0</v>
      </c>
      <c r="AN84" s="25" t="str">
        <f>IFERROR(IF(AND(AL$2&gt;=0,AL$2&lt;=4),VLOOKUP(AL84,'POINT GRIDS'!$A$11:$F$16,2,FALSE),IF(AND(AL$2&gt;=5,AL$2&lt;=15),VLOOKUP(AL84,'POINT GRIDS'!$A$11:$F$16,3,FALSE),IF(AND(AL$2&gt;=16,AL$2&lt;=24),VLOOKUP(AL84,'POINT GRIDS'!$A$11:$F$16,4,FALSE),IF(AND(AL$2&gt;=25,AL$2&lt;=40),VLOOKUP(AL84,'POINT GRIDS'!$A$11:$F$16,5,FALSE),IF(AND(AL$2&gt;=41,AL$2&lt;=99),VLOOKUP(AL84,'POINT GRIDS'!$A$11:$F$16,6,FALSE)))))),"0")</f>
        <v>0</v>
      </c>
      <c r="AO84" s="18"/>
      <c r="AP84" s="27" t="str">
        <f>IFERROR(HLOOKUP(AO84, 'POINT GRIDS'!$B$4:$AE$5, 2, FALSE),"0")</f>
        <v>0</v>
      </c>
      <c r="AQ84" s="29" t="str">
        <f>IFERROR(IF(AND(AO$2&gt;=0,AO$2&lt;=4),VLOOKUP(AO84,'POINT GRIDS'!$A$11:$F$16,2,FALSE),IF(AND(AO$2&gt;=5,AO$2&lt;=15),VLOOKUP(AO84,'POINT GRIDS'!$A$11:$F$16,3,FALSE),IF(AND(AO$2&gt;=16,AO$2&lt;=24),VLOOKUP(AO84,'POINT GRIDS'!$A$11:$F$16,4,FALSE),IF(AND(AO$2&gt;=25,AO$2&lt;=40),VLOOKUP(AO84,'POINT GRIDS'!$A$11:$F$16,5,FALSE),IF(AND(AO$2&gt;=41,AO$2&lt;=99),VLOOKUP(AO84,'POINT GRIDS'!$A$11:$F$16,6,FALSE)))))),"0")</f>
        <v>0</v>
      </c>
      <c r="AR84" s="16"/>
      <c r="AS84" s="23" t="str">
        <f>IFERROR(HLOOKUP(AR84, 'POINT GRIDS'!$B$4:$AE$5, 2, FALSE),"0")</f>
        <v>0</v>
      </c>
      <c r="AT84" s="25" t="str">
        <f>IFERROR(IF(AND(AR$2&gt;=0,AR$2&lt;=4),VLOOKUP(AR84,'POINT GRIDS'!$A$11:$F$16,2,FALSE),IF(AND(AR$2&gt;=5,AR$2&lt;=15),VLOOKUP(AR84,'POINT GRIDS'!$A$11:$F$16,3,FALSE),IF(AND(AR$2&gt;=16,AR$2&lt;=24),VLOOKUP(AR84,'POINT GRIDS'!$A$11:$F$16,4,FALSE),IF(AND(AR$2&gt;=25,AR$2&lt;=40),VLOOKUP(AR84,'POINT GRIDS'!$A$11:$F$16,5,FALSE),IF(AND(AR$2&gt;=41,AR$2&lt;=99),VLOOKUP(AR84,'POINT GRIDS'!$A$11:$F$16,6,FALSE)))))),"0")</f>
        <v>0</v>
      </c>
      <c r="AU84" s="18"/>
      <c r="AV84" s="27" t="str">
        <f>IFERROR(HLOOKUP(AU84, 'POINT GRIDS'!$B$4:$AE$5, 2, FALSE),"0")</f>
        <v>0</v>
      </c>
      <c r="AW84" s="29" t="str">
        <f>IFERROR(IF(AND(AU$2&gt;=0,AU$2&lt;=4),VLOOKUP(AU84,'POINT GRIDS'!$A$11:$F$16,2,FALSE),IF(AND(AU$2&gt;=5,AU$2&lt;=15),VLOOKUP(AU84,'POINT GRIDS'!$A$11:$F$16,3,FALSE),IF(AND(AU$2&gt;=16,AU$2&lt;=24),VLOOKUP(AU84,'POINT GRIDS'!$A$11:$F$16,4,FALSE),IF(AND(AU$2&gt;=25,AU$2&lt;=40),VLOOKUP(AU84,'POINT GRIDS'!$A$11:$F$16,5,FALSE),IF(AND(AU$2&gt;=41,AU$2&lt;=99),VLOOKUP(AU84,'POINT GRIDS'!$A$11:$F$16,6,FALSE)))))),"0")</f>
        <v>0</v>
      </c>
      <c r="AX84" s="52"/>
      <c r="AY84" s="53" t="str">
        <f>IFERROR(HLOOKUP(AX84, 'POINT GRIDS'!$B$4:$AE$5, 2, FALSE),"0")</f>
        <v>0</v>
      </c>
      <c r="AZ84" s="54" t="str">
        <f>IFERROR(IF(AND(AX$2&gt;=0,AX$2&lt;=4),VLOOKUP(AX84,'POINT GRIDS'!$A$11:$F$16,2,FALSE),IF(AND(AX$2&gt;=5,AX$2&lt;=15),VLOOKUP(AX84,'POINT GRIDS'!$A$11:$F$16,3,FALSE),IF(AND(AX$2&gt;=16,AX$2&lt;=24),VLOOKUP(AX84,'POINT GRIDS'!$A$11:$F$16,4,FALSE),IF(AND(AX$2&gt;=25,AX$2&lt;=40),VLOOKUP(AX84,'POINT GRIDS'!$A$11:$F$16,5,FALSE),IF(AND(AX$2&gt;=41,AX$2&lt;=99),VLOOKUP(AX84,'POINT GRIDS'!$A$11:$F$16,6,FALSE)))))),"0")</f>
        <v>0</v>
      </c>
      <c r="BA84" s="18"/>
      <c r="BB84" s="27" t="str">
        <f>IFERROR(HLOOKUP(BA84, 'POINT GRIDS'!$B$4:$AE$5, 2, FALSE),"0")</f>
        <v>0</v>
      </c>
      <c r="BC84" s="29" t="str">
        <f>IFERROR(IF(AND(BA$2&gt;=0,BA$2&lt;=4),VLOOKUP(BA84,'POINT GRIDS'!$A$11:$F$16,2,FALSE),IF(AND(BA$2&gt;=5,BA$2&lt;=15),VLOOKUP(BA84,'POINT GRIDS'!$A$11:$F$16,3,FALSE),IF(AND(BA$2&gt;=16,BA$2&lt;=24),VLOOKUP(BA84,'POINT GRIDS'!$A$11:$F$16,4,FALSE),IF(AND(BA$2&gt;=25,BA$2&lt;=40),VLOOKUP(BA84,'POINT GRIDS'!$A$11:$F$16,5,FALSE),IF(AND(BA$2&gt;=41,BA$2&lt;=99),VLOOKUP(BA84,'POINT GRIDS'!$A$11:$F$16,6,FALSE)))))),"0")</f>
        <v>0</v>
      </c>
    </row>
    <row r="85" spans="1:55" ht="18" customHeight="1" x14ac:dyDescent="0.25">
      <c r="A85" s="21">
        <v>82</v>
      </c>
      <c r="B85" s="10" t="s">
        <v>328</v>
      </c>
      <c r="C85" s="10" t="s">
        <v>83</v>
      </c>
      <c r="D85" s="10" t="s">
        <v>121</v>
      </c>
      <c r="E85" s="14">
        <f t="shared" si="1"/>
        <v>0</v>
      </c>
      <c r="F85" s="15">
        <f>SUM(BC85,AZ85,AW85,AT85,AQ85,AN85,AK85,AH85,AE85,AB85,Y85,V85,S85,P85,M85,J85,G85)</f>
        <v>0</v>
      </c>
      <c r="G85" s="13">
        <v>0</v>
      </c>
      <c r="H85" s="46"/>
      <c r="I85" s="47" t="str">
        <f>IFERROR(HLOOKUP(H85, 'POINT GRIDS'!$B$4:$AE$5, 2, FALSE),"0")</f>
        <v>0</v>
      </c>
      <c r="J85" s="48" t="str">
        <f>IFERROR(IF(AND(H$2&gt;=0,H$2&lt;=4),VLOOKUP(H85,'POINT GRIDS'!$A$11:$F$16,2,FALSE),IF(AND(H$2&gt;=5,H$2&lt;=15),VLOOKUP(H85,'POINT GRIDS'!$A$11:$F$16,3,FALSE),IF(AND(H$2&gt;=16,H$2&lt;=24),VLOOKUP(H85,'POINT GRIDS'!$A$11:$F$16,4,FALSE),IF(AND(H$2&gt;=25,H$2&lt;=40),VLOOKUP(H85,'POINT GRIDS'!$A$11:$F$16,5,FALSE),IF(AND(H$2&gt;=41,H$2&lt;=99),VLOOKUP(H85,'POINT GRIDS'!$A$11:$F$16,6,FALSE)))))),"0")</f>
        <v>0</v>
      </c>
      <c r="K85" s="18"/>
      <c r="L85" s="27" t="str">
        <f>IFERROR(HLOOKUP(K85, 'POINT GRIDS'!$B$4:$AE$5, 2, FALSE),"0")</f>
        <v>0</v>
      </c>
      <c r="M85" s="29" t="str">
        <f>IFERROR(IF(AND(K$2&gt;=0,K$2&lt;=4),VLOOKUP(K85,'POINT GRIDS'!$A$11:$F$16,2,FALSE),IF(AND(K$2&gt;=5,K$2&lt;=15),VLOOKUP(K85,'POINT GRIDS'!$A$11:$F$16,3,FALSE),IF(AND(K$2&gt;=16,K$2&lt;=24),VLOOKUP(K85,'POINT GRIDS'!$A$11:$F$16,4,FALSE),IF(AND(K$2&gt;=25,K$2&lt;=40),VLOOKUP(K85,'POINT GRIDS'!$A$11:$F$16,5,FALSE),IF(AND(K$2&gt;=41,K$2&lt;=99),VLOOKUP(K85,'POINT GRIDS'!$A$11:$F$16,6,FALSE)))))),"0")</f>
        <v>0</v>
      </c>
      <c r="N85" s="16"/>
      <c r="O85" s="23" t="str">
        <f>IFERROR(HLOOKUP(N85, 'POINT GRIDS'!$B$4:$AE$5, 2, FALSE),"0")</f>
        <v>0</v>
      </c>
      <c r="P85" s="25" t="str">
        <f>IFERROR(IF(AND(N$2&gt;=0,N$2&lt;=4),VLOOKUP(N85,'POINT GRIDS'!$A$11:$F$16,2,FALSE),IF(AND(N$2&gt;=5,N$2&lt;=15),VLOOKUP(N85,'POINT GRIDS'!$A$11:$F$16,3,FALSE),IF(AND(N$2&gt;=16,N$2&lt;=24),VLOOKUP(N85,'POINT GRIDS'!$A$11:$F$16,4,FALSE),IF(AND(N$2&gt;=25,N$2&lt;=40),VLOOKUP(N85,'POINT GRIDS'!$A$11:$F$16,5,FALSE),IF(AND(N$2&gt;=41,N$2&lt;=99),VLOOKUP(N85,'POINT GRIDS'!$A$11:$F$16,6,FALSE)))))),"0")</f>
        <v>0</v>
      </c>
      <c r="Q85" s="18"/>
      <c r="R85" s="27" t="str">
        <f>IFERROR(HLOOKUP(Q85, 'POINT GRIDS'!$B$4:$AE$5, 2, FALSE),"0")</f>
        <v>0</v>
      </c>
      <c r="S85" s="29" t="str">
        <f>IFERROR(IF(AND(Q$2&gt;=0,Q$2&lt;=4),VLOOKUP(Q85,'POINT GRIDS'!$A$11:$F$16,2,FALSE),IF(AND(Q$2&gt;=5,Q$2&lt;=15),VLOOKUP(Q85,'POINT GRIDS'!$A$11:$F$16,3,FALSE),IF(AND(Q$2&gt;=16,Q$2&lt;=24),VLOOKUP(Q85,'POINT GRIDS'!$A$11:$F$16,4,FALSE),IF(AND(Q$2&gt;=25,Q$2&lt;=40),VLOOKUP(Q85,'POINT GRIDS'!$A$11:$F$16,5,FALSE),IF(AND(Q$2&gt;=41,Q$2&lt;=99),VLOOKUP(Q85,'POINT GRIDS'!$A$11:$F$16,6,FALSE)))))),"0")</f>
        <v>0</v>
      </c>
      <c r="T85" s="16"/>
      <c r="U85" s="23" t="str">
        <f>IFERROR(HLOOKUP(T85, 'POINT GRIDS'!$B$4:$AE$5, 2, FALSE),"0")</f>
        <v>0</v>
      </c>
      <c r="V85" s="25" t="str">
        <f>IFERROR(IF(AND(T$2&gt;=0,T$2&lt;=4),VLOOKUP(T85,'POINT GRIDS'!$A$11:$F$16,2,FALSE),IF(AND(T$2&gt;=5,T$2&lt;=15),VLOOKUP(T85,'POINT GRIDS'!$A$11:$F$16,3,FALSE),IF(AND(T$2&gt;=16,T$2&lt;=24),VLOOKUP(T85,'POINT GRIDS'!$A$11:$F$16,4,FALSE),IF(AND(T$2&gt;=25,T$2&lt;=40),VLOOKUP(T85,'POINT GRIDS'!$A$11:$F$16,5,FALSE),IF(AND(T$2&gt;=41,T$2&lt;=99),VLOOKUP(T85,'POINT GRIDS'!$A$11:$F$16,6,FALSE)))))),"0")</f>
        <v>0</v>
      </c>
      <c r="W85" s="18"/>
      <c r="X85" s="27" t="str">
        <f>IFERROR(HLOOKUP(W85, 'POINT GRIDS'!$B$4:$AE$5, 2, FALSE),"0")</f>
        <v>0</v>
      </c>
      <c r="Y85" s="29" t="str">
        <f>IFERROR(IF(AND(W$2&gt;=0,W$2&lt;=4),VLOOKUP(W85,'POINT GRIDS'!$A$11:$F$16,2,FALSE),IF(AND(W$2&gt;=5,W$2&lt;=15),VLOOKUP(W85,'POINT GRIDS'!$A$11:$F$16,3,FALSE),IF(AND(W$2&gt;=16,W$2&lt;=24),VLOOKUP(W85,'POINT GRIDS'!$A$11:$F$16,4,FALSE),IF(AND(W$2&gt;=25,W$2&lt;=40),VLOOKUP(W85,'POINT GRIDS'!$A$11:$F$16,5,FALSE),IF(AND(W$2&gt;=41,W$2&lt;=99),VLOOKUP(W85,'POINT GRIDS'!$A$11:$F$16,6,FALSE)))))),"0")</f>
        <v>0</v>
      </c>
      <c r="Z85" s="16"/>
      <c r="AA85" s="23" t="str">
        <f>IFERROR(HLOOKUP(Z85, 'POINT GRIDS'!$B$4:$AE$5, 2, FALSE),"0")</f>
        <v>0</v>
      </c>
      <c r="AB85" s="25" t="str">
        <f>IFERROR(IF(AND(Z$2&gt;=0,Z$2&lt;=4),VLOOKUP(Z85,'POINT GRIDS'!$A$11:$F$16,2,FALSE),IF(AND(Z$2&gt;=5,Z$2&lt;=15),VLOOKUP(Z85,'POINT GRIDS'!$A$11:$F$16,3,FALSE),IF(AND(Z$2&gt;=16,Z$2&lt;=24),VLOOKUP(Z85,'POINT GRIDS'!$A$11:$F$16,4,FALSE),IF(AND(Z$2&gt;=25,Z$2&lt;=40),VLOOKUP(Z85,'POINT GRIDS'!$A$11:$F$16,5,FALSE),IF(AND(Z$2&gt;=41,Z$2&lt;=99),VLOOKUP(Z85,'POINT GRIDS'!$A$11:$F$16,6,FALSE)))))),"0")</f>
        <v>0</v>
      </c>
      <c r="AC85" s="18"/>
      <c r="AD85" s="27" t="str">
        <f>IFERROR(HLOOKUP(AC85, 'POINT GRIDS'!$B$4:$AE$5, 2, FALSE),"0")</f>
        <v>0</v>
      </c>
      <c r="AE85" s="29" t="str">
        <f>IFERROR(IF(AND(AC$2&gt;=0,AC$2&lt;=4),VLOOKUP(AC85,'POINT GRIDS'!$A$11:$F$16,2,FALSE),IF(AND(AC$2&gt;=5,AC$2&lt;=15),VLOOKUP(AC85,'POINT GRIDS'!$A$11:$F$16,3,FALSE),IF(AND(AC$2&gt;=16,AC$2&lt;=24),VLOOKUP(AC85,'POINT GRIDS'!$A$11:$F$16,4,FALSE),IF(AND(AC$2&gt;=25,AC$2&lt;=40),VLOOKUP(AC85,'POINT GRIDS'!$A$11:$F$16,5,FALSE),IF(AND(AC$2&gt;=41,AC$2&lt;=99),VLOOKUP(AC85,'POINT GRIDS'!$A$11:$F$16,6,FALSE)))))),"0")</f>
        <v>0</v>
      </c>
      <c r="AF85" s="16"/>
      <c r="AG85" s="23" t="str">
        <f>IFERROR(HLOOKUP(AF85, 'POINT GRIDS'!$B$4:$AE$5, 2, FALSE),"0")</f>
        <v>0</v>
      </c>
      <c r="AH85" s="25" t="str">
        <f>IFERROR(IF(AND(AF$2&gt;=0,AF$2&lt;=4),VLOOKUP(AF85,'POINT GRIDS'!$A$11:$F$16,2,FALSE),IF(AND(AF$2&gt;=5,AF$2&lt;=15),VLOOKUP(AF85,'POINT GRIDS'!$A$11:$F$16,3,FALSE),IF(AND(AF$2&gt;=16,AF$2&lt;=24),VLOOKUP(AF85,'POINT GRIDS'!$A$11:$F$16,4,FALSE),IF(AND(AF$2&gt;=25,AF$2&lt;=40),VLOOKUP(AF85,'POINT GRIDS'!$A$11:$F$16,5,FALSE),IF(AND(AF$2&gt;=41,AF$2&lt;=99),VLOOKUP(AF85,'POINT GRIDS'!$A$11:$F$16,6,FALSE)))))),"0")</f>
        <v>0</v>
      </c>
      <c r="AI85" s="18"/>
      <c r="AJ85" s="27" t="str">
        <f>IFERROR(HLOOKUP(AI85, 'POINT GRIDS'!$B$4:$AE$5, 2, FALSE),"0")</f>
        <v>0</v>
      </c>
      <c r="AK85" s="29" t="str">
        <f>IFERROR(IF(AND(AI$2&gt;=0,AI$2&lt;=4),VLOOKUP(AI85,'POINT GRIDS'!$A$11:$F$16,2,FALSE),IF(AND(AI$2&gt;=5,AI$2&lt;=15),VLOOKUP(AI85,'POINT GRIDS'!$A$11:$F$16,3,FALSE),IF(AND(AI$2&gt;=16,AI$2&lt;=24),VLOOKUP(AI85,'POINT GRIDS'!$A$11:$F$16,4,FALSE),IF(AND(AI$2&gt;=25,AI$2&lt;=40),VLOOKUP(AI85,'POINT GRIDS'!$A$11:$F$16,5,FALSE),IF(AND(AI$2&gt;=41,AI$2&lt;=99),VLOOKUP(AI85,'POINT GRIDS'!$A$11:$F$16,6,FALSE)))))),"0")</f>
        <v>0</v>
      </c>
      <c r="AL85" s="16"/>
      <c r="AM85" s="23" t="str">
        <f>IFERROR(HLOOKUP(AL85, 'POINT GRIDS'!$B$4:$AE$5, 2, FALSE),"0")</f>
        <v>0</v>
      </c>
      <c r="AN85" s="25" t="str">
        <f>IFERROR(IF(AND(AL$2&gt;=0,AL$2&lt;=4),VLOOKUP(AL85,'POINT GRIDS'!$A$11:$F$16,2,FALSE),IF(AND(AL$2&gt;=5,AL$2&lt;=15),VLOOKUP(AL85,'POINT GRIDS'!$A$11:$F$16,3,FALSE),IF(AND(AL$2&gt;=16,AL$2&lt;=24),VLOOKUP(AL85,'POINT GRIDS'!$A$11:$F$16,4,FALSE),IF(AND(AL$2&gt;=25,AL$2&lt;=40),VLOOKUP(AL85,'POINT GRIDS'!$A$11:$F$16,5,FALSE),IF(AND(AL$2&gt;=41,AL$2&lt;=99),VLOOKUP(AL85,'POINT GRIDS'!$A$11:$F$16,6,FALSE)))))),"0")</f>
        <v>0</v>
      </c>
      <c r="AO85" s="18"/>
      <c r="AP85" s="27" t="str">
        <f>IFERROR(HLOOKUP(AO85, 'POINT GRIDS'!$B$4:$AE$5, 2, FALSE),"0")</f>
        <v>0</v>
      </c>
      <c r="AQ85" s="29" t="str">
        <f>IFERROR(IF(AND(AO$2&gt;=0,AO$2&lt;=4),VLOOKUP(AO85,'POINT GRIDS'!$A$11:$F$16,2,FALSE),IF(AND(AO$2&gt;=5,AO$2&lt;=15),VLOOKUP(AO85,'POINT GRIDS'!$A$11:$F$16,3,FALSE),IF(AND(AO$2&gt;=16,AO$2&lt;=24),VLOOKUP(AO85,'POINT GRIDS'!$A$11:$F$16,4,FALSE),IF(AND(AO$2&gt;=25,AO$2&lt;=40),VLOOKUP(AO85,'POINT GRIDS'!$A$11:$F$16,5,FALSE),IF(AND(AO$2&gt;=41,AO$2&lt;=99),VLOOKUP(AO85,'POINT GRIDS'!$A$11:$F$16,6,FALSE)))))),"0")</f>
        <v>0</v>
      </c>
      <c r="AR85" s="16"/>
      <c r="AS85" s="23" t="str">
        <f>IFERROR(HLOOKUP(AR85, 'POINT GRIDS'!$B$4:$AE$5, 2, FALSE),"0")</f>
        <v>0</v>
      </c>
      <c r="AT85" s="25" t="str">
        <f>IFERROR(IF(AND(AR$2&gt;=0,AR$2&lt;=4),VLOOKUP(AR85,'POINT GRIDS'!$A$11:$F$16,2,FALSE),IF(AND(AR$2&gt;=5,AR$2&lt;=15),VLOOKUP(AR85,'POINT GRIDS'!$A$11:$F$16,3,FALSE),IF(AND(AR$2&gt;=16,AR$2&lt;=24),VLOOKUP(AR85,'POINT GRIDS'!$A$11:$F$16,4,FALSE),IF(AND(AR$2&gt;=25,AR$2&lt;=40),VLOOKUP(AR85,'POINT GRIDS'!$A$11:$F$16,5,FALSE),IF(AND(AR$2&gt;=41,AR$2&lt;=99),VLOOKUP(AR85,'POINT GRIDS'!$A$11:$F$16,6,FALSE)))))),"0")</f>
        <v>0</v>
      </c>
      <c r="AU85" s="18"/>
      <c r="AV85" s="27" t="str">
        <f>IFERROR(HLOOKUP(AU85, 'POINT GRIDS'!$B$4:$AE$5, 2, FALSE),"0")</f>
        <v>0</v>
      </c>
      <c r="AW85" s="29" t="str">
        <f>IFERROR(IF(AND(AU$2&gt;=0,AU$2&lt;=4),VLOOKUP(AU85,'POINT GRIDS'!$A$11:$F$16,2,FALSE),IF(AND(AU$2&gt;=5,AU$2&lt;=15),VLOOKUP(AU85,'POINT GRIDS'!$A$11:$F$16,3,FALSE),IF(AND(AU$2&gt;=16,AU$2&lt;=24),VLOOKUP(AU85,'POINT GRIDS'!$A$11:$F$16,4,FALSE),IF(AND(AU$2&gt;=25,AU$2&lt;=40),VLOOKUP(AU85,'POINT GRIDS'!$A$11:$F$16,5,FALSE),IF(AND(AU$2&gt;=41,AU$2&lt;=99),VLOOKUP(AU85,'POINT GRIDS'!$A$11:$F$16,6,FALSE)))))),"0")</f>
        <v>0</v>
      </c>
      <c r="AX85" s="52"/>
      <c r="AY85" s="53" t="str">
        <f>IFERROR(HLOOKUP(AX85, 'POINT GRIDS'!$B$4:$AE$5, 2, FALSE),"0")</f>
        <v>0</v>
      </c>
      <c r="AZ85" s="54" t="str">
        <f>IFERROR(IF(AND(AX$2&gt;=0,AX$2&lt;=4),VLOOKUP(AX85,'POINT GRIDS'!$A$11:$F$16,2,FALSE),IF(AND(AX$2&gt;=5,AX$2&lt;=15),VLOOKUP(AX85,'POINT GRIDS'!$A$11:$F$16,3,FALSE),IF(AND(AX$2&gt;=16,AX$2&lt;=24),VLOOKUP(AX85,'POINT GRIDS'!$A$11:$F$16,4,FALSE),IF(AND(AX$2&gt;=25,AX$2&lt;=40),VLOOKUP(AX85,'POINT GRIDS'!$A$11:$F$16,5,FALSE),IF(AND(AX$2&gt;=41,AX$2&lt;=99),VLOOKUP(AX85,'POINT GRIDS'!$A$11:$F$16,6,FALSE)))))),"0")</f>
        <v>0</v>
      </c>
      <c r="BA85" s="18"/>
      <c r="BB85" s="27" t="str">
        <f>IFERROR(HLOOKUP(BA85, 'POINT GRIDS'!$B$4:$AE$5, 2, FALSE),"0")</f>
        <v>0</v>
      </c>
      <c r="BC85" s="29" t="str">
        <f>IFERROR(IF(AND(BA$2&gt;=0,BA$2&lt;=4),VLOOKUP(BA85,'POINT GRIDS'!$A$11:$F$16,2,FALSE),IF(AND(BA$2&gt;=5,BA$2&lt;=15),VLOOKUP(BA85,'POINT GRIDS'!$A$11:$F$16,3,FALSE),IF(AND(BA$2&gt;=16,BA$2&lt;=24),VLOOKUP(BA85,'POINT GRIDS'!$A$11:$F$16,4,FALSE),IF(AND(BA$2&gt;=25,BA$2&lt;=40),VLOOKUP(BA85,'POINT GRIDS'!$A$11:$F$16,5,FALSE),IF(AND(BA$2&gt;=41,BA$2&lt;=99),VLOOKUP(BA85,'POINT GRIDS'!$A$11:$F$16,6,FALSE)))))),"0")</f>
        <v>0</v>
      </c>
    </row>
    <row r="86" spans="1:55" ht="18" customHeight="1" x14ac:dyDescent="0.25">
      <c r="A86" s="21">
        <v>83</v>
      </c>
      <c r="B86" s="10" t="s">
        <v>422</v>
      </c>
      <c r="C86" s="10" t="s">
        <v>423</v>
      </c>
      <c r="D86" s="10" t="s">
        <v>122</v>
      </c>
      <c r="E86" s="14">
        <f t="shared" si="1"/>
        <v>0</v>
      </c>
      <c r="F86" s="15">
        <f>SUM(BC86,AZ86,AW86,AT86,AQ86,AN86,AK86,AH86,AE86,AB86,Y86,V86,S86,P86,M86,J86,G86)</f>
        <v>0</v>
      </c>
      <c r="G86" s="13">
        <v>0</v>
      </c>
      <c r="H86" s="46"/>
      <c r="I86" s="47" t="str">
        <f>IFERROR(HLOOKUP(H86, 'POINT GRIDS'!$B$4:$AE$5, 2, FALSE),"0")</f>
        <v>0</v>
      </c>
      <c r="J86" s="48" t="str">
        <f>IFERROR(IF(AND(H$2&gt;=0,H$2&lt;=4),VLOOKUP(H86,'POINT GRIDS'!$A$11:$F$16,2,FALSE),IF(AND(H$2&gt;=5,H$2&lt;=15),VLOOKUP(H86,'POINT GRIDS'!$A$11:$F$16,3,FALSE),IF(AND(H$2&gt;=16,H$2&lt;=24),VLOOKUP(H86,'POINT GRIDS'!$A$11:$F$16,4,FALSE),IF(AND(H$2&gt;=25,H$2&lt;=40),VLOOKUP(H86,'POINT GRIDS'!$A$11:$F$16,5,FALSE),IF(AND(H$2&gt;=41,H$2&lt;=99),VLOOKUP(H86,'POINT GRIDS'!$A$11:$F$16,6,FALSE)))))),"0")</f>
        <v>0</v>
      </c>
      <c r="K86" s="18"/>
      <c r="L86" s="27" t="str">
        <f>IFERROR(HLOOKUP(K86, 'POINT GRIDS'!$B$4:$AE$5, 2, FALSE),"0")</f>
        <v>0</v>
      </c>
      <c r="M86" s="29" t="str">
        <f>IFERROR(IF(AND(K$2&gt;=0,K$2&lt;=4),VLOOKUP(K86,'POINT GRIDS'!$A$11:$F$16,2,FALSE),IF(AND(K$2&gt;=5,K$2&lt;=15),VLOOKUP(K86,'POINT GRIDS'!$A$11:$F$16,3,FALSE),IF(AND(K$2&gt;=16,K$2&lt;=24),VLOOKUP(K86,'POINT GRIDS'!$A$11:$F$16,4,FALSE),IF(AND(K$2&gt;=25,K$2&lt;=40),VLOOKUP(K86,'POINT GRIDS'!$A$11:$F$16,5,FALSE),IF(AND(K$2&gt;=41,K$2&lt;=99),VLOOKUP(K86,'POINT GRIDS'!$A$11:$F$16,6,FALSE)))))),"0")</f>
        <v>0</v>
      </c>
      <c r="N86" s="16"/>
      <c r="O86" s="23" t="str">
        <f>IFERROR(HLOOKUP(N86, 'POINT GRIDS'!$B$4:$AE$5, 2, FALSE),"0")</f>
        <v>0</v>
      </c>
      <c r="P86" s="25" t="str">
        <f>IFERROR(IF(AND(N$2&gt;=0,N$2&lt;=4),VLOOKUP(N86,'POINT GRIDS'!$A$11:$F$16,2,FALSE),IF(AND(N$2&gt;=5,N$2&lt;=15),VLOOKUP(N86,'POINT GRIDS'!$A$11:$F$16,3,FALSE),IF(AND(N$2&gt;=16,N$2&lt;=24),VLOOKUP(N86,'POINT GRIDS'!$A$11:$F$16,4,FALSE),IF(AND(N$2&gt;=25,N$2&lt;=40),VLOOKUP(N86,'POINT GRIDS'!$A$11:$F$16,5,FALSE),IF(AND(N$2&gt;=41,N$2&lt;=99),VLOOKUP(N86,'POINT GRIDS'!$A$11:$F$16,6,FALSE)))))),"0")</f>
        <v>0</v>
      </c>
      <c r="Q86" s="18"/>
      <c r="R86" s="27" t="str">
        <f>IFERROR(HLOOKUP(Q86, 'POINT GRIDS'!$B$4:$AE$5, 2, FALSE),"0")</f>
        <v>0</v>
      </c>
      <c r="S86" s="29" t="str">
        <f>IFERROR(IF(AND(Q$2&gt;=0,Q$2&lt;=4),VLOOKUP(Q86,'POINT GRIDS'!$A$11:$F$16,2,FALSE),IF(AND(Q$2&gt;=5,Q$2&lt;=15),VLOOKUP(Q86,'POINT GRIDS'!$A$11:$F$16,3,FALSE),IF(AND(Q$2&gt;=16,Q$2&lt;=24),VLOOKUP(Q86,'POINT GRIDS'!$A$11:$F$16,4,FALSE),IF(AND(Q$2&gt;=25,Q$2&lt;=40),VLOOKUP(Q86,'POINT GRIDS'!$A$11:$F$16,5,FALSE),IF(AND(Q$2&gt;=41,Q$2&lt;=99),VLOOKUP(Q86,'POINT GRIDS'!$A$11:$F$16,6,FALSE)))))),"0")</f>
        <v>0</v>
      </c>
      <c r="T86" s="16"/>
      <c r="U86" s="23" t="str">
        <f>IFERROR(HLOOKUP(T86, 'POINT GRIDS'!$B$4:$AE$5, 2, FALSE),"0")</f>
        <v>0</v>
      </c>
      <c r="V86" s="25" t="str">
        <f>IFERROR(IF(AND(T$2&gt;=0,T$2&lt;=4),VLOOKUP(T86,'POINT GRIDS'!$A$11:$F$16,2,FALSE),IF(AND(T$2&gt;=5,T$2&lt;=15),VLOOKUP(T86,'POINT GRIDS'!$A$11:$F$16,3,FALSE),IF(AND(T$2&gt;=16,T$2&lt;=24),VLOOKUP(T86,'POINT GRIDS'!$A$11:$F$16,4,FALSE),IF(AND(T$2&gt;=25,T$2&lt;=40),VLOOKUP(T86,'POINT GRIDS'!$A$11:$F$16,5,FALSE),IF(AND(T$2&gt;=41,T$2&lt;=99),VLOOKUP(T86,'POINT GRIDS'!$A$11:$F$16,6,FALSE)))))),"0")</f>
        <v>0</v>
      </c>
      <c r="W86" s="18"/>
      <c r="X86" s="27" t="str">
        <f>IFERROR(HLOOKUP(W86, 'POINT GRIDS'!$B$4:$AE$5, 2, FALSE),"0")</f>
        <v>0</v>
      </c>
      <c r="Y86" s="29" t="str">
        <f>IFERROR(IF(AND(W$2&gt;=0,W$2&lt;=4),VLOOKUP(W86,'POINT GRIDS'!$A$11:$F$16,2,FALSE),IF(AND(W$2&gt;=5,W$2&lt;=15),VLOOKUP(W86,'POINT GRIDS'!$A$11:$F$16,3,FALSE),IF(AND(W$2&gt;=16,W$2&lt;=24),VLOOKUP(W86,'POINT GRIDS'!$A$11:$F$16,4,FALSE),IF(AND(W$2&gt;=25,W$2&lt;=40),VLOOKUP(W86,'POINT GRIDS'!$A$11:$F$16,5,FALSE),IF(AND(W$2&gt;=41,W$2&lt;=99),VLOOKUP(W86,'POINT GRIDS'!$A$11:$F$16,6,FALSE)))))),"0")</f>
        <v>0</v>
      </c>
      <c r="Z86" s="16"/>
      <c r="AA86" s="23" t="str">
        <f>IFERROR(HLOOKUP(Z86, 'POINT GRIDS'!$B$4:$AE$5, 2, FALSE),"0")</f>
        <v>0</v>
      </c>
      <c r="AB86" s="25" t="str">
        <f>IFERROR(IF(AND(Z$2&gt;=0,Z$2&lt;=4),VLOOKUP(Z86,'POINT GRIDS'!$A$11:$F$16,2,FALSE),IF(AND(Z$2&gt;=5,Z$2&lt;=15),VLOOKUP(Z86,'POINT GRIDS'!$A$11:$F$16,3,FALSE),IF(AND(Z$2&gt;=16,Z$2&lt;=24),VLOOKUP(Z86,'POINT GRIDS'!$A$11:$F$16,4,FALSE),IF(AND(Z$2&gt;=25,Z$2&lt;=40),VLOOKUP(Z86,'POINT GRIDS'!$A$11:$F$16,5,FALSE),IF(AND(Z$2&gt;=41,Z$2&lt;=99),VLOOKUP(Z86,'POINT GRIDS'!$A$11:$F$16,6,FALSE)))))),"0")</f>
        <v>0</v>
      </c>
      <c r="AC86" s="18"/>
      <c r="AD86" s="27" t="str">
        <f>IFERROR(HLOOKUP(AC86, 'POINT GRIDS'!$B$4:$AE$5, 2, FALSE),"0")</f>
        <v>0</v>
      </c>
      <c r="AE86" s="29" t="str">
        <f>IFERROR(IF(AND(AC$2&gt;=0,AC$2&lt;=4),VLOOKUP(AC86,'POINT GRIDS'!$A$11:$F$16,2,FALSE),IF(AND(AC$2&gt;=5,AC$2&lt;=15),VLOOKUP(AC86,'POINT GRIDS'!$A$11:$F$16,3,FALSE),IF(AND(AC$2&gt;=16,AC$2&lt;=24),VLOOKUP(AC86,'POINT GRIDS'!$A$11:$F$16,4,FALSE),IF(AND(AC$2&gt;=25,AC$2&lt;=40),VLOOKUP(AC86,'POINT GRIDS'!$A$11:$F$16,5,FALSE),IF(AND(AC$2&gt;=41,AC$2&lt;=99),VLOOKUP(AC86,'POINT GRIDS'!$A$11:$F$16,6,FALSE)))))),"0")</f>
        <v>0</v>
      </c>
      <c r="AF86" s="16"/>
      <c r="AG86" s="23" t="str">
        <f>IFERROR(HLOOKUP(AF86, 'POINT GRIDS'!$B$4:$AE$5, 2, FALSE),"0")</f>
        <v>0</v>
      </c>
      <c r="AH86" s="25" t="str">
        <f>IFERROR(IF(AND(AF$2&gt;=0,AF$2&lt;=4),VLOOKUP(AF86,'POINT GRIDS'!$A$11:$F$16,2,FALSE),IF(AND(AF$2&gt;=5,AF$2&lt;=15),VLOOKUP(AF86,'POINT GRIDS'!$A$11:$F$16,3,FALSE),IF(AND(AF$2&gt;=16,AF$2&lt;=24),VLOOKUP(AF86,'POINT GRIDS'!$A$11:$F$16,4,FALSE),IF(AND(AF$2&gt;=25,AF$2&lt;=40),VLOOKUP(AF86,'POINT GRIDS'!$A$11:$F$16,5,FALSE),IF(AND(AF$2&gt;=41,AF$2&lt;=99),VLOOKUP(AF86,'POINT GRIDS'!$A$11:$F$16,6,FALSE)))))),"0")</f>
        <v>0</v>
      </c>
      <c r="AI86" s="18"/>
      <c r="AJ86" s="27" t="str">
        <f>IFERROR(HLOOKUP(AI86, 'POINT GRIDS'!$B$4:$AE$5, 2, FALSE),"0")</f>
        <v>0</v>
      </c>
      <c r="AK86" s="29" t="str">
        <f>IFERROR(IF(AND(AI$2&gt;=0,AI$2&lt;=4),VLOOKUP(AI86,'POINT GRIDS'!$A$11:$F$16,2,FALSE),IF(AND(AI$2&gt;=5,AI$2&lt;=15),VLOOKUP(AI86,'POINT GRIDS'!$A$11:$F$16,3,FALSE),IF(AND(AI$2&gt;=16,AI$2&lt;=24),VLOOKUP(AI86,'POINT GRIDS'!$A$11:$F$16,4,FALSE),IF(AND(AI$2&gt;=25,AI$2&lt;=40),VLOOKUP(AI86,'POINT GRIDS'!$A$11:$F$16,5,FALSE),IF(AND(AI$2&gt;=41,AI$2&lt;=99),VLOOKUP(AI86,'POINT GRIDS'!$A$11:$F$16,6,FALSE)))))),"0")</f>
        <v>0</v>
      </c>
      <c r="AL86" s="16"/>
      <c r="AM86" s="23" t="str">
        <f>IFERROR(HLOOKUP(AL86, 'POINT GRIDS'!$B$4:$AE$5, 2, FALSE),"0")</f>
        <v>0</v>
      </c>
      <c r="AN86" s="25" t="str">
        <f>IFERROR(IF(AND(AL$2&gt;=0,AL$2&lt;=4),VLOOKUP(AL86,'POINT GRIDS'!$A$11:$F$16,2,FALSE),IF(AND(AL$2&gt;=5,AL$2&lt;=15),VLOOKUP(AL86,'POINT GRIDS'!$A$11:$F$16,3,FALSE),IF(AND(AL$2&gt;=16,AL$2&lt;=24),VLOOKUP(AL86,'POINT GRIDS'!$A$11:$F$16,4,FALSE),IF(AND(AL$2&gt;=25,AL$2&lt;=40),VLOOKUP(AL86,'POINT GRIDS'!$A$11:$F$16,5,FALSE),IF(AND(AL$2&gt;=41,AL$2&lt;=99),VLOOKUP(AL86,'POINT GRIDS'!$A$11:$F$16,6,FALSE)))))),"0")</f>
        <v>0</v>
      </c>
      <c r="AO86" s="18"/>
      <c r="AP86" s="27" t="str">
        <f>IFERROR(HLOOKUP(AO86, 'POINT GRIDS'!$B$4:$AE$5, 2, FALSE),"0")</f>
        <v>0</v>
      </c>
      <c r="AQ86" s="29" t="str">
        <f>IFERROR(IF(AND(AO$2&gt;=0,AO$2&lt;=4),VLOOKUP(AO86,'POINT GRIDS'!$A$11:$F$16,2,FALSE),IF(AND(AO$2&gt;=5,AO$2&lt;=15),VLOOKUP(AO86,'POINT GRIDS'!$A$11:$F$16,3,FALSE),IF(AND(AO$2&gt;=16,AO$2&lt;=24),VLOOKUP(AO86,'POINT GRIDS'!$A$11:$F$16,4,FALSE),IF(AND(AO$2&gt;=25,AO$2&lt;=40),VLOOKUP(AO86,'POINT GRIDS'!$A$11:$F$16,5,FALSE),IF(AND(AO$2&gt;=41,AO$2&lt;=99),VLOOKUP(AO86,'POINT GRIDS'!$A$11:$F$16,6,FALSE)))))),"0")</f>
        <v>0</v>
      </c>
      <c r="AR86" s="16"/>
      <c r="AS86" s="23" t="str">
        <f>IFERROR(HLOOKUP(AR86, 'POINT GRIDS'!$B$4:$AE$5, 2, FALSE),"0")</f>
        <v>0</v>
      </c>
      <c r="AT86" s="25" t="str">
        <f>IFERROR(IF(AND(AR$2&gt;=0,AR$2&lt;=4),VLOOKUP(AR86,'POINT GRIDS'!$A$11:$F$16,2,FALSE),IF(AND(AR$2&gt;=5,AR$2&lt;=15),VLOOKUP(AR86,'POINT GRIDS'!$A$11:$F$16,3,FALSE),IF(AND(AR$2&gt;=16,AR$2&lt;=24),VLOOKUP(AR86,'POINT GRIDS'!$A$11:$F$16,4,FALSE),IF(AND(AR$2&gt;=25,AR$2&lt;=40),VLOOKUP(AR86,'POINT GRIDS'!$A$11:$F$16,5,FALSE),IF(AND(AR$2&gt;=41,AR$2&lt;=99),VLOOKUP(AR86,'POINT GRIDS'!$A$11:$F$16,6,FALSE)))))),"0")</f>
        <v>0</v>
      </c>
      <c r="AU86" s="18"/>
      <c r="AV86" s="27" t="str">
        <f>IFERROR(HLOOKUP(AU86, 'POINT GRIDS'!$B$4:$AE$5, 2, FALSE),"0")</f>
        <v>0</v>
      </c>
      <c r="AW86" s="29" t="str">
        <f>IFERROR(IF(AND(AU$2&gt;=0,AU$2&lt;=4),VLOOKUP(AU86,'POINT GRIDS'!$A$11:$F$16,2,FALSE),IF(AND(AU$2&gt;=5,AU$2&lt;=15),VLOOKUP(AU86,'POINT GRIDS'!$A$11:$F$16,3,FALSE),IF(AND(AU$2&gt;=16,AU$2&lt;=24),VLOOKUP(AU86,'POINT GRIDS'!$A$11:$F$16,4,FALSE),IF(AND(AU$2&gt;=25,AU$2&lt;=40),VLOOKUP(AU86,'POINT GRIDS'!$A$11:$F$16,5,FALSE),IF(AND(AU$2&gt;=41,AU$2&lt;=99),VLOOKUP(AU86,'POINT GRIDS'!$A$11:$F$16,6,FALSE)))))),"0")</f>
        <v>0</v>
      </c>
      <c r="AX86" s="52"/>
      <c r="AY86" s="53" t="str">
        <f>IFERROR(HLOOKUP(AX86, 'POINT GRIDS'!$B$4:$AE$5, 2, FALSE),"0")</f>
        <v>0</v>
      </c>
      <c r="AZ86" s="54" t="str">
        <f>IFERROR(IF(AND(AX$2&gt;=0,AX$2&lt;=4),VLOOKUP(AX86,'POINT GRIDS'!$A$11:$F$16,2,FALSE),IF(AND(AX$2&gt;=5,AX$2&lt;=15),VLOOKUP(AX86,'POINT GRIDS'!$A$11:$F$16,3,FALSE),IF(AND(AX$2&gt;=16,AX$2&lt;=24),VLOOKUP(AX86,'POINT GRIDS'!$A$11:$F$16,4,FALSE),IF(AND(AX$2&gt;=25,AX$2&lt;=40),VLOOKUP(AX86,'POINT GRIDS'!$A$11:$F$16,5,FALSE),IF(AND(AX$2&gt;=41,AX$2&lt;=99),VLOOKUP(AX86,'POINT GRIDS'!$A$11:$F$16,6,FALSE)))))),"0")</f>
        <v>0</v>
      </c>
      <c r="BA86" s="18"/>
      <c r="BB86" s="27" t="str">
        <f>IFERROR(HLOOKUP(BA86, 'POINT GRIDS'!$B$4:$AE$5, 2, FALSE),"0")</f>
        <v>0</v>
      </c>
      <c r="BC86" s="29" t="str">
        <f>IFERROR(IF(AND(BA$2&gt;=0,BA$2&lt;=4),VLOOKUP(BA86,'POINT GRIDS'!$A$11:$F$16,2,FALSE),IF(AND(BA$2&gt;=5,BA$2&lt;=15),VLOOKUP(BA86,'POINT GRIDS'!$A$11:$F$16,3,FALSE),IF(AND(BA$2&gt;=16,BA$2&lt;=24),VLOOKUP(BA86,'POINT GRIDS'!$A$11:$F$16,4,FALSE),IF(AND(BA$2&gt;=25,BA$2&lt;=40),VLOOKUP(BA86,'POINT GRIDS'!$A$11:$F$16,5,FALSE),IF(AND(BA$2&gt;=41,BA$2&lt;=99),VLOOKUP(BA86,'POINT GRIDS'!$A$11:$F$16,6,FALSE)))))),"0")</f>
        <v>0</v>
      </c>
    </row>
    <row r="87" spans="1:55" ht="18" customHeight="1" x14ac:dyDescent="0.25">
      <c r="A87" s="21">
        <v>84</v>
      </c>
      <c r="B87" s="10" t="s">
        <v>310</v>
      </c>
      <c r="C87" s="10" t="s">
        <v>206</v>
      </c>
      <c r="D87" s="10" t="s">
        <v>259</v>
      </c>
      <c r="E87" s="14">
        <f t="shared" si="1"/>
        <v>0</v>
      </c>
      <c r="F87" s="15">
        <f>SUM(BC87,AZ87,AW87,AT87,AQ87,AN87,AK87,AH87,AE87,AB87,Y87,V87,S87,P87,M87,J87,G87)</f>
        <v>0</v>
      </c>
      <c r="G87" s="13">
        <v>0</v>
      </c>
      <c r="H87" s="46"/>
      <c r="I87" s="47" t="str">
        <f>IFERROR(HLOOKUP(H87, 'POINT GRIDS'!$B$4:$AE$5, 2, FALSE),"0")</f>
        <v>0</v>
      </c>
      <c r="J87" s="48" t="str">
        <f>IFERROR(IF(AND(H$2&gt;=0,H$2&lt;=4),VLOOKUP(H87,'POINT GRIDS'!$A$11:$F$16,2,FALSE),IF(AND(H$2&gt;=5,H$2&lt;=15),VLOOKUP(H87,'POINT GRIDS'!$A$11:$F$16,3,FALSE),IF(AND(H$2&gt;=16,H$2&lt;=24),VLOOKUP(H87,'POINT GRIDS'!$A$11:$F$16,4,FALSE),IF(AND(H$2&gt;=25,H$2&lt;=40),VLOOKUP(H87,'POINT GRIDS'!$A$11:$F$16,5,FALSE),IF(AND(H$2&gt;=41,H$2&lt;=99),VLOOKUP(H87,'POINT GRIDS'!$A$11:$F$16,6,FALSE)))))),"0")</f>
        <v>0</v>
      </c>
      <c r="K87" s="18"/>
      <c r="L87" s="27" t="str">
        <f>IFERROR(HLOOKUP(K87, 'POINT GRIDS'!$B$4:$AE$5, 2, FALSE),"0")</f>
        <v>0</v>
      </c>
      <c r="M87" s="29" t="str">
        <f>IFERROR(IF(AND(K$2&gt;=0,K$2&lt;=4),VLOOKUP(K87,'POINT GRIDS'!$A$11:$F$16,2,FALSE),IF(AND(K$2&gt;=5,K$2&lt;=15),VLOOKUP(K87,'POINT GRIDS'!$A$11:$F$16,3,FALSE),IF(AND(K$2&gt;=16,K$2&lt;=24),VLOOKUP(K87,'POINT GRIDS'!$A$11:$F$16,4,FALSE),IF(AND(K$2&gt;=25,K$2&lt;=40),VLOOKUP(K87,'POINT GRIDS'!$A$11:$F$16,5,FALSE),IF(AND(K$2&gt;=41,K$2&lt;=99),VLOOKUP(K87,'POINT GRIDS'!$A$11:$F$16,6,FALSE)))))),"0")</f>
        <v>0</v>
      </c>
      <c r="N87" s="16"/>
      <c r="O87" s="23" t="str">
        <f>IFERROR(HLOOKUP(N87, 'POINT GRIDS'!$B$4:$AE$5, 2, FALSE),"0")</f>
        <v>0</v>
      </c>
      <c r="P87" s="25" t="str">
        <f>IFERROR(IF(AND(N$2&gt;=0,N$2&lt;=4),VLOOKUP(N87,'POINT GRIDS'!$A$11:$F$16,2,FALSE),IF(AND(N$2&gt;=5,N$2&lt;=15),VLOOKUP(N87,'POINT GRIDS'!$A$11:$F$16,3,FALSE),IF(AND(N$2&gt;=16,N$2&lt;=24),VLOOKUP(N87,'POINT GRIDS'!$A$11:$F$16,4,FALSE),IF(AND(N$2&gt;=25,N$2&lt;=40),VLOOKUP(N87,'POINT GRIDS'!$A$11:$F$16,5,FALSE),IF(AND(N$2&gt;=41,N$2&lt;=99),VLOOKUP(N87,'POINT GRIDS'!$A$11:$F$16,6,FALSE)))))),"0")</f>
        <v>0</v>
      </c>
      <c r="Q87" s="18"/>
      <c r="R87" s="27" t="str">
        <f>IFERROR(HLOOKUP(Q87, 'POINT GRIDS'!$B$4:$AE$5, 2, FALSE),"0")</f>
        <v>0</v>
      </c>
      <c r="S87" s="29" t="str">
        <f>IFERROR(IF(AND(Q$2&gt;=0,Q$2&lt;=4),VLOOKUP(Q87,'POINT GRIDS'!$A$11:$F$16,2,FALSE),IF(AND(Q$2&gt;=5,Q$2&lt;=15),VLOOKUP(Q87,'POINT GRIDS'!$A$11:$F$16,3,FALSE),IF(AND(Q$2&gt;=16,Q$2&lt;=24),VLOOKUP(Q87,'POINT GRIDS'!$A$11:$F$16,4,FALSE),IF(AND(Q$2&gt;=25,Q$2&lt;=40),VLOOKUP(Q87,'POINT GRIDS'!$A$11:$F$16,5,FALSE),IF(AND(Q$2&gt;=41,Q$2&lt;=99),VLOOKUP(Q87,'POINT GRIDS'!$A$11:$F$16,6,FALSE)))))),"0")</f>
        <v>0</v>
      </c>
      <c r="T87" s="16"/>
      <c r="U87" s="23" t="str">
        <f>IFERROR(HLOOKUP(T87, 'POINT GRIDS'!$B$4:$AE$5, 2, FALSE),"0")</f>
        <v>0</v>
      </c>
      <c r="V87" s="25" t="str">
        <f>IFERROR(IF(AND(T$2&gt;=0,T$2&lt;=4),VLOOKUP(T87,'POINT GRIDS'!$A$11:$F$16,2,FALSE),IF(AND(T$2&gt;=5,T$2&lt;=15),VLOOKUP(T87,'POINT GRIDS'!$A$11:$F$16,3,FALSE),IF(AND(T$2&gt;=16,T$2&lt;=24),VLOOKUP(T87,'POINT GRIDS'!$A$11:$F$16,4,FALSE),IF(AND(T$2&gt;=25,T$2&lt;=40),VLOOKUP(T87,'POINT GRIDS'!$A$11:$F$16,5,FALSE),IF(AND(T$2&gt;=41,T$2&lt;=99),VLOOKUP(T87,'POINT GRIDS'!$A$11:$F$16,6,FALSE)))))),"0")</f>
        <v>0</v>
      </c>
      <c r="W87" s="18"/>
      <c r="X87" s="27" t="str">
        <f>IFERROR(HLOOKUP(W87, 'POINT GRIDS'!$B$4:$AE$5, 2, FALSE),"0")</f>
        <v>0</v>
      </c>
      <c r="Y87" s="29" t="str">
        <f>IFERROR(IF(AND(W$2&gt;=0,W$2&lt;=4),VLOOKUP(W87,'POINT GRIDS'!$A$11:$F$16,2,FALSE),IF(AND(W$2&gt;=5,W$2&lt;=15),VLOOKUP(W87,'POINT GRIDS'!$A$11:$F$16,3,FALSE),IF(AND(W$2&gt;=16,W$2&lt;=24),VLOOKUP(W87,'POINT GRIDS'!$A$11:$F$16,4,FALSE),IF(AND(W$2&gt;=25,W$2&lt;=40),VLOOKUP(W87,'POINT GRIDS'!$A$11:$F$16,5,FALSE),IF(AND(W$2&gt;=41,W$2&lt;=99),VLOOKUP(W87,'POINT GRIDS'!$A$11:$F$16,6,FALSE)))))),"0")</f>
        <v>0</v>
      </c>
      <c r="Z87" s="16"/>
      <c r="AA87" s="23" t="str">
        <f>IFERROR(HLOOKUP(Z87, 'POINT GRIDS'!$B$4:$AE$5, 2, FALSE),"0")</f>
        <v>0</v>
      </c>
      <c r="AB87" s="25" t="str">
        <f>IFERROR(IF(AND(Z$2&gt;=0,Z$2&lt;=4),VLOOKUP(Z87,'POINT GRIDS'!$A$11:$F$16,2,FALSE),IF(AND(Z$2&gt;=5,Z$2&lt;=15),VLOOKUP(Z87,'POINT GRIDS'!$A$11:$F$16,3,FALSE),IF(AND(Z$2&gt;=16,Z$2&lt;=24),VLOOKUP(Z87,'POINT GRIDS'!$A$11:$F$16,4,FALSE),IF(AND(Z$2&gt;=25,Z$2&lt;=40),VLOOKUP(Z87,'POINT GRIDS'!$A$11:$F$16,5,FALSE),IF(AND(Z$2&gt;=41,Z$2&lt;=99),VLOOKUP(Z87,'POINT GRIDS'!$A$11:$F$16,6,FALSE)))))),"0")</f>
        <v>0</v>
      </c>
      <c r="AC87" s="18"/>
      <c r="AD87" s="27" t="str">
        <f>IFERROR(HLOOKUP(AC87, 'POINT GRIDS'!$B$4:$AE$5, 2, FALSE),"0")</f>
        <v>0</v>
      </c>
      <c r="AE87" s="29" t="str">
        <f>IFERROR(IF(AND(AC$2&gt;=0,AC$2&lt;=4),VLOOKUP(AC87,'POINT GRIDS'!$A$11:$F$16,2,FALSE),IF(AND(AC$2&gt;=5,AC$2&lt;=15),VLOOKUP(AC87,'POINT GRIDS'!$A$11:$F$16,3,FALSE),IF(AND(AC$2&gt;=16,AC$2&lt;=24),VLOOKUP(AC87,'POINT GRIDS'!$A$11:$F$16,4,FALSE),IF(AND(AC$2&gt;=25,AC$2&lt;=40),VLOOKUP(AC87,'POINT GRIDS'!$A$11:$F$16,5,FALSE),IF(AND(AC$2&gt;=41,AC$2&lt;=99),VLOOKUP(AC87,'POINT GRIDS'!$A$11:$F$16,6,FALSE)))))),"0")</f>
        <v>0</v>
      </c>
      <c r="AF87" s="16"/>
      <c r="AG87" s="23" t="str">
        <f>IFERROR(HLOOKUP(AF87, 'POINT GRIDS'!$B$4:$AE$5, 2, FALSE),"0")</f>
        <v>0</v>
      </c>
      <c r="AH87" s="25" t="str">
        <f>IFERROR(IF(AND(AF$2&gt;=0,AF$2&lt;=4),VLOOKUP(AF87,'POINT GRIDS'!$A$11:$F$16,2,FALSE),IF(AND(AF$2&gt;=5,AF$2&lt;=15),VLOOKUP(AF87,'POINT GRIDS'!$A$11:$F$16,3,FALSE),IF(AND(AF$2&gt;=16,AF$2&lt;=24),VLOOKUP(AF87,'POINT GRIDS'!$A$11:$F$16,4,FALSE),IF(AND(AF$2&gt;=25,AF$2&lt;=40),VLOOKUP(AF87,'POINT GRIDS'!$A$11:$F$16,5,FALSE),IF(AND(AF$2&gt;=41,AF$2&lt;=99),VLOOKUP(AF87,'POINT GRIDS'!$A$11:$F$16,6,FALSE)))))),"0")</f>
        <v>0</v>
      </c>
      <c r="AI87" s="18"/>
      <c r="AJ87" s="27" t="str">
        <f>IFERROR(HLOOKUP(AI87, 'POINT GRIDS'!$B$4:$AE$5, 2, FALSE),"0")</f>
        <v>0</v>
      </c>
      <c r="AK87" s="29" t="str">
        <f>IFERROR(IF(AND(AI$2&gt;=0,AI$2&lt;=4),VLOOKUP(AI87,'POINT GRIDS'!$A$11:$F$16,2,FALSE),IF(AND(AI$2&gt;=5,AI$2&lt;=15),VLOOKUP(AI87,'POINT GRIDS'!$A$11:$F$16,3,FALSE),IF(AND(AI$2&gt;=16,AI$2&lt;=24),VLOOKUP(AI87,'POINT GRIDS'!$A$11:$F$16,4,FALSE),IF(AND(AI$2&gt;=25,AI$2&lt;=40),VLOOKUP(AI87,'POINT GRIDS'!$A$11:$F$16,5,FALSE),IF(AND(AI$2&gt;=41,AI$2&lt;=99),VLOOKUP(AI87,'POINT GRIDS'!$A$11:$F$16,6,FALSE)))))),"0")</f>
        <v>0</v>
      </c>
      <c r="AL87" s="16"/>
      <c r="AM87" s="23" t="str">
        <f>IFERROR(HLOOKUP(AL87, 'POINT GRIDS'!$B$4:$AE$5, 2, FALSE),"0")</f>
        <v>0</v>
      </c>
      <c r="AN87" s="25" t="str">
        <f>IFERROR(IF(AND(AL$2&gt;=0,AL$2&lt;=4),VLOOKUP(AL87,'POINT GRIDS'!$A$11:$F$16,2,FALSE),IF(AND(AL$2&gt;=5,AL$2&lt;=15),VLOOKUP(AL87,'POINT GRIDS'!$A$11:$F$16,3,FALSE),IF(AND(AL$2&gt;=16,AL$2&lt;=24),VLOOKUP(AL87,'POINT GRIDS'!$A$11:$F$16,4,FALSE),IF(AND(AL$2&gt;=25,AL$2&lt;=40),VLOOKUP(AL87,'POINT GRIDS'!$A$11:$F$16,5,FALSE),IF(AND(AL$2&gt;=41,AL$2&lt;=99),VLOOKUP(AL87,'POINT GRIDS'!$A$11:$F$16,6,FALSE)))))),"0")</f>
        <v>0</v>
      </c>
      <c r="AO87" s="18"/>
      <c r="AP87" s="27" t="str">
        <f>IFERROR(HLOOKUP(AO87, 'POINT GRIDS'!$B$4:$AE$5, 2, FALSE),"0")</f>
        <v>0</v>
      </c>
      <c r="AQ87" s="29" t="str">
        <f>IFERROR(IF(AND(AO$2&gt;=0,AO$2&lt;=4),VLOOKUP(AO87,'POINT GRIDS'!$A$11:$F$16,2,FALSE),IF(AND(AO$2&gt;=5,AO$2&lt;=15),VLOOKUP(AO87,'POINT GRIDS'!$A$11:$F$16,3,FALSE),IF(AND(AO$2&gt;=16,AO$2&lt;=24),VLOOKUP(AO87,'POINT GRIDS'!$A$11:$F$16,4,FALSE),IF(AND(AO$2&gt;=25,AO$2&lt;=40),VLOOKUP(AO87,'POINT GRIDS'!$A$11:$F$16,5,FALSE),IF(AND(AO$2&gt;=41,AO$2&lt;=99),VLOOKUP(AO87,'POINT GRIDS'!$A$11:$F$16,6,FALSE)))))),"0")</f>
        <v>0</v>
      </c>
      <c r="AR87" s="16"/>
      <c r="AS87" s="23" t="str">
        <f>IFERROR(HLOOKUP(AR87, 'POINT GRIDS'!$B$4:$AE$5, 2, FALSE),"0")</f>
        <v>0</v>
      </c>
      <c r="AT87" s="25" t="str">
        <f>IFERROR(IF(AND(AR$2&gt;=0,AR$2&lt;=4),VLOOKUP(AR87,'POINT GRIDS'!$A$11:$F$16,2,FALSE),IF(AND(AR$2&gt;=5,AR$2&lt;=15),VLOOKUP(AR87,'POINT GRIDS'!$A$11:$F$16,3,FALSE),IF(AND(AR$2&gt;=16,AR$2&lt;=24),VLOOKUP(AR87,'POINT GRIDS'!$A$11:$F$16,4,FALSE),IF(AND(AR$2&gt;=25,AR$2&lt;=40),VLOOKUP(AR87,'POINT GRIDS'!$A$11:$F$16,5,FALSE),IF(AND(AR$2&gt;=41,AR$2&lt;=99),VLOOKUP(AR87,'POINT GRIDS'!$A$11:$F$16,6,FALSE)))))),"0")</f>
        <v>0</v>
      </c>
      <c r="AU87" s="18"/>
      <c r="AV87" s="27" t="str">
        <f>IFERROR(HLOOKUP(AU87, 'POINT GRIDS'!$B$4:$AE$5, 2, FALSE),"0")</f>
        <v>0</v>
      </c>
      <c r="AW87" s="29" t="str">
        <f>IFERROR(IF(AND(AU$2&gt;=0,AU$2&lt;=4),VLOOKUP(AU87,'POINT GRIDS'!$A$11:$F$16,2,FALSE),IF(AND(AU$2&gt;=5,AU$2&lt;=15),VLOOKUP(AU87,'POINT GRIDS'!$A$11:$F$16,3,FALSE),IF(AND(AU$2&gt;=16,AU$2&lt;=24),VLOOKUP(AU87,'POINT GRIDS'!$A$11:$F$16,4,FALSE),IF(AND(AU$2&gt;=25,AU$2&lt;=40),VLOOKUP(AU87,'POINT GRIDS'!$A$11:$F$16,5,FALSE),IF(AND(AU$2&gt;=41,AU$2&lt;=99),VLOOKUP(AU87,'POINT GRIDS'!$A$11:$F$16,6,FALSE)))))),"0")</f>
        <v>0</v>
      </c>
      <c r="AX87" s="52"/>
      <c r="AY87" s="53" t="str">
        <f>IFERROR(HLOOKUP(AX87, 'POINT GRIDS'!$B$4:$AE$5, 2, FALSE),"0")</f>
        <v>0</v>
      </c>
      <c r="AZ87" s="54" t="str">
        <f>IFERROR(IF(AND(AX$2&gt;=0,AX$2&lt;=4),VLOOKUP(AX87,'POINT GRIDS'!$A$11:$F$16,2,FALSE),IF(AND(AX$2&gt;=5,AX$2&lt;=15),VLOOKUP(AX87,'POINT GRIDS'!$A$11:$F$16,3,FALSE),IF(AND(AX$2&gt;=16,AX$2&lt;=24),VLOOKUP(AX87,'POINT GRIDS'!$A$11:$F$16,4,FALSE),IF(AND(AX$2&gt;=25,AX$2&lt;=40),VLOOKUP(AX87,'POINT GRIDS'!$A$11:$F$16,5,FALSE),IF(AND(AX$2&gt;=41,AX$2&lt;=99),VLOOKUP(AX87,'POINT GRIDS'!$A$11:$F$16,6,FALSE)))))),"0")</f>
        <v>0</v>
      </c>
      <c r="BA87" s="18"/>
      <c r="BB87" s="27" t="str">
        <f>IFERROR(HLOOKUP(BA87, 'POINT GRIDS'!$B$4:$AE$5, 2, FALSE),"0")</f>
        <v>0</v>
      </c>
      <c r="BC87" s="29" t="str">
        <f>IFERROR(IF(AND(BA$2&gt;=0,BA$2&lt;=4),VLOOKUP(BA87,'POINT GRIDS'!$A$11:$F$16,2,FALSE),IF(AND(BA$2&gt;=5,BA$2&lt;=15),VLOOKUP(BA87,'POINT GRIDS'!$A$11:$F$16,3,FALSE),IF(AND(BA$2&gt;=16,BA$2&lt;=24),VLOOKUP(BA87,'POINT GRIDS'!$A$11:$F$16,4,FALSE),IF(AND(BA$2&gt;=25,BA$2&lt;=40),VLOOKUP(BA87,'POINT GRIDS'!$A$11:$F$16,5,FALSE),IF(AND(BA$2&gt;=41,BA$2&lt;=99),VLOOKUP(BA87,'POINT GRIDS'!$A$11:$F$16,6,FALSE)))))),"0")</f>
        <v>0</v>
      </c>
    </row>
    <row r="88" spans="1:55" ht="18" customHeight="1" x14ac:dyDescent="0.25">
      <c r="A88" s="21">
        <v>85</v>
      </c>
      <c r="B88" s="10" t="s">
        <v>331</v>
      </c>
      <c r="C88" s="10" t="s">
        <v>203</v>
      </c>
      <c r="D88" s="10" t="s">
        <v>118</v>
      </c>
      <c r="E88" s="14">
        <f t="shared" si="1"/>
        <v>0</v>
      </c>
      <c r="F88" s="15">
        <f>SUM(BC88,AZ88,AW88,AT88,AQ88,AN88,AK88,AH88,AE88,AB88,Y88,V88,S88,P88,M88,J88,G88)</f>
        <v>1</v>
      </c>
      <c r="G88" s="13">
        <v>1</v>
      </c>
      <c r="H88" s="46"/>
      <c r="I88" s="47" t="str">
        <f>IFERROR(HLOOKUP(H88, 'POINT GRIDS'!$B$4:$AE$5, 2, FALSE),"0")</f>
        <v>0</v>
      </c>
      <c r="J88" s="48" t="str">
        <f>IFERROR(IF(AND(H$2&gt;=0,H$2&lt;=4),VLOOKUP(H88,'POINT GRIDS'!$A$11:$F$16,2,FALSE),IF(AND(H$2&gt;=5,H$2&lt;=15),VLOOKUP(H88,'POINT GRIDS'!$A$11:$F$16,3,FALSE),IF(AND(H$2&gt;=16,H$2&lt;=24),VLOOKUP(H88,'POINT GRIDS'!$A$11:$F$16,4,FALSE),IF(AND(H$2&gt;=25,H$2&lt;=40),VLOOKUP(H88,'POINT GRIDS'!$A$11:$F$16,5,FALSE),IF(AND(H$2&gt;=41,H$2&lt;=99),VLOOKUP(H88,'POINT GRIDS'!$A$11:$F$16,6,FALSE)))))),"0")</f>
        <v>0</v>
      </c>
      <c r="K88" s="18"/>
      <c r="L88" s="27" t="str">
        <f>IFERROR(HLOOKUP(K88, 'POINT GRIDS'!$B$4:$AE$5, 2, FALSE),"0")</f>
        <v>0</v>
      </c>
      <c r="M88" s="29" t="str">
        <f>IFERROR(IF(AND(K$2&gt;=0,K$2&lt;=4),VLOOKUP(K88,'POINT GRIDS'!$A$11:$F$16,2,FALSE),IF(AND(K$2&gt;=5,K$2&lt;=15),VLOOKUP(K88,'POINT GRIDS'!$A$11:$F$16,3,FALSE),IF(AND(K$2&gt;=16,K$2&lt;=24),VLOOKUP(K88,'POINT GRIDS'!$A$11:$F$16,4,FALSE),IF(AND(K$2&gt;=25,K$2&lt;=40),VLOOKUP(K88,'POINT GRIDS'!$A$11:$F$16,5,FALSE),IF(AND(K$2&gt;=41,K$2&lt;=99),VLOOKUP(K88,'POINT GRIDS'!$A$11:$F$16,6,FALSE)))))),"0")</f>
        <v>0</v>
      </c>
      <c r="N88" s="16"/>
      <c r="O88" s="23" t="str">
        <f>IFERROR(HLOOKUP(N88, 'POINT GRIDS'!$B$4:$AE$5, 2, FALSE),"0")</f>
        <v>0</v>
      </c>
      <c r="P88" s="25" t="str">
        <f>IFERROR(IF(AND(N$2&gt;=0,N$2&lt;=4),VLOOKUP(N88,'POINT GRIDS'!$A$11:$F$16,2,FALSE),IF(AND(N$2&gt;=5,N$2&lt;=15),VLOOKUP(N88,'POINT GRIDS'!$A$11:$F$16,3,FALSE),IF(AND(N$2&gt;=16,N$2&lt;=24),VLOOKUP(N88,'POINT GRIDS'!$A$11:$F$16,4,FALSE),IF(AND(N$2&gt;=25,N$2&lt;=40),VLOOKUP(N88,'POINT GRIDS'!$A$11:$F$16,5,FALSE),IF(AND(N$2&gt;=41,N$2&lt;=99),VLOOKUP(N88,'POINT GRIDS'!$A$11:$F$16,6,FALSE)))))),"0")</f>
        <v>0</v>
      </c>
      <c r="Q88" s="18"/>
      <c r="R88" s="27" t="str">
        <f>IFERROR(HLOOKUP(Q88, 'POINT GRIDS'!$B$4:$AE$5, 2, FALSE),"0")</f>
        <v>0</v>
      </c>
      <c r="S88" s="29" t="str">
        <f>IFERROR(IF(AND(Q$2&gt;=0,Q$2&lt;=4),VLOOKUP(Q88,'POINT GRIDS'!$A$11:$F$16,2,FALSE),IF(AND(Q$2&gt;=5,Q$2&lt;=15),VLOOKUP(Q88,'POINT GRIDS'!$A$11:$F$16,3,FALSE),IF(AND(Q$2&gt;=16,Q$2&lt;=24),VLOOKUP(Q88,'POINT GRIDS'!$A$11:$F$16,4,FALSE),IF(AND(Q$2&gt;=25,Q$2&lt;=40),VLOOKUP(Q88,'POINT GRIDS'!$A$11:$F$16,5,FALSE),IF(AND(Q$2&gt;=41,Q$2&lt;=99),VLOOKUP(Q88,'POINT GRIDS'!$A$11:$F$16,6,FALSE)))))),"0")</f>
        <v>0</v>
      </c>
      <c r="T88" s="16"/>
      <c r="U88" s="23" t="str">
        <f>IFERROR(HLOOKUP(T88, 'POINT GRIDS'!$B$4:$AE$5, 2, FALSE),"0")</f>
        <v>0</v>
      </c>
      <c r="V88" s="25" t="str">
        <f>IFERROR(IF(AND(T$2&gt;=0,T$2&lt;=4),VLOOKUP(T88,'POINT GRIDS'!$A$11:$F$16,2,FALSE),IF(AND(T$2&gt;=5,T$2&lt;=15),VLOOKUP(T88,'POINT GRIDS'!$A$11:$F$16,3,FALSE),IF(AND(T$2&gt;=16,T$2&lt;=24),VLOOKUP(T88,'POINT GRIDS'!$A$11:$F$16,4,FALSE),IF(AND(T$2&gt;=25,T$2&lt;=40),VLOOKUP(T88,'POINT GRIDS'!$A$11:$F$16,5,FALSE),IF(AND(T$2&gt;=41,T$2&lt;=99),VLOOKUP(T88,'POINT GRIDS'!$A$11:$F$16,6,FALSE)))))),"0")</f>
        <v>0</v>
      </c>
      <c r="W88" s="18"/>
      <c r="X88" s="27" t="str">
        <f>IFERROR(HLOOKUP(W88, 'POINT GRIDS'!$B$4:$AE$5, 2, FALSE),"0")</f>
        <v>0</v>
      </c>
      <c r="Y88" s="29" t="str">
        <f>IFERROR(IF(AND(W$2&gt;=0,W$2&lt;=4),VLOOKUP(W88,'POINT GRIDS'!$A$11:$F$16,2,FALSE),IF(AND(W$2&gt;=5,W$2&lt;=15),VLOOKUP(W88,'POINT GRIDS'!$A$11:$F$16,3,FALSE),IF(AND(W$2&gt;=16,W$2&lt;=24),VLOOKUP(W88,'POINT GRIDS'!$A$11:$F$16,4,FALSE),IF(AND(W$2&gt;=25,W$2&lt;=40),VLOOKUP(W88,'POINT GRIDS'!$A$11:$F$16,5,FALSE),IF(AND(W$2&gt;=41,W$2&lt;=99),VLOOKUP(W88,'POINT GRIDS'!$A$11:$F$16,6,FALSE)))))),"0")</f>
        <v>0</v>
      </c>
      <c r="Z88" s="16"/>
      <c r="AA88" s="23" t="str">
        <f>IFERROR(HLOOKUP(Z88, 'POINT GRIDS'!$B$4:$AE$5, 2, FALSE),"0")</f>
        <v>0</v>
      </c>
      <c r="AB88" s="25" t="str">
        <f>IFERROR(IF(AND(Z$2&gt;=0,Z$2&lt;=4),VLOOKUP(Z88,'POINT GRIDS'!$A$11:$F$16,2,FALSE),IF(AND(Z$2&gt;=5,Z$2&lt;=15),VLOOKUP(Z88,'POINT GRIDS'!$A$11:$F$16,3,FALSE),IF(AND(Z$2&gt;=16,Z$2&lt;=24),VLOOKUP(Z88,'POINT GRIDS'!$A$11:$F$16,4,FALSE),IF(AND(Z$2&gt;=25,Z$2&lt;=40),VLOOKUP(Z88,'POINT GRIDS'!$A$11:$F$16,5,FALSE),IF(AND(Z$2&gt;=41,Z$2&lt;=99),VLOOKUP(Z88,'POINT GRIDS'!$A$11:$F$16,6,FALSE)))))),"0")</f>
        <v>0</v>
      </c>
      <c r="AC88" s="18"/>
      <c r="AD88" s="27" t="str">
        <f>IFERROR(HLOOKUP(AC88, 'POINT GRIDS'!$B$4:$AE$5, 2, FALSE),"0")</f>
        <v>0</v>
      </c>
      <c r="AE88" s="29" t="str">
        <f>IFERROR(IF(AND(AC$2&gt;=0,AC$2&lt;=4),VLOOKUP(AC88,'POINT GRIDS'!$A$11:$F$16,2,FALSE),IF(AND(AC$2&gt;=5,AC$2&lt;=15),VLOOKUP(AC88,'POINT GRIDS'!$A$11:$F$16,3,FALSE),IF(AND(AC$2&gt;=16,AC$2&lt;=24),VLOOKUP(AC88,'POINT GRIDS'!$A$11:$F$16,4,FALSE),IF(AND(AC$2&gt;=25,AC$2&lt;=40),VLOOKUP(AC88,'POINT GRIDS'!$A$11:$F$16,5,FALSE),IF(AND(AC$2&gt;=41,AC$2&lt;=99),VLOOKUP(AC88,'POINT GRIDS'!$A$11:$F$16,6,FALSE)))))),"0")</f>
        <v>0</v>
      </c>
      <c r="AF88" s="16"/>
      <c r="AG88" s="23" t="str">
        <f>IFERROR(HLOOKUP(AF88, 'POINT GRIDS'!$B$4:$AE$5, 2, FALSE),"0")</f>
        <v>0</v>
      </c>
      <c r="AH88" s="25" t="str">
        <f>IFERROR(IF(AND(AF$2&gt;=0,AF$2&lt;=4),VLOOKUP(AF88,'POINT GRIDS'!$A$11:$F$16,2,FALSE),IF(AND(AF$2&gt;=5,AF$2&lt;=15),VLOOKUP(AF88,'POINT GRIDS'!$A$11:$F$16,3,FALSE),IF(AND(AF$2&gt;=16,AF$2&lt;=24),VLOOKUP(AF88,'POINT GRIDS'!$A$11:$F$16,4,FALSE),IF(AND(AF$2&gt;=25,AF$2&lt;=40),VLOOKUP(AF88,'POINT GRIDS'!$A$11:$F$16,5,FALSE),IF(AND(AF$2&gt;=41,AF$2&lt;=99),VLOOKUP(AF88,'POINT GRIDS'!$A$11:$F$16,6,FALSE)))))),"0")</f>
        <v>0</v>
      </c>
      <c r="AI88" s="18"/>
      <c r="AJ88" s="27" t="str">
        <f>IFERROR(HLOOKUP(AI88, 'POINT GRIDS'!$B$4:$AE$5, 2, FALSE),"0")</f>
        <v>0</v>
      </c>
      <c r="AK88" s="29" t="str">
        <f>IFERROR(IF(AND(AI$2&gt;=0,AI$2&lt;=4),VLOOKUP(AI88,'POINT GRIDS'!$A$11:$F$16,2,FALSE),IF(AND(AI$2&gt;=5,AI$2&lt;=15),VLOOKUP(AI88,'POINT GRIDS'!$A$11:$F$16,3,FALSE),IF(AND(AI$2&gt;=16,AI$2&lt;=24),VLOOKUP(AI88,'POINT GRIDS'!$A$11:$F$16,4,FALSE),IF(AND(AI$2&gt;=25,AI$2&lt;=40),VLOOKUP(AI88,'POINT GRIDS'!$A$11:$F$16,5,FALSE),IF(AND(AI$2&gt;=41,AI$2&lt;=99),VLOOKUP(AI88,'POINT GRIDS'!$A$11:$F$16,6,FALSE)))))),"0")</f>
        <v>0</v>
      </c>
      <c r="AL88" s="16"/>
      <c r="AM88" s="23" t="str">
        <f>IFERROR(HLOOKUP(AL88, 'POINT GRIDS'!$B$4:$AE$5, 2, FALSE),"0")</f>
        <v>0</v>
      </c>
      <c r="AN88" s="25" t="str">
        <f>IFERROR(IF(AND(AL$2&gt;=0,AL$2&lt;=4),VLOOKUP(AL88,'POINT GRIDS'!$A$11:$F$16,2,FALSE),IF(AND(AL$2&gt;=5,AL$2&lt;=15),VLOOKUP(AL88,'POINT GRIDS'!$A$11:$F$16,3,FALSE),IF(AND(AL$2&gt;=16,AL$2&lt;=24),VLOOKUP(AL88,'POINT GRIDS'!$A$11:$F$16,4,FALSE),IF(AND(AL$2&gt;=25,AL$2&lt;=40),VLOOKUP(AL88,'POINT GRIDS'!$A$11:$F$16,5,FALSE),IF(AND(AL$2&gt;=41,AL$2&lt;=99),VLOOKUP(AL88,'POINT GRIDS'!$A$11:$F$16,6,FALSE)))))),"0")</f>
        <v>0</v>
      </c>
      <c r="AO88" s="18"/>
      <c r="AP88" s="27" t="str">
        <f>IFERROR(HLOOKUP(AO88, 'POINT GRIDS'!$B$4:$AE$5, 2, FALSE),"0")</f>
        <v>0</v>
      </c>
      <c r="AQ88" s="29" t="str">
        <f>IFERROR(IF(AND(AO$2&gt;=0,AO$2&lt;=4),VLOOKUP(AO88,'POINT GRIDS'!$A$11:$F$16,2,FALSE),IF(AND(AO$2&gt;=5,AO$2&lt;=15),VLOOKUP(AO88,'POINT GRIDS'!$A$11:$F$16,3,FALSE),IF(AND(AO$2&gt;=16,AO$2&lt;=24),VLOOKUP(AO88,'POINT GRIDS'!$A$11:$F$16,4,FALSE),IF(AND(AO$2&gt;=25,AO$2&lt;=40),VLOOKUP(AO88,'POINT GRIDS'!$A$11:$F$16,5,FALSE),IF(AND(AO$2&gt;=41,AO$2&lt;=99),VLOOKUP(AO88,'POINT GRIDS'!$A$11:$F$16,6,FALSE)))))),"0")</f>
        <v>0</v>
      </c>
      <c r="AR88" s="16"/>
      <c r="AS88" s="23" t="str">
        <f>IFERROR(HLOOKUP(AR88, 'POINT GRIDS'!$B$4:$AE$5, 2, FALSE),"0")</f>
        <v>0</v>
      </c>
      <c r="AT88" s="25" t="str">
        <f>IFERROR(IF(AND(AR$2&gt;=0,AR$2&lt;=4),VLOOKUP(AR88,'POINT GRIDS'!$A$11:$F$16,2,FALSE),IF(AND(AR$2&gt;=5,AR$2&lt;=15),VLOOKUP(AR88,'POINT GRIDS'!$A$11:$F$16,3,FALSE),IF(AND(AR$2&gt;=16,AR$2&lt;=24),VLOOKUP(AR88,'POINT GRIDS'!$A$11:$F$16,4,FALSE),IF(AND(AR$2&gt;=25,AR$2&lt;=40),VLOOKUP(AR88,'POINT GRIDS'!$A$11:$F$16,5,FALSE),IF(AND(AR$2&gt;=41,AR$2&lt;=99),VLOOKUP(AR88,'POINT GRIDS'!$A$11:$F$16,6,FALSE)))))),"0")</f>
        <v>0</v>
      </c>
      <c r="AU88" s="18"/>
      <c r="AV88" s="27" t="str">
        <f>IFERROR(HLOOKUP(AU88, 'POINT GRIDS'!$B$4:$AE$5, 2, FALSE),"0")</f>
        <v>0</v>
      </c>
      <c r="AW88" s="29" t="str">
        <f>IFERROR(IF(AND(AU$2&gt;=0,AU$2&lt;=4),VLOOKUP(AU88,'POINT GRIDS'!$A$11:$F$16,2,FALSE),IF(AND(AU$2&gt;=5,AU$2&lt;=15),VLOOKUP(AU88,'POINT GRIDS'!$A$11:$F$16,3,FALSE),IF(AND(AU$2&gt;=16,AU$2&lt;=24),VLOOKUP(AU88,'POINT GRIDS'!$A$11:$F$16,4,FALSE),IF(AND(AU$2&gt;=25,AU$2&lt;=40),VLOOKUP(AU88,'POINT GRIDS'!$A$11:$F$16,5,FALSE),IF(AND(AU$2&gt;=41,AU$2&lt;=99),VLOOKUP(AU88,'POINT GRIDS'!$A$11:$F$16,6,FALSE)))))),"0")</f>
        <v>0</v>
      </c>
      <c r="AX88" s="52"/>
      <c r="AY88" s="53" t="str">
        <f>IFERROR(HLOOKUP(AX88, 'POINT GRIDS'!$B$4:$AE$5, 2, FALSE),"0")</f>
        <v>0</v>
      </c>
      <c r="AZ88" s="54" t="str">
        <f>IFERROR(IF(AND(AX$2&gt;=0,AX$2&lt;=4),VLOOKUP(AX88,'POINT GRIDS'!$A$11:$F$16,2,FALSE),IF(AND(AX$2&gt;=5,AX$2&lt;=15),VLOOKUP(AX88,'POINT GRIDS'!$A$11:$F$16,3,FALSE),IF(AND(AX$2&gt;=16,AX$2&lt;=24),VLOOKUP(AX88,'POINT GRIDS'!$A$11:$F$16,4,FALSE),IF(AND(AX$2&gt;=25,AX$2&lt;=40),VLOOKUP(AX88,'POINT GRIDS'!$A$11:$F$16,5,FALSE),IF(AND(AX$2&gt;=41,AX$2&lt;=99),VLOOKUP(AX88,'POINT GRIDS'!$A$11:$F$16,6,FALSE)))))),"0")</f>
        <v>0</v>
      </c>
      <c r="BA88" s="18"/>
      <c r="BB88" s="27" t="str">
        <f>IFERROR(HLOOKUP(BA88, 'POINT GRIDS'!$B$4:$AE$5, 2, FALSE),"0")</f>
        <v>0</v>
      </c>
      <c r="BC88" s="29" t="str">
        <f>IFERROR(IF(AND(BA$2&gt;=0,BA$2&lt;=4),VLOOKUP(BA88,'POINT GRIDS'!$A$11:$F$16,2,FALSE),IF(AND(BA$2&gt;=5,BA$2&lt;=15),VLOOKUP(BA88,'POINT GRIDS'!$A$11:$F$16,3,FALSE),IF(AND(BA$2&gt;=16,BA$2&lt;=24),VLOOKUP(BA88,'POINT GRIDS'!$A$11:$F$16,4,FALSE),IF(AND(BA$2&gt;=25,BA$2&lt;=40),VLOOKUP(BA88,'POINT GRIDS'!$A$11:$F$16,5,FALSE),IF(AND(BA$2&gt;=41,BA$2&lt;=99),VLOOKUP(BA88,'POINT GRIDS'!$A$11:$F$16,6,FALSE)))))),"0")</f>
        <v>0</v>
      </c>
    </row>
    <row r="89" spans="1:55" ht="18" customHeight="1" x14ac:dyDescent="0.25">
      <c r="A89" s="21">
        <v>86</v>
      </c>
      <c r="B89" s="10" t="s">
        <v>357</v>
      </c>
      <c r="C89" s="10" t="s">
        <v>89</v>
      </c>
      <c r="D89" s="10" t="s">
        <v>102</v>
      </c>
      <c r="E89" s="14">
        <f t="shared" si="1"/>
        <v>0</v>
      </c>
      <c r="F89" s="15">
        <f>SUM(BC89,AZ89,AW89,AT89,AQ89,AN89,AK89,AH89,AE89,AB89,Y89,V89,S89,P89,M89,J89,G89)</f>
        <v>0</v>
      </c>
      <c r="G89" s="13">
        <v>0</v>
      </c>
      <c r="H89" s="46"/>
      <c r="I89" s="47" t="str">
        <f>IFERROR(HLOOKUP(H89, 'POINT GRIDS'!$B$4:$AE$5, 2, FALSE),"0")</f>
        <v>0</v>
      </c>
      <c r="J89" s="48" t="str">
        <f>IFERROR(IF(AND(H$2&gt;=0,H$2&lt;=4),VLOOKUP(H89,'POINT GRIDS'!$A$11:$F$16,2,FALSE),IF(AND(H$2&gt;=5,H$2&lt;=15),VLOOKUP(H89,'POINT GRIDS'!$A$11:$F$16,3,FALSE),IF(AND(H$2&gt;=16,H$2&lt;=24),VLOOKUP(H89,'POINT GRIDS'!$A$11:$F$16,4,FALSE),IF(AND(H$2&gt;=25,H$2&lt;=40),VLOOKUP(H89,'POINT GRIDS'!$A$11:$F$16,5,FALSE),IF(AND(H$2&gt;=41,H$2&lt;=99),VLOOKUP(H89,'POINT GRIDS'!$A$11:$F$16,6,FALSE)))))),"0")</f>
        <v>0</v>
      </c>
      <c r="K89" s="18"/>
      <c r="L89" s="27" t="str">
        <f>IFERROR(HLOOKUP(K89, 'POINT GRIDS'!$B$4:$AE$5, 2, FALSE),"0")</f>
        <v>0</v>
      </c>
      <c r="M89" s="29" t="str">
        <f>IFERROR(IF(AND(K$2&gt;=0,K$2&lt;=4),VLOOKUP(K89,'POINT GRIDS'!$A$11:$F$16,2,FALSE),IF(AND(K$2&gt;=5,K$2&lt;=15),VLOOKUP(K89,'POINT GRIDS'!$A$11:$F$16,3,FALSE),IF(AND(K$2&gt;=16,K$2&lt;=24),VLOOKUP(K89,'POINT GRIDS'!$A$11:$F$16,4,FALSE),IF(AND(K$2&gt;=25,K$2&lt;=40),VLOOKUP(K89,'POINT GRIDS'!$A$11:$F$16,5,FALSE),IF(AND(K$2&gt;=41,K$2&lt;=99),VLOOKUP(K89,'POINT GRIDS'!$A$11:$F$16,6,FALSE)))))),"0")</f>
        <v>0</v>
      </c>
      <c r="N89" s="16"/>
      <c r="O89" s="23" t="str">
        <f>IFERROR(HLOOKUP(N89, 'POINT GRIDS'!$B$4:$AE$5, 2, FALSE),"0")</f>
        <v>0</v>
      </c>
      <c r="P89" s="25" t="str">
        <f>IFERROR(IF(AND(N$2&gt;=0,N$2&lt;=4),VLOOKUP(N89,'POINT GRIDS'!$A$11:$F$16,2,FALSE),IF(AND(N$2&gt;=5,N$2&lt;=15),VLOOKUP(N89,'POINT GRIDS'!$A$11:$F$16,3,FALSE),IF(AND(N$2&gt;=16,N$2&lt;=24),VLOOKUP(N89,'POINT GRIDS'!$A$11:$F$16,4,FALSE),IF(AND(N$2&gt;=25,N$2&lt;=40),VLOOKUP(N89,'POINT GRIDS'!$A$11:$F$16,5,FALSE),IF(AND(N$2&gt;=41,N$2&lt;=99),VLOOKUP(N89,'POINT GRIDS'!$A$11:$F$16,6,FALSE)))))),"0")</f>
        <v>0</v>
      </c>
      <c r="Q89" s="18"/>
      <c r="R89" s="27" t="str">
        <f>IFERROR(HLOOKUP(Q89, 'POINT GRIDS'!$B$4:$AE$5, 2, FALSE),"0")</f>
        <v>0</v>
      </c>
      <c r="S89" s="29" t="str">
        <f>IFERROR(IF(AND(Q$2&gt;=0,Q$2&lt;=4),VLOOKUP(Q89,'POINT GRIDS'!$A$11:$F$16,2,FALSE),IF(AND(Q$2&gt;=5,Q$2&lt;=15),VLOOKUP(Q89,'POINT GRIDS'!$A$11:$F$16,3,FALSE),IF(AND(Q$2&gt;=16,Q$2&lt;=24),VLOOKUP(Q89,'POINT GRIDS'!$A$11:$F$16,4,FALSE),IF(AND(Q$2&gt;=25,Q$2&lt;=40),VLOOKUP(Q89,'POINT GRIDS'!$A$11:$F$16,5,FALSE),IF(AND(Q$2&gt;=41,Q$2&lt;=99),VLOOKUP(Q89,'POINT GRIDS'!$A$11:$F$16,6,FALSE)))))),"0")</f>
        <v>0</v>
      </c>
      <c r="T89" s="16"/>
      <c r="U89" s="23" t="str">
        <f>IFERROR(HLOOKUP(T89, 'POINT GRIDS'!$B$4:$AE$5, 2, FALSE),"0")</f>
        <v>0</v>
      </c>
      <c r="V89" s="25" t="str">
        <f>IFERROR(IF(AND(T$2&gt;=0,T$2&lt;=4),VLOOKUP(T89,'POINT GRIDS'!$A$11:$F$16,2,FALSE),IF(AND(T$2&gt;=5,T$2&lt;=15),VLOOKUP(T89,'POINT GRIDS'!$A$11:$F$16,3,FALSE),IF(AND(T$2&gt;=16,T$2&lt;=24),VLOOKUP(T89,'POINT GRIDS'!$A$11:$F$16,4,FALSE),IF(AND(T$2&gt;=25,T$2&lt;=40),VLOOKUP(T89,'POINT GRIDS'!$A$11:$F$16,5,FALSE),IF(AND(T$2&gt;=41,T$2&lt;=99),VLOOKUP(T89,'POINT GRIDS'!$A$11:$F$16,6,FALSE)))))),"0")</f>
        <v>0</v>
      </c>
      <c r="W89" s="18"/>
      <c r="X89" s="27" t="str">
        <f>IFERROR(HLOOKUP(W89, 'POINT GRIDS'!$B$4:$AE$5, 2, FALSE),"0")</f>
        <v>0</v>
      </c>
      <c r="Y89" s="29" t="str">
        <f>IFERROR(IF(AND(W$2&gt;=0,W$2&lt;=4),VLOOKUP(W89,'POINT GRIDS'!$A$11:$F$16,2,FALSE),IF(AND(W$2&gt;=5,W$2&lt;=15),VLOOKUP(W89,'POINT GRIDS'!$A$11:$F$16,3,FALSE),IF(AND(W$2&gt;=16,W$2&lt;=24),VLOOKUP(W89,'POINT GRIDS'!$A$11:$F$16,4,FALSE),IF(AND(W$2&gt;=25,W$2&lt;=40),VLOOKUP(W89,'POINT GRIDS'!$A$11:$F$16,5,FALSE),IF(AND(W$2&gt;=41,W$2&lt;=99),VLOOKUP(W89,'POINT GRIDS'!$A$11:$F$16,6,FALSE)))))),"0")</f>
        <v>0</v>
      </c>
      <c r="Z89" s="16"/>
      <c r="AA89" s="23" t="str">
        <f>IFERROR(HLOOKUP(Z89, 'POINT GRIDS'!$B$4:$AE$5, 2, FALSE),"0")</f>
        <v>0</v>
      </c>
      <c r="AB89" s="25" t="str">
        <f>IFERROR(IF(AND(Z$2&gt;=0,Z$2&lt;=4),VLOOKUP(Z89,'POINT GRIDS'!$A$11:$F$16,2,FALSE),IF(AND(Z$2&gt;=5,Z$2&lt;=15),VLOOKUP(Z89,'POINT GRIDS'!$A$11:$F$16,3,FALSE),IF(AND(Z$2&gt;=16,Z$2&lt;=24),VLOOKUP(Z89,'POINT GRIDS'!$A$11:$F$16,4,FALSE),IF(AND(Z$2&gt;=25,Z$2&lt;=40),VLOOKUP(Z89,'POINT GRIDS'!$A$11:$F$16,5,FALSE),IF(AND(Z$2&gt;=41,Z$2&lt;=99),VLOOKUP(Z89,'POINT GRIDS'!$A$11:$F$16,6,FALSE)))))),"0")</f>
        <v>0</v>
      </c>
      <c r="AC89" s="18"/>
      <c r="AD89" s="27" t="str">
        <f>IFERROR(HLOOKUP(AC89, 'POINT GRIDS'!$B$4:$AE$5, 2, FALSE),"0")</f>
        <v>0</v>
      </c>
      <c r="AE89" s="29" t="str">
        <f>IFERROR(IF(AND(AC$2&gt;=0,AC$2&lt;=4),VLOOKUP(AC89,'POINT GRIDS'!$A$11:$F$16,2,FALSE),IF(AND(AC$2&gt;=5,AC$2&lt;=15),VLOOKUP(AC89,'POINT GRIDS'!$A$11:$F$16,3,FALSE),IF(AND(AC$2&gt;=16,AC$2&lt;=24),VLOOKUP(AC89,'POINT GRIDS'!$A$11:$F$16,4,FALSE),IF(AND(AC$2&gt;=25,AC$2&lt;=40),VLOOKUP(AC89,'POINT GRIDS'!$A$11:$F$16,5,FALSE),IF(AND(AC$2&gt;=41,AC$2&lt;=99),VLOOKUP(AC89,'POINT GRIDS'!$A$11:$F$16,6,FALSE)))))),"0")</f>
        <v>0</v>
      </c>
      <c r="AF89" s="16"/>
      <c r="AG89" s="23" t="str">
        <f>IFERROR(HLOOKUP(AF89, 'POINT GRIDS'!$B$4:$AE$5, 2, FALSE),"0")</f>
        <v>0</v>
      </c>
      <c r="AH89" s="25" t="str">
        <f>IFERROR(IF(AND(AF$2&gt;=0,AF$2&lt;=4),VLOOKUP(AF89,'POINT GRIDS'!$A$11:$F$16,2,FALSE),IF(AND(AF$2&gt;=5,AF$2&lt;=15),VLOOKUP(AF89,'POINT GRIDS'!$A$11:$F$16,3,FALSE),IF(AND(AF$2&gt;=16,AF$2&lt;=24),VLOOKUP(AF89,'POINT GRIDS'!$A$11:$F$16,4,FALSE),IF(AND(AF$2&gt;=25,AF$2&lt;=40),VLOOKUP(AF89,'POINT GRIDS'!$A$11:$F$16,5,FALSE),IF(AND(AF$2&gt;=41,AF$2&lt;=99),VLOOKUP(AF89,'POINT GRIDS'!$A$11:$F$16,6,FALSE)))))),"0")</f>
        <v>0</v>
      </c>
      <c r="AI89" s="18"/>
      <c r="AJ89" s="27" t="str">
        <f>IFERROR(HLOOKUP(AI89, 'POINT GRIDS'!$B$4:$AE$5, 2, FALSE),"0")</f>
        <v>0</v>
      </c>
      <c r="AK89" s="29" t="str">
        <f>IFERROR(IF(AND(AI$2&gt;=0,AI$2&lt;=4),VLOOKUP(AI89,'POINT GRIDS'!$A$11:$F$16,2,FALSE),IF(AND(AI$2&gt;=5,AI$2&lt;=15),VLOOKUP(AI89,'POINT GRIDS'!$A$11:$F$16,3,FALSE),IF(AND(AI$2&gt;=16,AI$2&lt;=24),VLOOKUP(AI89,'POINT GRIDS'!$A$11:$F$16,4,FALSE),IF(AND(AI$2&gt;=25,AI$2&lt;=40),VLOOKUP(AI89,'POINT GRIDS'!$A$11:$F$16,5,FALSE),IF(AND(AI$2&gt;=41,AI$2&lt;=99),VLOOKUP(AI89,'POINT GRIDS'!$A$11:$F$16,6,FALSE)))))),"0")</f>
        <v>0</v>
      </c>
      <c r="AL89" s="16"/>
      <c r="AM89" s="23" t="str">
        <f>IFERROR(HLOOKUP(AL89, 'POINT GRIDS'!$B$4:$AE$5, 2, FALSE),"0")</f>
        <v>0</v>
      </c>
      <c r="AN89" s="25" t="str">
        <f>IFERROR(IF(AND(AL$2&gt;=0,AL$2&lt;=4),VLOOKUP(AL89,'POINT GRIDS'!$A$11:$F$16,2,FALSE),IF(AND(AL$2&gt;=5,AL$2&lt;=15),VLOOKUP(AL89,'POINT GRIDS'!$A$11:$F$16,3,FALSE),IF(AND(AL$2&gt;=16,AL$2&lt;=24),VLOOKUP(AL89,'POINT GRIDS'!$A$11:$F$16,4,FALSE),IF(AND(AL$2&gt;=25,AL$2&lt;=40),VLOOKUP(AL89,'POINT GRIDS'!$A$11:$F$16,5,FALSE),IF(AND(AL$2&gt;=41,AL$2&lt;=99),VLOOKUP(AL89,'POINT GRIDS'!$A$11:$F$16,6,FALSE)))))),"0")</f>
        <v>0</v>
      </c>
      <c r="AO89" s="18"/>
      <c r="AP89" s="27" t="str">
        <f>IFERROR(HLOOKUP(AO89, 'POINT GRIDS'!$B$4:$AE$5, 2, FALSE),"0")</f>
        <v>0</v>
      </c>
      <c r="AQ89" s="29" t="str">
        <f>IFERROR(IF(AND(AO$2&gt;=0,AO$2&lt;=4),VLOOKUP(AO89,'POINT GRIDS'!$A$11:$F$16,2,FALSE),IF(AND(AO$2&gt;=5,AO$2&lt;=15),VLOOKUP(AO89,'POINT GRIDS'!$A$11:$F$16,3,FALSE),IF(AND(AO$2&gt;=16,AO$2&lt;=24),VLOOKUP(AO89,'POINT GRIDS'!$A$11:$F$16,4,FALSE),IF(AND(AO$2&gt;=25,AO$2&lt;=40),VLOOKUP(AO89,'POINT GRIDS'!$A$11:$F$16,5,FALSE),IF(AND(AO$2&gt;=41,AO$2&lt;=99),VLOOKUP(AO89,'POINT GRIDS'!$A$11:$F$16,6,FALSE)))))),"0")</f>
        <v>0</v>
      </c>
      <c r="AR89" s="16"/>
      <c r="AS89" s="23" t="str">
        <f>IFERROR(HLOOKUP(AR89, 'POINT GRIDS'!$B$4:$AE$5, 2, FALSE),"0")</f>
        <v>0</v>
      </c>
      <c r="AT89" s="25" t="str">
        <f>IFERROR(IF(AND(AR$2&gt;=0,AR$2&lt;=4),VLOOKUP(AR89,'POINT GRIDS'!$A$11:$F$16,2,FALSE),IF(AND(AR$2&gt;=5,AR$2&lt;=15),VLOOKUP(AR89,'POINT GRIDS'!$A$11:$F$16,3,FALSE),IF(AND(AR$2&gt;=16,AR$2&lt;=24),VLOOKUP(AR89,'POINT GRIDS'!$A$11:$F$16,4,FALSE),IF(AND(AR$2&gt;=25,AR$2&lt;=40),VLOOKUP(AR89,'POINT GRIDS'!$A$11:$F$16,5,FALSE),IF(AND(AR$2&gt;=41,AR$2&lt;=99),VLOOKUP(AR89,'POINT GRIDS'!$A$11:$F$16,6,FALSE)))))),"0")</f>
        <v>0</v>
      </c>
      <c r="AU89" s="18"/>
      <c r="AV89" s="27" t="str">
        <f>IFERROR(HLOOKUP(AU89, 'POINT GRIDS'!$B$4:$AE$5, 2, FALSE),"0")</f>
        <v>0</v>
      </c>
      <c r="AW89" s="29" t="str">
        <f>IFERROR(IF(AND(AU$2&gt;=0,AU$2&lt;=4),VLOOKUP(AU89,'POINT GRIDS'!$A$11:$F$16,2,FALSE),IF(AND(AU$2&gt;=5,AU$2&lt;=15),VLOOKUP(AU89,'POINT GRIDS'!$A$11:$F$16,3,FALSE),IF(AND(AU$2&gt;=16,AU$2&lt;=24),VLOOKUP(AU89,'POINT GRIDS'!$A$11:$F$16,4,FALSE),IF(AND(AU$2&gt;=25,AU$2&lt;=40),VLOOKUP(AU89,'POINT GRIDS'!$A$11:$F$16,5,FALSE),IF(AND(AU$2&gt;=41,AU$2&lt;=99),VLOOKUP(AU89,'POINT GRIDS'!$A$11:$F$16,6,FALSE)))))),"0")</f>
        <v>0</v>
      </c>
      <c r="AX89" s="52"/>
      <c r="AY89" s="53" t="str">
        <f>IFERROR(HLOOKUP(AX89, 'POINT GRIDS'!$B$4:$AE$5, 2, FALSE),"0")</f>
        <v>0</v>
      </c>
      <c r="AZ89" s="54" t="str">
        <f>IFERROR(IF(AND(AX$2&gt;=0,AX$2&lt;=4),VLOOKUP(AX89,'POINT GRIDS'!$A$11:$F$16,2,FALSE),IF(AND(AX$2&gt;=5,AX$2&lt;=15),VLOOKUP(AX89,'POINT GRIDS'!$A$11:$F$16,3,FALSE),IF(AND(AX$2&gt;=16,AX$2&lt;=24),VLOOKUP(AX89,'POINT GRIDS'!$A$11:$F$16,4,FALSE),IF(AND(AX$2&gt;=25,AX$2&lt;=40),VLOOKUP(AX89,'POINT GRIDS'!$A$11:$F$16,5,FALSE),IF(AND(AX$2&gt;=41,AX$2&lt;=99),VLOOKUP(AX89,'POINT GRIDS'!$A$11:$F$16,6,FALSE)))))),"0")</f>
        <v>0</v>
      </c>
      <c r="BA89" s="18"/>
      <c r="BB89" s="27" t="str">
        <f>IFERROR(HLOOKUP(BA89, 'POINT GRIDS'!$B$4:$AE$5, 2, FALSE),"0")</f>
        <v>0</v>
      </c>
      <c r="BC89" s="29" t="str">
        <f>IFERROR(IF(AND(BA$2&gt;=0,BA$2&lt;=4),VLOOKUP(BA89,'POINT GRIDS'!$A$11:$F$16,2,FALSE),IF(AND(BA$2&gt;=5,BA$2&lt;=15),VLOOKUP(BA89,'POINT GRIDS'!$A$11:$F$16,3,FALSE),IF(AND(BA$2&gt;=16,BA$2&lt;=24),VLOOKUP(BA89,'POINT GRIDS'!$A$11:$F$16,4,FALSE),IF(AND(BA$2&gt;=25,BA$2&lt;=40),VLOOKUP(BA89,'POINT GRIDS'!$A$11:$F$16,5,FALSE),IF(AND(BA$2&gt;=41,BA$2&lt;=99),VLOOKUP(BA89,'POINT GRIDS'!$A$11:$F$16,6,FALSE)))))),"0")</f>
        <v>0</v>
      </c>
    </row>
    <row r="90" spans="1:55" ht="18" customHeight="1" x14ac:dyDescent="0.25">
      <c r="A90" s="21">
        <v>87</v>
      </c>
      <c r="B90" s="10" t="s">
        <v>338</v>
      </c>
      <c r="C90" s="10" t="s">
        <v>88</v>
      </c>
      <c r="D90" s="10" t="s">
        <v>36</v>
      </c>
      <c r="E90" s="14">
        <f t="shared" si="1"/>
        <v>0</v>
      </c>
      <c r="F90" s="15">
        <f>SUM(BC90,AZ90,AW90,AT90,AQ90,AN90,AK90,AH90,AE90,AB90,Y90,V90,S90,P90,M90,J90,G90)</f>
        <v>0</v>
      </c>
      <c r="G90" s="13">
        <v>0</v>
      </c>
      <c r="H90" s="46"/>
      <c r="I90" s="47" t="str">
        <f>IFERROR(HLOOKUP(H90, 'POINT GRIDS'!$B$4:$AE$5, 2, FALSE),"0")</f>
        <v>0</v>
      </c>
      <c r="J90" s="48" t="str">
        <f>IFERROR(IF(AND(H$2&gt;=0,H$2&lt;=4),VLOOKUP(H90,'POINT GRIDS'!$A$11:$F$16,2,FALSE),IF(AND(H$2&gt;=5,H$2&lt;=15),VLOOKUP(H90,'POINT GRIDS'!$A$11:$F$16,3,FALSE),IF(AND(H$2&gt;=16,H$2&lt;=24),VLOOKUP(H90,'POINT GRIDS'!$A$11:$F$16,4,FALSE),IF(AND(H$2&gt;=25,H$2&lt;=40),VLOOKUP(H90,'POINT GRIDS'!$A$11:$F$16,5,FALSE),IF(AND(H$2&gt;=41,H$2&lt;=99),VLOOKUP(H90,'POINT GRIDS'!$A$11:$F$16,6,FALSE)))))),"0")</f>
        <v>0</v>
      </c>
      <c r="K90" s="18"/>
      <c r="L90" s="27" t="str">
        <f>IFERROR(HLOOKUP(K90, 'POINT GRIDS'!$B$4:$AE$5, 2, FALSE),"0")</f>
        <v>0</v>
      </c>
      <c r="M90" s="29" t="str">
        <f>IFERROR(IF(AND(K$2&gt;=0,K$2&lt;=4),VLOOKUP(K90,'POINT GRIDS'!$A$11:$F$16,2,FALSE),IF(AND(K$2&gt;=5,K$2&lt;=15),VLOOKUP(K90,'POINT GRIDS'!$A$11:$F$16,3,FALSE),IF(AND(K$2&gt;=16,K$2&lt;=24),VLOOKUP(K90,'POINT GRIDS'!$A$11:$F$16,4,FALSE),IF(AND(K$2&gt;=25,K$2&lt;=40),VLOOKUP(K90,'POINT GRIDS'!$A$11:$F$16,5,FALSE),IF(AND(K$2&gt;=41,K$2&lt;=99),VLOOKUP(K90,'POINT GRIDS'!$A$11:$F$16,6,FALSE)))))),"0")</f>
        <v>0</v>
      </c>
      <c r="N90" s="16"/>
      <c r="O90" s="23" t="str">
        <f>IFERROR(HLOOKUP(N90, 'POINT GRIDS'!$B$4:$AE$5, 2, FALSE),"0")</f>
        <v>0</v>
      </c>
      <c r="P90" s="25" t="str">
        <f>IFERROR(IF(AND(N$2&gt;=0,N$2&lt;=4),VLOOKUP(N90,'POINT GRIDS'!$A$11:$F$16,2,FALSE),IF(AND(N$2&gt;=5,N$2&lt;=15),VLOOKUP(N90,'POINT GRIDS'!$A$11:$F$16,3,FALSE),IF(AND(N$2&gt;=16,N$2&lt;=24),VLOOKUP(N90,'POINT GRIDS'!$A$11:$F$16,4,FALSE),IF(AND(N$2&gt;=25,N$2&lt;=40),VLOOKUP(N90,'POINT GRIDS'!$A$11:$F$16,5,FALSE),IF(AND(N$2&gt;=41,N$2&lt;=99),VLOOKUP(N90,'POINT GRIDS'!$A$11:$F$16,6,FALSE)))))),"0")</f>
        <v>0</v>
      </c>
      <c r="Q90" s="18"/>
      <c r="R90" s="27" t="str">
        <f>IFERROR(HLOOKUP(Q90, 'POINT GRIDS'!$B$4:$AE$5, 2, FALSE),"0")</f>
        <v>0</v>
      </c>
      <c r="S90" s="29" t="str">
        <f>IFERROR(IF(AND(Q$2&gt;=0,Q$2&lt;=4),VLOOKUP(Q90,'POINT GRIDS'!$A$11:$F$16,2,FALSE),IF(AND(Q$2&gt;=5,Q$2&lt;=15),VLOOKUP(Q90,'POINT GRIDS'!$A$11:$F$16,3,FALSE),IF(AND(Q$2&gt;=16,Q$2&lt;=24),VLOOKUP(Q90,'POINT GRIDS'!$A$11:$F$16,4,FALSE),IF(AND(Q$2&gt;=25,Q$2&lt;=40),VLOOKUP(Q90,'POINT GRIDS'!$A$11:$F$16,5,FALSE),IF(AND(Q$2&gt;=41,Q$2&lt;=99),VLOOKUP(Q90,'POINT GRIDS'!$A$11:$F$16,6,FALSE)))))),"0")</f>
        <v>0</v>
      </c>
      <c r="T90" s="16"/>
      <c r="U90" s="23" t="str">
        <f>IFERROR(HLOOKUP(T90, 'POINT GRIDS'!$B$4:$AE$5, 2, FALSE),"0")</f>
        <v>0</v>
      </c>
      <c r="V90" s="25" t="str">
        <f>IFERROR(IF(AND(T$2&gt;=0,T$2&lt;=4),VLOOKUP(T90,'POINT GRIDS'!$A$11:$F$16,2,FALSE),IF(AND(T$2&gt;=5,T$2&lt;=15),VLOOKUP(T90,'POINT GRIDS'!$A$11:$F$16,3,FALSE),IF(AND(T$2&gt;=16,T$2&lt;=24),VLOOKUP(T90,'POINT GRIDS'!$A$11:$F$16,4,FALSE),IF(AND(T$2&gt;=25,T$2&lt;=40),VLOOKUP(T90,'POINT GRIDS'!$A$11:$F$16,5,FALSE),IF(AND(T$2&gt;=41,T$2&lt;=99),VLOOKUP(T90,'POINT GRIDS'!$A$11:$F$16,6,FALSE)))))),"0")</f>
        <v>0</v>
      </c>
      <c r="W90" s="18"/>
      <c r="X90" s="27" t="str">
        <f>IFERROR(HLOOKUP(W90, 'POINT GRIDS'!$B$4:$AE$5, 2, FALSE),"0")</f>
        <v>0</v>
      </c>
      <c r="Y90" s="29" t="str">
        <f>IFERROR(IF(AND(W$2&gt;=0,W$2&lt;=4),VLOOKUP(W90,'POINT GRIDS'!$A$11:$F$16,2,FALSE),IF(AND(W$2&gt;=5,W$2&lt;=15),VLOOKUP(W90,'POINT GRIDS'!$A$11:$F$16,3,FALSE),IF(AND(W$2&gt;=16,W$2&lt;=24),VLOOKUP(W90,'POINT GRIDS'!$A$11:$F$16,4,FALSE),IF(AND(W$2&gt;=25,W$2&lt;=40),VLOOKUP(W90,'POINT GRIDS'!$A$11:$F$16,5,FALSE),IF(AND(W$2&gt;=41,W$2&lt;=99),VLOOKUP(W90,'POINT GRIDS'!$A$11:$F$16,6,FALSE)))))),"0")</f>
        <v>0</v>
      </c>
      <c r="Z90" s="16"/>
      <c r="AA90" s="23" t="str">
        <f>IFERROR(HLOOKUP(Z90, 'POINT GRIDS'!$B$4:$AE$5, 2, FALSE),"0")</f>
        <v>0</v>
      </c>
      <c r="AB90" s="25" t="str">
        <f>IFERROR(IF(AND(Z$2&gt;=0,Z$2&lt;=4),VLOOKUP(Z90,'POINT GRIDS'!$A$11:$F$16,2,FALSE),IF(AND(Z$2&gt;=5,Z$2&lt;=15),VLOOKUP(Z90,'POINT GRIDS'!$A$11:$F$16,3,FALSE),IF(AND(Z$2&gt;=16,Z$2&lt;=24),VLOOKUP(Z90,'POINT GRIDS'!$A$11:$F$16,4,FALSE),IF(AND(Z$2&gt;=25,Z$2&lt;=40),VLOOKUP(Z90,'POINT GRIDS'!$A$11:$F$16,5,FALSE),IF(AND(Z$2&gt;=41,Z$2&lt;=99),VLOOKUP(Z90,'POINT GRIDS'!$A$11:$F$16,6,FALSE)))))),"0")</f>
        <v>0</v>
      </c>
      <c r="AC90" s="18"/>
      <c r="AD90" s="27" t="str">
        <f>IFERROR(HLOOKUP(AC90, 'POINT GRIDS'!$B$4:$AE$5, 2, FALSE),"0")</f>
        <v>0</v>
      </c>
      <c r="AE90" s="29" t="str">
        <f>IFERROR(IF(AND(AC$2&gt;=0,AC$2&lt;=4),VLOOKUP(AC90,'POINT GRIDS'!$A$11:$F$16,2,FALSE),IF(AND(AC$2&gt;=5,AC$2&lt;=15),VLOOKUP(AC90,'POINT GRIDS'!$A$11:$F$16,3,FALSE),IF(AND(AC$2&gt;=16,AC$2&lt;=24),VLOOKUP(AC90,'POINT GRIDS'!$A$11:$F$16,4,FALSE),IF(AND(AC$2&gt;=25,AC$2&lt;=40),VLOOKUP(AC90,'POINT GRIDS'!$A$11:$F$16,5,FALSE),IF(AND(AC$2&gt;=41,AC$2&lt;=99),VLOOKUP(AC90,'POINT GRIDS'!$A$11:$F$16,6,FALSE)))))),"0")</f>
        <v>0</v>
      </c>
      <c r="AF90" s="16"/>
      <c r="AG90" s="23" t="str">
        <f>IFERROR(HLOOKUP(AF90, 'POINT GRIDS'!$B$4:$AE$5, 2, FALSE),"0")</f>
        <v>0</v>
      </c>
      <c r="AH90" s="25" t="str">
        <f>IFERROR(IF(AND(AF$2&gt;=0,AF$2&lt;=4),VLOOKUP(AF90,'POINT GRIDS'!$A$11:$F$16,2,FALSE),IF(AND(AF$2&gt;=5,AF$2&lt;=15),VLOOKUP(AF90,'POINT GRIDS'!$A$11:$F$16,3,FALSE),IF(AND(AF$2&gt;=16,AF$2&lt;=24),VLOOKUP(AF90,'POINT GRIDS'!$A$11:$F$16,4,FALSE),IF(AND(AF$2&gt;=25,AF$2&lt;=40),VLOOKUP(AF90,'POINT GRIDS'!$A$11:$F$16,5,FALSE),IF(AND(AF$2&gt;=41,AF$2&lt;=99),VLOOKUP(AF90,'POINT GRIDS'!$A$11:$F$16,6,FALSE)))))),"0")</f>
        <v>0</v>
      </c>
      <c r="AI90" s="18"/>
      <c r="AJ90" s="27" t="str">
        <f>IFERROR(HLOOKUP(AI90, 'POINT GRIDS'!$B$4:$AE$5, 2, FALSE),"0")</f>
        <v>0</v>
      </c>
      <c r="AK90" s="29" t="str">
        <f>IFERROR(IF(AND(AI$2&gt;=0,AI$2&lt;=4),VLOOKUP(AI90,'POINT GRIDS'!$A$11:$F$16,2,FALSE),IF(AND(AI$2&gt;=5,AI$2&lt;=15),VLOOKUP(AI90,'POINT GRIDS'!$A$11:$F$16,3,FALSE),IF(AND(AI$2&gt;=16,AI$2&lt;=24),VLOOKUP(AI90,'POINT GRIDS'!$A$11:$F$16,4,FALSE),IF(AND(AI$2&gt;=25,AI$2&lt;=40),VLOOKUP(AI90,'POINT GRIDS'!$A$11:$F$16,5,FALSE),IF(AND(AI$2&gt;=41,AI$2&lt;=99),VLOOKUP(AI90,'POINT GRIDS'!$A$11:$F$16,6,FALSE)))))),"0")</f>
        <v>0</v>
      </c>
      <c r="AL90" s="16"/>
      <c r="AM90" s="23" t="str">
        <f>IFERROR(HLOOKUP(AL90, 'POINT GRIDS'!$B$4:$AE$5, 2, FALSE),"0")</f>
        <v>0</v>
      </c>
      <c r="AN90" s="25" t="str">
        <f>IFERROR(IF(AND(AL$2&gt;=0,AL$2&lt;=4),VLOOKUP(AL90,'POINT GRIDS'!$A$11:$F$16,2,FALSE),IF(AND(AL$2&gt;=5,AL$2&lt;=15),VLOOKUP(AL90,'POINT GRIDS'!$A$11:$F$16,3,FALSE),IF(AND(AL$2&gt;=16,AL$2&lt;=24),VLOOKUP(AL90,'POINT GRIDS'!$A$11:$F$16,4,FALSE),IF(AND(AL$2&gt;=25,AL$2&lt;=40),VLOOKUP(AL90,'POINT GRIDS'!$A$11:$F$16,5,FALSE),IF(AND(AL$2&gt;=41,AL$2&lt;=99),VLOOKUP(AL90,'POINT GRIDS'!$A$11:$F$16,6,FALSE)))))),"0")</f>
        <v>0</v>
      </c>
      <c r="AO90" s="18"/>
      <c r="AP90" s="27" t="str">
        <f>IFERROR(HLOOKUP(AO90, 'POINT GRIDS'!$B$4:$AE$5, 2, FALSE),"0")</f>
        <v>0</v>
      </c>
      <c r="AQ90" s="29" t="str">
        <f>IFERROR(IF(AND(AO$2&gt;=0,AO$2&lt;=4),VLOOKUP(AO90,'POINT GRIDS'!$A$11:$F$16,2,FALSE),IF(AND(AO$2&gt;=5,AO$2&lt;=15),VLOOKUP(AO90,'POINT GRIDS'!$A$11:$F$16,3,FALSE),IF(AND(AO$2&gt;=16,AO$2&lt;=24),VLOOKUP(AO90,'POINT GRIDS'!$A$11:$F$16,4,FALSE),IF(AND(AO$2&gt;=25,AO$2&lt;=40),VLOOKUP(AO90,'POINT GRIDS'!$A$11:$F$16,5,FALSE),IF(AND(AO$2&gt;=41,AO$2&lt;=99),VLOOKUP(AO90,'POINT GRIDS'!$A$11:$F$16,6,FALSE)))))),"0")</f>
        <v>0</v>
      </c>
      <c r="AR90" s="16"/>
      <c r="AS90" s="23" t="str">
        <f>IFERROR(HLOOKUP(AR90, 'POINT GRIDS'!$B$4:$AE$5, 2, FALSE),"0")</f>
        <v>0</v>
      </c>
      <c r="AT90" s="25" t="str">
        <f>IFERROR(IF(AND(AR$2&gt;=0,AR$2&lt;=4),VLOOKUP(AR90,'POINT GRIDS'!$A$11:$F$16,2,FALSE),IF(AND(AR$2&gt;=5,AR$2&lt;=15),VLOOKUP(AR90,'POINT GRIDS'!$A$11:$F$16,3,FALSE),IF(AND(AR$2&gt;=16,AR$2&lt;=24),VLOOKUP(AR90,'POINT GRIDS'!$A$11:$F$16,4,FALSE),IF(AND(AR$2&gt;=25,AR$2&lt;=40),VLOOKUP(AR90,'POINT GRIDS'!$A$11:$F$16,5,FALSE),IF(AND(AR$2&gt;=41,AR$2&lt;=99),VLOOKUP(AR90,'POINT GRIDS'!$A$11:$F$16,6,FALSE)))))),"0")</f>
        <v>0</v>
      </c>
      <c r="AU90" s="18"/>
      <c r="AV90" s="27" t="str">
        <f>IFERROR(HLOOKUP(AU90, 'POINT GRIDS'!$B$4:$AE$5, 2, FALSE),"0")</f>
        <v>0</v>
      </c>
      <c r="AW90" s="29" t="str">
        <f>IFERROR(IF(AND(AU$2&gt;=0,AU$2&lt;=4),VLOOKUP(AU90,'POINT GRIDS'!$A$11:$F$16,2,FALSE),IF(AND(AU$2&gt;=5,AU$2&lt;=15),VLOOKUP(AU90,'POINT GRIDS'!$A$11:$F$16,3,FALSE),IF(AND(AU$2&gt;=16,AU$2&lt;=24),VLOOKUP(AU90,'POINT GRIDS'!$A$11:$F$16,4,FALSE),IF(AND(AU$2&gt;=25,AU$2&lt;=40),VLOOKUP(AU90,'POINT GRIDS'!$A$11:$F$16,5,FALSE),IF(AND(AU$2&gt;=41,AU$2&lt;=99),VLOOKUP(AU90,'POINT GRIDS'!$A$11:$F$16,6,FALSE)))))),"0")</f>
        <v>0</v>
      </c>
      <c r="AX90" s="52"/>
      <c r="AY90" s="53" t="str">
        <f>IFERROR(HLOOKUP(AX90, 'POINT GRIDS'!$B$4:$AE$5, 2, FALSE),"0")</f>
        <v>0</v>
      </c>
      <c r="AZ90" s="54" t="str">
        <f>IFERROR(IF(AND(AX$2&gt;=0,AX$2&lt;=4),VLOOKUP(AX90,'POINT GRIDS'!$A$11:$F$16,2,FALSE),IF(AND(AX$2&gt;=5,AX$2&lt;=15),VLOOKUP(AX90,'POINT GRIDS'!$A$11:$F$16,3,FALSE),IF(AND(AX$2&gt;=16,AX$2&lt;=24),VLOOKUP(AX90,'POINT GRIDS'!$A$11:$F$16,4,FALSE),IF(AND(AX$2&gt;=25,AX$2&lt;=40),VLOOKUP(AX90,'POINT GRIDS'!$A$11:$F$16,5,FALSE),IF(AND(AX$2&gt;=41,AX$2&lt;=99),VLOOKUP(AX90,'POINT GRIDS'!$A$11:$F$16,6,FALSE)))))),"0")</f>
        <v>0</v>
      </c>
      <c r="BA90" s="18"/>
      <c r="BB90" s="27" t="str">
        <f>IFERROR(HLOOKUP(BA90, 'POINT GRIDS'!$B$4:$AE$5, 2, FALSE),"0")</f>
        <v>0</v>
      </c>
      <c r="BC90" s="29" t="str">
        <f>IFERROR(IF(AND(BA$2&gt;=0,BA$2&lt;=4),VLOOKUP(BA90,'POINT GRIDS'!$A$11:$F$16,2,FALSE),IF(AND(BA$2&gt;=5,BA$2&lt;=15),VLOOKUP(BA90,'POINT GRIDS'!$A$11:$F$16,3,FALSE),IF(AND(BA$2&gt;=16,BA$2&lt;=24),VLOOKUP(BA90,'POINT GRIDS'!$A$11:$F$16,4,FALSE),IF(AND(BA$2&gt;=25,BA$2&lt;=40),VLOOKUP(BA90,'POINT GRIDS'!$A$11:$F$16,5,FALSE),IF(AND(BA$2&gt;=41,BA$2&lt;=99),VLOOKUP(BA90,'POINT GRIDS'!$A$11:$F$16,6,FALSE)))))),"0")</f>
        <v>0</v>
      </c>
    </row>
    <row r="91" spans="1:55" ht="18" customHeight="1" x14ac:dyDescent="0.25">
      <c r="A91" s="21">
        <v>88</v>
      </c>
      <c r="B91" s="10" t="s">
        <v>457</v>
      </c>
      <c r="C91" s="10" t="s">
        <v>458</v>
      </c>
      <c r="D91" s="10" t="s">
        <v>76</v>
      </c>
      <c r="E91" s="14">
        <f t="shared" si="1"/>
        <v>0</v>
      </c>
      <c r="F91" s="15">
        <f>SUM(BC91,AZ91,AW91,AT91,AQ91,AN91,AK91,AH91,AE91,AB91,Y91,V91,S91,P91,M91,J91,G91)</f>
        <v>0</v>
      </c>
      <c r="G91" s="13">
        <v>0</v>
      </c>
      <c r="H91" s="46"/>
      <c r="I91" s="47" t="str">
        <f>IFERROR(HLOOKUP(H91, 'POINT GRIDS'!$B$4:$AE$5, 2, FALSE),"0")</f>
        <v>0</v>
      </c>
      <c r="J91" s="48" t="str">
        <f>IFERROR(IF(AND(H$2&gt;=0,H$2&lt;=4),VLOOKUP(H91,'POINT GRIDS'!$A$11:$F$16,2,FALSE),IF(AND(H$2&gt;=5,H$2&lt;=15),VLOOKUP(H91,'POINT GRIDS'!$A$11:$F$16,3,FALSE),IF(AND(H$2&gt;=16,H$2&lt;=24),VLOOKUP(H91,'POINT GRIDS'!$A$11:$F$16,4,FALSE),IF(AND(H$2&gt;=25,H$2&lt;=40),VLOOKUP(H91,'POINT GRIDS'!$A$11:$F$16,5,FALSE),IF(AND(H$2&gt;=41,H$2&lt;=99),VLOOKUP(H91,'POINT GRIDS'!$A$11:$F$16,6,FALSE)))))),"0")</f>
        <v>0</v>
      </c>
      <c r="K91" s="18"/>
      <c r="L91" s="27" t="str">
        <f>IFERROR(HLOOKUP(K91, 'POINT GRIDS'!$B$4:$AE$5, 2, FALSE),"0")</f>
        <v>0</v>
      </c>
      <c r="M91" s="29" t="str">
        <f>IFERROR(IF(AND(K$2&gt;=0,K$2&lt;=4),VLOOKUP(K91,'POINT GRIDS'!$A$11:$F$16,2,FALSE),IF(AND(K$2&gt;=5,K$2&lt;=15),VLOOKUP(K91,'POINT GRIDS'!$A$11:$F$16,3,FALSE),IF(AND(K$2&gt;=16,K$2&lt;=24),VLOOKUP(K91,'POINT GRIDS'!$A$11:$F$16,4,FALSE),IF(AND(K$2&gt;=25,K$2&lt;=40),VLOOKUP(K91,'POINT GRIDS'!$A$11:$F$16,5,FALSE),IF(AND(K$2&gt;=41,K$2&lt;=99),VLOOKUP(K91,'POINT GRIDS'!$A$11:$F$16,6,FALSE)))))),"0")</f>
        <v>0</v>
      </c>
      <c r="N91" s="16"/>
      <c r="O91" s="23" t="str">
        <f>IFERROR(HLOOKUP(N91, 'POINT GRIDS'!$B$4:$AE$5, 2, FALSE),"0")</f>
        <v>0</v>
      </c>
      <c r="P91" s="25" t="str">
        <f>IFERROR(IF(AND(N$2&gt;=0,N$2&lt;=4),VLOOKUP(N91,'POINT GRIDS'!$A$11:$F$16,2,FALSE),IF(AND(N$2&gt;=5,N$2&lt;=15),VLOOKUP(N91,'POINT GRIDS'!$A$11:$F$16,3,FALSE),IF(AND(N$2&gt;=16,N$2&lt;=24),VLOOKUP(N91,'POINT GRIDS'!$A$11:$F$16,4,FALSE),IF(AND(N$2&gt;=25,N$2&lt;=40),VLOOKUP(N91,'POINT GRIDS'!$A$11:$F$16,5,FALSE),IF(AND(N$2&gt;=41,N$2&lt;=99),VLOOKUP(N91,'POINT GRIDS'!$A$11:$F$16,6,FALSE)))))),"0")</f>
        <v>0</v>
      </c>
      <c r="Q91" s="18"/>
      <c r="R91" s="27" t="str">
        <f>IFERROR(HLOOKUP(Q91, 'POINT GRIDS'!$B$4:$AE$5, 2, FALSE),"0")</f>
        <v>0</v>
      </c>
      <c r="S91" s="29" t="str">
        <f>IFERROR(IF(AND(Q$2&gt;=0,Q$2&lt;=4),VLOOKUP(Q91,'POINT GRIDS'!$A$11:$F$16,2,FALSE),IF(AND(Q$2&gt;=5,Q$2&lt;=15),VLOOKUP(Q91,'POINT GRIDS'!$A$11:$F$16,3,FALSE),IF(AND(Q$2&gt;=16,Q$2&lt;=24),VLOOKUP(Q91,'POINT GRIDS'!$A$11:$F$16,4,FALSE),IF(AND(Q$2&gt;=25,Q$2&lt;=40),VLOOKUP(Q91,'POINT GRIDS'!$A$11:$F$16,5,FALSE),IF(AND(Q$2&gt;=41,Q$2&lt;=99),VLOOKUP(Q91,'POINT GRIDS'!$A$11:$F$16,6,FALSE)))))),"0")</f>
        <v>0</v>
      </c>
      <c r="T91" s="16"/>
      <c r="U91" s="23" t="str">
        <f>IFERROR(HLOOKUP(T91, 'POINT GRIDS'!$B$4:$AE$5, 2, FALSE),"0")</f>
        <v>0</v>
      </c>
      <c r="V91" s="25" t="str">
        <f>IFERROR(IF(AND(T$2&gt;=0,T$2&lt;=4),VLOOKUP(T91,'POINT GRIDS'!$A$11:$F$16,2,FALSE),IF(AND(T$2&gt;=5,T$2&lt;=15),VLOOKUP(T91,'POINT GRIDS'!$A$11:$F$16,3,FALSE),IF(AND(T$2&gt;=16,T$2&lt;=24),VLOOKUP(T91,'POINT GRIDS'!$A$11:$F$16,4,FALSE),IF(AND(T$2&gt;=25,T$2&lt;=40),VLOOKUP(T91,'POINT GRIDS'!$A$11:$F$16,5,FALSE),IF(AND(T$2&gt;=41,T$2&lt;=99),VLOOKUP(T91,'POINT GRIDS'!$A$11:$F$16,6,FALSE)))))),"0")</f>
        <v>0</v>
      </c>
      <c r="W91" s="18"/>
      <c r="X91" s="27" t="str">
        <f>IFERROR(HLOOKUP(W91, 'POINT GRIDS'!$B$4:$AE$5, 2, FALSE),"0")</f>
        <v>0</v>
      </c>
      <c r="Y91" s="29" t="str">
        <f>IFERROR(IF(AND(W$2&gt;=0,W$2&lt;=4),VLOOKUP(W91,'POINT GRIDS'!$A$11:$F$16,2,FALSE),IF(AND(W$2&gt;=5,W$2&lt;=15),VLOOKUP(W91,'POINT GRIDS'!$A$11:$F$16,3,FALSE),IF(AND(W$2&gt;=16,W$2&lt;=24),VLOOKUP(W91,'POINT GRIDS'!$A$11:$F$16,4,FALSE),IF(AND(W$2&gt;=25,W$2&lt;=40),VLOOKUP(W91,'POINT GRIDS'!$A$11:$F$16,5,FALSE),IF(AND(W$2&gt;=41,W$2&lt;=99),VLOOKUP(W91,'POINT GRIDS'!$A$11:$F$16,6,FALSE)))))),"0")</f>
        <v>0</v>
      </c>
      <c r="Z91" s="16"/>
      <c r="AA91" s="23" t="str">
        <f>IFERROR(HLOOKUP(Z91, 'POINT GRIDS'!$B$4:$AE$5, 2, FALSE),"0")</f>
        <v>0</v>
      </c>
      <c r="AB91" s="25" t="str">
        <f>IFERROR(IF(AND(Z$2&gt;=0,Z$2&lt;=4),VLOOKUP(Z91,'POINT GRIDS'!$A$11:$F$16,2,FALSE),IF(AND(Z$2&gt;=5,Z$2&lt;=15),VLOOKUP(Z91,'POINT GRIDS'!$A$11:$F$16,3,FALSE),IF(AND(Z$2&gt;=16,Z$2&lt;=24),VLOOKUP(Z91,'POINT GRIDS'!$A$11:$F$16,4,FALSE),IF(AND(Z$2&gt;=25,Z$2&lt;=40),VLOOKUP(Z91,'POINT GRIDS'!$A$11:$F$16,5,FALSE),IF(AND(Z$2&gt;=41,Z$2&lt;=99),VLOOKUP(Z91,'POINT GRIDS'!$A$11:$F$16,6,FALSE)))))),"0")</f>
        <v>0</v>
      </c>
      <c r="AC91" s="18"/>
      <c r="AD91" s="27" t="str">
        <f>IFERROR(HLOOKUP(AC91, 'POINT GRIDS'!$B$4:$AE$5, 2, FALSE),"0")</f>
        <v>0</v>
      </c>
      <c r="AE91" s="29" t="str">
        <f>IFERROR(IF(AND(AC$2&gt;=0,AC$2&lt;=4),VLOOKUP(AC91,'POINT GRIDS'!$A$11:$F$16,2,FALSE),IF(AND(AC$2&gt;=5,AC$2&lt;=15),VLOOKUP(AC91,'POINT GRIDS'!$A$11:$F$16,3,FALSE),IF(AND(AC$2&gt;=16,AC$2&lt;=24),VLOOKUP(AC91,'POINT GRIDS'!$A$11:$F$16,4,FALSE),IF(AND(AC$2&gt;=25,AC$2&lt;=40),VLOOKUP(AC91,'POINT GRIDS'!$A$11:$F$16,5,FALSE),IF(AND(AC$2&gt;=41,AC$2&lt;=99),VLOOKUP(AC91,'POINT GRIDS'!$A$11:$F$16,6,FALSE)))))),"0")</f>
        <v>0</v>
      </c>
      <c r="AF91" s="16"/>
      <c r="AG91" s="23" t="str">
        <f>IFERROR(HLOOKUP(AF91, 'POINT GRIDS'!$B$4:$AE$5, 2, FALSE),"0")</f>
        <v>0</v>
      </c>
      <c r="AH91" s="25" t="str">
        <f>IFERROR(IF(AND(AF$2&gt;=0,AF$2&lt;=4),VLOOKUP(AF91,'POINT GRIDS'!$A$11:$F$16,2,FALSE),IF(AND(AF$2&gt;=5,AF$2&lt;=15),VLOOKUP(AF91,'POINT GRIDS'!$A$11:$F$16,3,FALSE),IF(AND(AF$2&gt;=16,AF$2&lt;=24),VLOOKUP(AF91,'POINT GRIDS'!$A$11:$F$16,4,FALSE),IF(AND(AF$2&gt;=25,AF$2&lt;=40),VLOOKUP(AF91,'POINT GRIDS'!$A$11:$F$16,5,FALSE),IF(AND(AF$2&gt;=41,AF$2&lt;=99),VLOOKUP(AF91,'POINT GRIDS'!$A$11:$F$16,6,FALSE)))))),"0")</f>
        <v>0</v>
      </c>
      <c r="AI91" s="18"/>
      <c r="AJ91" s="27" t="str">
        <f>IFERROR(HLOOKUP(AI91, 'POINT GRIDS'!$B$4:$AE$5, 2, FALSE),"0")</f>
        <v>0</v>
      </c>
      <c r="AK91" s="29" t="str">
        <f>IFERROR(IF(AND(AI$2&gt;=0,AI$2&lt;=4),VLOOKUP(AI91,'POINT GRIDS'!$A$11:$F$16,2,FALSE),IF(AND(AI$2&gt;=5,AI$2&lt;=15),VLOOKUP(AI91,'POINT GRIDS'!$A$11:$F$16,3,FALSE),IF(AND(AI$2&gt;=16,AI$2&lt;=24),VLOOKUP(AI91,'POINT GRIDS'!$A$11:$F$16,4,FALSE),IF(AND(AI$2&gt;=25,AI$2&lt;=40),VLOOKUP(AI91,'POINT GRIDS'!$A$11:$F$16,5,FALSE),IF(AND(AI$2&gt;=41,AI$2&lt;=99),VLOOKUP(AI91,'POINT GRIDS'!$A$11:$F$16,6,FALSE)))))),"0")</f>
        <v>0</v>
      </c>
      <c r="AL91" s="16"/>
      <c r="AM91" s="23" t="str">
        <f>IFERROR(HLOOKUP(AL91, 'POINT GRIDS'!$B$4:$AE$5, 2, FALSE),"0")</f>
        <v>0</v>
      </c>
      <c r="AN91" s="25" t="str">
        <f>IFERROR(IF(AND(AL$2&gt;=0,AL$2&lt;=4),VLOOKUP(AL91,'POINT GRIDS'!$A$11:$F$16,2,FALSE),IF(AND(AL$2&gt;=5,AL$2&lt;=15),VLOOKUP(AL91,'POINT GRIDS'!$A$11:$F$16,3,FALSE),IF(AND(AL$2&gt;=16,AL$2&lt;=24),VLOOKUP(AL91,'POINT GRIDS'!$A$11:$F$16,4,FALSE),IF(AND(AL$2&gt;=25,AL$2&lt;=40),VLOOKUP(AL91,'POINT GRIDS'!$A$11:$F$16,5,FALSE),IF(AND(AL$2&gt;=41,AL$2&lt;=99),VLOOKUP(AL91,'POINT GRIDS'!$A$11:$F$16,6,FALSE)))))),"0")</f>
        <v>0</v>
      </c>
      <c r="AO91" s="18"/>
      <c r="AP91" s="27" t="str">
        <f>IFERROR(HLOOKUP(AO91, 'POINT GRIDS'!$B$4:$AE$5, 2, FALSE),"0")</f>
        <v>0</v>
      </c>
      <c r="AQ91" s="29" t="str">
        <f>IFERROR(IF(AND(AO$2&gt;=0,AO$2&lt;=4),VLOOKUP(AO91,'POINT GRIDS'!$A$11:$F$16,2,FALSE),IF(AND(AO$2&gt;=5,AO$2&lt;=15),VLOOKUP(AO91,'POINT GRIDS'!$A$11:$F$16,3,FALSE),IF(AND(AO$2&gt;=16,AO$2&lt;=24),VLOOKUP(AO91,'POINT GRIDS'!$A$11:$F$16,4,FALSE),IF(AND(AO$2&gt;=25,AO$2&lt;=40),VLOOKUP(AO91,'POINT GRIDS'!$A$11:$F$16,5,FALSE),IF(AND(AO$2&gt;=41,AO$2&lt;=99),VLOOKUP(AO91,'POINT GRIDS'!$A$11:$F$16,6,FALSE)))))),"0")</f>
        <v>0</v>
      </c>
      <c r="AR91" s="16"/>
      <c r="AS91" s="23" t="str">
        <f>IFERROR(HLOOKUP(AR91, 'POINT GRIDS'!$B$4:$AE$5, 2, FALSE),"0")</f>
        <v>0</v>
      </c>
      <c r="AT91" s="25" t="str">
        <f>IFERROR(IF(AND(AR$2&gt;=0,AR$2&lt;=4),VLOOKUP(AR91,'POINT GRIDS'!$A$11:$F$16,2,FALSE),IF(AND(AR$2&gt;=5,AR$2&lt;=15),VLOOKUP(AR91,'POINT GRIDS'!$A$11:$F$16,3,FALSE),IF(AND(AR$2&gt;=16,AR$2&lt;=24),VLOOKUP(AR91,'POINT GRIDS'!$A$11:$F$16,4,FALSE),IF(AND(AR$2&gt;=25,AR$2&lt;=40),VLOOKUP(AR91,'POINT GRIDS'!$A$11:$F$16,5,FALSE),IF(AND(AR$2&gt;=41,AR$2&lt;=99),VLOOKUP(AR91,'POINT GRIDS'!$A$11:$F$16,6,FALSE)))))),"0")</f>
        <v>0</v>
      </c>
      <c r="AU91" s="18"/>
      <c r="AV91" s="27" t="str">
        <f>IFERROR(HLOOKUP(AU91, 'POINT GRIDS'!$B$4:$AE$5, 2, FALSE),"0")</f>
        <v>0</v>
      </c>
      <c r="AW91" s="29" t="str">
        <f>IFERROR(IF(AND(AU$2&gt;=0,AU$2&lt;=4),VLOOKUP(AU91,'POINT GRIDS'!$A$11:$F$16,2,FALSE),IF(AND(AU$2&gt;=5,AU$2&lt;=15),VLOOKUP(AU91,'POINT GRIDS'!$A$11:$F$16,3,FALSE),IF(AND(AU$2&gt;=16,AU$2&lt;=24),VLOOKUP(AU91,'POINT GRIDS'!$A$11:$F$16,4,FALSE),IF(AND(AU$2&gt;=25,AU$2&lt;=40),VLOOKUP(AU91,'POINT GRIDS'!$A$11:$F$16,5,FALSE),IF(AND(AU$2&gt;=41,AU$2&lt;=99),VLOOKUP(AU91,'POINT GRIDS'!$A$11:$F$16,6,FALSE)))))),"0")</f>
        <v>0</v>
      </c>
      <c r="AX91" s="52"/>
      <c r="AY91" s="53" t="str">
        <f>IFERROR(HLOOKUP(AX91, 'POINT GRIDS'!$B$4:$AE$5, 2, FALSE),"0")</f>
        <v>0</v>
      </c>
      <c r="AZ91" s="54" t="str">
        <f>IFERROR(IF(AND(AX$2&gt;=0,AX$2&lt;=4),VLOOKUP(AX91,'POINT GRIDS'!$A$11:$F$16,2,FALSE),IF(AND(AX$2&gt;=5,AX$2&lt;=15),VLOOKUP(AX91,'POINT GRIDS'!$A$11:$F$16,3,FALSE),IF(AND(AX$2&gt;=16,AX$2&lt;=24),VLOOKUP(AX91,'POINT GRIDS'!$A$11:$F$16,4,FALSE),IF(AND(AX$2&gt;=25,AX$2&lt;=40),VLOOKUP(AX91,'POINT GRIDS'!$A$11:$F$16,5,FALSE),IF(AND(AX$2&gt;=41,AX$2&lt;=99),VLOOKUP(AX91,'POINT GRIDS'!$A$11:$F$16,6,FALSE)))))),"0")</f>
        <v>0</v>
      </c>
      <c r="BA91" s="18"/>
      <c r="BB91" s="27" t="str">
        <f>IFERROR(HLOOKUP(BA91, 'POINT GRIDS'!$B$4:$AE$5, 2, FALSE),"0")</f>
        <v>0</v>
      </c>
      <c r="BC91" s="29" t="str">
        <f>IFERROR(IF(AND(BA$2&gt;=0,BA$2&lt;=4),VLOOKUP(BA91,'POINT GRIDS'!$A$11:$F$16,2,FALSE),IF(AND(BA$2&gt;=5,BA$2&lt;=15),VLOOKUP(BA91,'POINT GRIDS'!$A$11:$F$16,3,FALSE),IF(AND(BA$2&gt;=16,BA$2&lt;=24),VLOOKUP(BA91,'POINT GRIDS'!$A$11:$F$16,4,FALSE),IF(AND(BA$2&gt;=25,BA$2&lt;=40),VLOOKUP(BA91,'POINT GRIDS'!$A$11:$F$16,5,FALSE),IF(AND(BA$2&gt;=41,BA$2&lt;=99),VLOOKUP(BA91,'POINT GRIDS'!$A$11:$F$16,6,FALSE)))))),"0")</f>
        <v>0</v>
      </c>
    </row>
    <row r="92" spans="1:55" ht="18" customHeight="1" x14ac:dyDescent="0.25">
      <c r="A92" s="21">
        <v>89</v>
      </c>
      <c r="B92" s="10" t="s">
        <v>454</v>
      </c>
      <c r="C92" s="10" t="s">
        <v>77</v>
      </c>
      <c r="D92" s="10" t="s">
        <v>56</v>
      </c>
      <c r="E92" s="14">
        <f t="shared" si="1"/>
        <v>0</v>
      </c>
      <c r="F92" s="15">
        <f>SUM(BC92,AZ92,AW92,AT92,AQ92,AN92,AK92,AH92,AE92,AB92,Y92,V92,S92,P92,M92,J92,G92)</f>
        <v>0</v>
      </c>
      <c r="G92" s="13">
        <v>0</v>
      </c>
      <c r="H92" s="46"/>
      <c r="I92" s="47" t="str">
        <f>IFERROR(HLOOKUP(H92, 'POINT GRIDS'!$B$4:$AE$5, 2, FALSE),"0")</f>
        <v>0</v>
      </c>
      <c r="J92" s="48" t="str">
        <f>IFERROR(IF(AND(H$2&gt;=0,H$2&lt;=4),VLOOKUP(H92,'POINT GRIDS'!$A$11:$F$16,2,FALSE),IF(AND(H$2&gt;=5,H$2&lt;=15),VLOOKUP(H92,'POINT GRIDS'!$A$11:$F$16,3,FALSE),IF(AND(H$2&gt;=16,H$2&lt;=24),VLOOKUP(H92,'POINT GRIDS'!$A$11:$F$16,4,FALSE),IF(AND(H$2&gt;=25,H$2&lt;=40),VLOOKUP(H92,'POINT GRIDS'!$A$11:$F$16,5,FALSE),IF(AND(H$2&gt;=41,H$2&lt;=99),VLOOKUP(H92,'POINT GRIDS'!$A$11:$F$16,6,FALSE)))))),"0")</f>
        <v>0</v>
      </c>
      <c r="K92" s="18"/>
      <c r="L92" s="27" t="str">
        <f>IFERROR(HLOOKUP(K92, 'POINT GRIDS'!$B$4:$AE$5, 2, FALSE),"0")</f>
        <v>0</v>
      </c>
      <c r="M92" s="29" t="str">
        <f>IFERROR(IF(AND(K$2&gt;=0,K$2&lt;=4),VLOOKUP(K92,'POINT GRIDS'!$A$11:$F$16,2,FALSE),IF(AND(K$2&gt;=5,K$2&lt;=15),VLOOKUP(K92,'POINT GRIDS'!$A$11:$F$16,3,FALSE),IF(AND(K$2&gt;=16,K$2&lt;=24),VLOOKUP(K92,'POINT GRIDS'!$A$11:$F$16,4,FALSE),IF(AND(K$2&gt;=25,K$2&lt;=40),VLOOKUP(K92,'POINT GRIDS'!$A$11:$F$16,5,FALSE),IF(AND(K$2&gt;=41,K$2&lt;=99),VLOOKUP(K92,'POINT GRIDS'!$A$11:$F$16,6,FALSE)))))),"0")</f>
        <v>0</v>
      </c>
      <c r="N92" s="16"/>
      <c r="O92" s="23" t="str">
        <f>IFERROR(HLOOKUP(N92, 'POINT GRIDS'!$B$4:$AE$5, 2, FALSE),"0")</f>
        <v>0</v>
      </c>
      <c r="P92" s="25" t="str">
        <f>IFERROR(IF(AND(N$2&gt;=0,N$2&lt;=4),VLOOKUP(N92,'POINT GRIDS'!$A$11:$F$16,2,FALSE),IF(AND(N$2&gt;=5,N$2&lt;=15),VLOOKUP(N92,'POINT GRIDS'!$A$11:$F$16,3,FALSE),IF(AND(N$2&gt;=16,N$2&lt;=24),VLOOKUP(N92,'POINT GRIDS'!$A$11:$F$16,4,FALSE),IF(AND(N$2&gt;=25,N$2&lt;=40),VLOOKUP(N92,'POINT GRIDS'!$A$11:$F$16,5,FALSE),IF(AND(N$2&gt;=41,N$2&lt;=99),VLOOKUP(N92,'POINT GRIDS'!$A$11:$F$16,6,FALSE)))))),"0")</f>
        <v>0</v>
      </c>
      <c r="Q92" s="18"/>
      <c r="R92" s="27" t="str">
        <f>IFERROR(HLOOKUP(Q92, 'POINT GRIDS'!$B$4:$AE$5, 2, FALSE),"0")</f>
        <v>0</v>
      </c>
      <c r="S92" s="29" t="str">
        <f>IFERROR(IF(AND(Q$2&gt;=0,Q$2&lt;=4),VLOOKUP(Q92,'POINT GRIDS'!$A$11:$F$16,2,FALSE),IF(AND(Q$2&gt;=5,Q$2&lt;=15),VLOOKUP(Q92,'POINT GRIDS'!$A$11:$F$16,3,FALSE),IF(AND(Q$2&gt;=16,Q$2&lt;=24),VLOOKUP(Q92,'POINT GRIDS'!$A$11:$F$16,4,FALSE),IF(AND(Q$2&gt;=25,Q$2&lt;=40),VLOOKUP(Q92,'POINT GRIDS'!$A$11:$F$16,5,FALSE),IF(AND(Q$2&gt;=41,Q$2&lt;=99),VLOOKUP(Q92,'POINT GRIDS'!$A$11:$F$16,6,FALSE)))))),"0")</f>
        <v>0</v>
      </c>
      <c r="T92" s="16"/>
      <c r="U92" s="23" t="str">
        <f>IFERROR(HLOOKUP(T92, 'POINT GRIDS'!$B$4:$AE$5, 2, FALSE),"0")</f>
        <v>0</v>
      </c>
      <c r="V92" s="25" t="str">
        <f>IFERROR(IF(AND(T$2&gt;=0,T$2&lt;=4),VLOOKUP(T92,'POINT GRIDS'!$A$11:$F$16,2,FALSE),IF(AND(T$2&gt;=5,T$2&lt;=15),VLOOKUP(T92,'POINT GRIDS'!$A$11:$F$16,3,FALSE),IF(AND(T$2&gt;=16,T$2&lt;=24),VLOOKUP(T92,'POINT GRIDS'!$A$11:$F$16,4,FALSE),IF(AND(T$2&gt;=25,T$2&lt;=40),VLOOKUP(T92,'POINT GRIDS'!$A$11:$F$16,5,FALSE),IF(AND(T$2&gt;=41,T$2&lt;=99),VLOOKUP(T92,'POINT GRIDS'!$A$11:$F$16,6,FALSE)))))),"0")</f>
        <v>0</v>
      </c>
      <c r="W92" s="18"/>
      <c r="X92" s="27" t="str">
        <f>IFERROR(HLOOKUP(W92, 'POINT GRIDS'!$B$4:$AE$5, 2, FALSE),"0")</f>
        <v>0</v>
      </c>
      <c r="Y92" s="29" t="str">
        <f>IFERROR(IF(AND(W$2&gt;=0,W$2&lt;=4),VLOOKUP(W92,'POINT GRIDS'!$A$11:$F$16,2,FALSE),IF(AND(W$2&gt;=5,W$2&lt;=15),VLOOKUP(W92,'POINT GRIDS'!$A$11:$F$16,3,FALSE),IF(AND(W$2&gt;=16,W$2&lt;=24),VLOOKUP(W92,'POINT GRIDS'!$A$11:$F$16,4,FALSE),IF(AND(W$2&gt;=25,W$2&lt;=40),VLOOKUP(W92,'POINT GRIDS'!$A$11:$F$16,5,FALSE),IF(AND(W$2&gt;=41,W$2&lt;=99),VLOOKUP(W92,'POINT GRIDS'!$A$11:$F$16,6,FALSE)))))),"0")</f>
        <v>0</v>
      </c>
      <c r="Z92" s="16"/>
      <c r="AA92" s="23" t="str">
        <f>IFERROR(HLOOKUP(Z92, 'POINT GRIDS'!$B$4:$AE$5, 2, FALSE),"0")</f>
        <v>0</v>
      </c>
      <c r="AB92" s="25" t="str">
        <f>IFERROR(IF(AND(Z$2&gt;=0,Z$2&lt;=4),VLOOKUP(Z92,'POINT GRIDS'!$A$11:$F$16,2,FALSE),IF(AND(Z$2&gt;=5,Z$2&lt;=15),VLOOKUP(Z92,'POINT GRIDS'!$A$11:$F$16,3,FALSE),IF(AND(Z$2&gt;=16,Z$2&lt;=24),VLOOKUP(Z92,'POINT GRIDS'!$A$11:$F$16,4,FALSE),IF(AND(Z$2&gt;=25,Z$2&lt;=40),VLOOKUP(Z92,'POINT GRIDS'!$A$11:$F$16,5,FALSE),IF(AND(Z$2&gt;=41,Z$2&lt;=99),VLOOKUP(Z92,'POINT GRIDS'!$A$11:$F$16,6,FALSE)))))),"0")</f>
        <v>0</v>
      </c>
      <c r="AC92" s="18"/>
      <c r="AD92" s="27" t="str">
        <f>IFERROR(HLOOKUP(AC92, 'POINT GRIDS'!$B$4:$AE$5, 2, FALSE),"0")</f>
        <v>0</v>
      </c>
      <c r="AE92" s="29" t="str">
        <f>IFERROR(IF(AND(AC$2&gt;=0,AC$2&lt;=4),VLOOKUP(AC92,'POINT GRIDS'!$A$11:$F$16,2,FALSE),IF(AND(AC$2&gt;=5,AC$2&lt;=15),VLOOKUP(AC92,'POINT GRIDS'!$A$11:$F$16,3,FALSE),IF(AND(AC$2&gt;=16,AC$2&lt;=24),VLOOKUP(AC92,'POINT GRIDS'!$A$11:$F$16,4,FALSE),IF(AND(AC$2&gt;=25,AC$2&lt;=40),VLOOKUP(AC92,'POINT GRIDS'!$A$11:$F$16,5,FALSE),IF(AND(AC$2&gt;=41,AC$2&lt;=99),VLOOKUP(AC92,'POINT GRIDS'!$A$11:$F$16,6,FALSE)))))),"0")</f>
        <v>0</v>
      </c>
      <c r="AF92" s="16"/>
      <c r="AG92" s="23" t="str">
        <f>IFERROR(HLOOKUP(AF92, 'POINT GRIDS'!$B$4:$AE$5, 2, FALSE),"0")</f>
        <v>0</v>
      </c>
      <c r="AH92" s="25" t="str">
        <f>IFERROR(IF(AND(AF$2&gt;=0,AF$2&lt;=4),VLOOKUP(AF92,'POINT GRIDS'!$A$11:$F$16,2,FALSE),IF(AND(AF$2&gt;=5,AF$2&lt;=15),VLOOKUP(AF92,'POINT GRIDS'!$A$11:$F$16,3,FALSE),IF(AND(AF$2&gt;=16,AF$2&lt;=24),VLOOKUP(AF92,'POINT GRIDS'!$A$11:$F$16,4,FALSE),IF(AND(AF$2&gt;=25,AF$2&lt;=40),VLOOKUP(AF92,'POINT GRIDS'!$A$11:$F$16,5,FALSE),IF(AND(AF$2&gt;=41,AF$2&lt;=99),VLOOKUP(AF92,'POINT GRIDS'!$A$11:$F$16,6,FALSE)))))),"0")</f>
        <v>0</v>
      </c>
      <c r="AI92" s="18"/>
      <c r="AJ92" s="27" t="str">
        <f>IFERROR(HLOOKUP(AI92, 'POINT GRIDS'!$B$4:$AE$5, 2, FALSE),"0")</f>
        <v>0</v>
      </c>
      <c r="AK92" s="29" t="str">
        <f>IFERROR(IF(AND(AI$2&gt;=0,AI$2&lt;=4),VLOOKUP(AI92,'POINT GRIDS'!$A$11:$F$16,2,FALSE),IF(AND(AI$2&gt;=5,AI$2&lt;=15),VLOOKUP(AI92,'POINT GRIDS'!$A$11:$F$16,3,FALSE),IF(AND(AI$2&gt;=16,AI$2&lt;=24),VLOOKUP(AI92,'POINT GRIDS'!$A$11:$F$16,4,FALSE),IF(AND(AI$2&gt;=25,AI$2&lt;=40),VLOOKUP(AI92,'POINT GRIDS'!$A$11:$F$16,5,FALSE),IF(AND(AI$2&gt;=41,AI$2&lt;=99),VLOOKUP(AI92,'POINT GRIDS'!$A$11:$F$16,6,FALSE)))))),"0")</f>
        <v>0</v>
      </c>
      <c r="AL92" s="16"/>
      <c r="AM92" s="23" t="str">
        <f>IFERROR(HLOOKUP(AL92, 'POINT GRIDS'!$B$4:$AE$5, 2, FALSE),"0")</f>
        <v>0</v>
      </c>
      <c r="AN92" s="25" t="str">
        <f>IFERROR(IF(AND(AL$2&gt;=0,AL$2&lt;=4),VLOOKUP(AL92,'POINT GRIDS'!$A$11:$F$16,2,FALSE),IF(AND(AL$2&gt;=5,AL$2&lt;=15),VLOOKUP(AL92,'POINT GRIDS'!$A$11:$F$16,3,FALSE),IF(AND(AL$2&gt;=16,AL$2&lt;=24),VLOOKUP(AL92,'POINT GRIDS'!$A$11:$F$16,4,FALSE),IF(AND(AL$2&gt;=25,AL$2&lt;=40),VLOOKUP(AL92,'POINT GRIDS'!$A$11:$F$16,5,FALSE),IF(AND(AL$2&gt;=41,AL$2&lt;=99),VLOOKUP(AL92,'POINT GRIDS'!$A$11:$F$16,6,FALSE)))))),"0")</f>
        <v>0</v>
      </c>
      <c r="AO92" s="18"/>
      <c r="AP92" s="27" t="str">
        <f>IFERROR(HLOOKUP(AO92, 'POINT GRIDS'!$B$4:$AE$5, 2, FALSE),"0")</f>
        <v>0</v>
      </c>
      <c r="AQ92" s="29" t="str">
        <f>IFERROR(IF(AND(AO$2&gt;=0,AO$2&lt;=4),VLOOKUP(AO92,'POINT GRIDS'!$A$11:$F$16,2,FALSE),IF(AND(AO$2&gt;=5,AO$2&lt;=15),VLOOKUP(AO92,'POINT GRIDS'!$A$11:$F$16,3,FALSE),IF(AND(AO$2&gt;=16,AO$2&lt;=24),VLOOKUP(AO92,'POINT GRIDS'!$A$11:$F$16,4,FALSE),IF(AND(AO$2&gt;=25,AO$2&lt;=40),VLOOKUP(AO92,'POINT GRIDS'!$A$11:$F$16,5,FALSE),IF(AND(AO$2&gt;=41,AO$2&lt;=99),VLOOKUP(AO92,'POINT GRIDS'!$A$11:$F$16,6,FALSE)))))),"0")</f>
        <v>0</v>
      </c>
      <c r="AR92" s="16"/>
      <c r="AS92" s="23" t="str">
        <f>IFERROR(HLOOKUP(AR92, 'POINT GRIDS'!$B$4:$AE$5, 2, FALSE),"0")</f>
        <v>0</v>
      </c>
      <c r="AT92" s="25" t="str">
        <f>IFERROR(IF(AND(AR$2&gt;=0,AR$2&lt;=4),VLOOKUP(AR92,'POINT GRIDS'!$A$11:$F$16,2,FALSE),IF(AND(AR$2&gt;=5,AR$2&lt;=15),VLOOKUP(AR92,'POINT GRIDS'!$A$11:$F$16,3,FALSE),IF(AND(AR$2&gt;=16,AR$2&lt;=24),VLOOKUP(AR92,'POINT GRIDS'!$A$11:$F$16,4,FALSE),IF(AND(AR$2&gt;=25,AR$2&lt;=40),VLOOKUP(AR92,'POINT GRIDS'!$A$11:$F$16,5,FALSE),IF(AND(AR$2&gt;=41,AR$2&lt;=99),VLOOKUP(AR92,'POINT GRIDS'!$A$11:$F$16,6,FALSE)))))),"0")</f>
        <v>0</v>
      </c>
      <c r="AU92" s="18"/>
      <c r="AV92" s="27" t="str">
        <f>IFERROR(HLOOKUP(AU92, 'POINT GRIDS'!$B$4:$AE$5, 2, FALSE),"0")</f>
        <v>0</v>
      </c>
      <c r="AW92" s="29" t="str">
        <f>IFERROR(IF(AND(AU$2&gt;=0,AU$2&lt;=4),VLOOKUP(AU92,'POINT GRIDS'!$A$11:$F$16,2,FALSE),IF(AND(AU$2&gt;=5,AU$2&lt;=15),VLOOKUP(AU92,'POINT GRIDS'!$A$11:$F$16,3,FALSE),IF(AND(AU$2&gt;=16,AU$2&lt;=24),VLOOKUP(AU92,'POINT GRIDS'!$A$11:$F$16,4,FALSE),IF(AND(AU$2&gt;=25,AU$2&lt;=40),VLOOKUP(AU92,'POINT GRIDS'!$A$11:$F$16,5,FALSE),IF(AND(AU$2&gt;=41,AU$2&lt;=99),VLOOKUP(AU92,'POINT GRIDS'!$A$11:$F$16,6,FALSE)))))),"0")</f>
        <v>0</v>
      </c>
      <c r="AX92" s="52"/>
      <c r="AY92" s="53" t="str">
        <f>IFERROR(HLOOKUP(AX92, 'POINT GRIDS'!$B$4:$AE$5, 2, FALSE),"0")</f>
        <v>0</v>
      </c>
      <c r="AZ92" s="54" t="str">
        <f>IFERROR(IF(AND(AX$2&gt;=0,AX$2&lt;=4),VLOOKUP(AX92,'POINT GRIDS'!$A$11:$F$16,2,FALSE),IF(AND(AX$2&gt;=5,AX$2&lt;=15),VLOOKUP(AX92,'POINT GRIDS'!$A$11:$F$16,3,FALSE),IF(AND(AX$2&gt;=16,AX$2&lt;=24),VLOOKUP(AX92,'POINT GRIDS'!$A$11:$F$16,4,FALSE),IF(AND(AX$2&gt;=25,AX$2&lt;=40),VLOOKUP(AX92,'POINT GRIDS'!$A$11:$F$16,5,FALSE),IF(AND(AX$2&gt;=41,AX$2&lt;=99),VLOOKUP(AX92,'POINT GRIDS'!$A$11:$F$16,6,FALSE)))))),"0")</f>
        <v>0</v>
      </c>
      <c r="BA92" s="18"/>
      <c r="BB92" s="27" t="str">
        <f>IFERROR(HLOOKUP(BA92, 'POINT GRIDS'!$B$4:$AE$5, 2, FALSE),"0")</f>
        <v>0</v>
      </c>
      <c r="BC92" s="29" t="str">
        <f>IFERROR(IF(AND(BA$2&gt;=0,BA$2&lt;=4),VLOOKUP(BA92,'POINT GRIDS'!$A$11:$F$16,2,FALSE),IF(AND(BA$2&gt;=5,BA$2&lt;=15),VLOOKUP(BA92,'POINT GRIDS'!$A$11:$F$16,3,FALSE),IF(AND(BA$2&gt;=16,BA$2&lt;=24),VLOOKUP(BA92,'POINT GRIDS'!$A$11:$F$16,4,FALSE),IF(AND(BA$2&gt;=25,BA$2&lt;=40),VLOOKUP(BA92,'POINT GRIDS'!$A$11:$F$16,5,FALSE),IF(AND(BA$2&gt;=41,BA$2&lt;=99),VLOOKUP(BA92,'POINT GRIDS'!$A$11:$F$16,6,FALSE)))))),"0")</f>
        <v>0</v>
      </c>
    </row>
    <row r="93" spans="1:55" ht="18" customHeight="1" x14ac:dyDescent="0.25">
      <c r="A93" s="21">
        <v>90</v>
      </c>
      <c r="B93" s="10" t="s">
        <v>349</v>
      </c>
      <c r="C93" s="10" t="s">
        <v>98</v>
      </c>
      <c r="D93" s="10" t="s">
        <v>39</v>
      </c>
      <c r="E93" s="14">
        <f t="shared" si="1"/>
        <v>0</v>
      </c>
      <c r="F93" s="15">
        <f>SUM(BC93,AZ93,AW93,AT93,AQ93,AN93,AK93,AH93,AE93,AB93,Y93,V93,S93,P93,M93,J93,G93)</f>
        <v>0</v>
      </c>
      <c r="G93" s="13">
        <v>0</v>
      </c>
      <c r="H93" s="46"/>
      <c r="I93" s="47" t="str">
        <f>IFERROR(HLOOKUP(H93, 'POINT GRIDS'!$B$4:$AE$5, 2, FALSE),"0")</f>
        <v>0</v>
      </c>
      <c r="J93" s="48" t="str">
        <f>IFERROR(IF(AND(H$2&gt;=0,H$2&lt;=4),VLOOKUP(H93,'POINT GRIDS'!$A$11:$F$16,2,FALSE),IF(AND(H$2&gt;=5,H$2&lt;=15),VLOOKUP(H93,'POINT GRIDS'!$A$11:$F$16,3,FALSE),IF(AND(H$2&gt;=16,H$2&lt;=24),VLOOKUP(H93,'POINT GRIDS'!$A$11:$F$16,4,FALSE),IF(AND(H$2&gt;=25,H$2&lt;=40),VLOOKUP(H93,'POINT GRIDS'!$A$11:$F$16,5,FALSE),IF(AND(H$2&gt;=41,H$2&lt;=99),VLOOKUP(H93,'POINT GRIDS'!$A$11:$F$16,6,FALSE)))))),"0")</f>
        <v>0</v>
      </c>
      <c r="K93" s="18"/>
      <c r="L93" s="27" t="str">
        <f>IFERROR(HLOOKUP(K93, 'POINT GRIDS'!$B$4:$AE$5, 2, FALSE),"0")</f>
        <v>0</v>
      </c>
      <c r="M93" s="29" t="str">
        <f>IFERROR(IF(AND(K$2&gt;=0,K$2&lt;=4),VLOOKUP(K93,'POINT GRIDS'!$A$11:$F$16,2,FALSE),IF(AND(K$2&gt;=5,K$2&lt;=15),VLOOKUP(K93,'POINT GRIDS'!$A$11:$F$16,3,FALSE),IF(AND(K$2&gt;=16,K$2&lt;=24),VLOOKUP(K93,'POINT GRIDS'!$A$11:$F$16,4,FALSE),IF(AND(K$2&gt;=25,K$2&lt;=40),VLOOKUP(K93,'POINT GRIDS'!$A$11:$F$16,5,FALSE),IF(AND(K$2&gt;=41,K$2&lt;=99),VLOOKUP(K93,'POINT GRIDS'!$A$11:$F$16,6,FALSE)))))),"0")</f>
        <v>0</v>
      </c>
      <c r="N93" s="16"/>
      <c r="O93" s="23" t="str">
        <f>IFERROR(HLOOKUP(N93, 'POINT GRIDS'!$B$4:$AE$5, 2, FALSE),"0")</f>
        <v>0</v>
      </c>
      <c r="P93" s="25" t="str">
        <f>IFERROR(IF(AND(N$2&gt;=0,N$2&lt;=4),VLOOKUP(N93,'POINT GRIDS'!$A$11:$F$16,2,FALSE),IF(AND(N$2&gt;=5,N$2&lt;=15),VLOOKUP(N93,'POINT GRIDS'!$A$11:$F$16,3,FALSE),IF(AND(N$2&gt;=16,N$2&lt;=24),VLOOKUP(N93,'POINT GRIDS'!$A$11:$F$16,4,FALSE),IF(AND(N$2&gt;=25,N$2&lt;=40),VLOOKUP(N93,'POINT GRIDS'!$A$11:$F$16,5,FALSE),IF(AND(N$2&gt;=41,N$2&lt;=99),VLOOKUP(N93,'POINT GRIDS'!$A$11:$F$16,6,FALSE)))))),"0")</f>
        <v>0</v>
      </c>
      <c r="Q93" s="18"/>
      <c r="R93" s="27" t="str">
        <f>IFERROR(HLOOKUP(Q93, 'POINT GRIDS'!$B$4:$AE$5, 2, FALSE),"0")</f>
        <v>0</v>
      </c>
      <c r="S93" s="29" t="str">
        <f>IFERROR(IF(AND(Q$2&gt;=0,Q$2&lt;=4),VLOOKUP(Q93,'POINT GRIDS'!$A$11:$F$16,2,FALSE),IF(AND(Q$2&gt;=5,Q$2&lt;=15),VLOOKUP(Q93,'POINT GRIDS'!$A$11:$F$16,3,FALSE),IF(AND(Q$2&gt;=16,Q$2&lt;=24),VLOOKUP(Q93,'POINT GRIDS'!$A$11:$F$16,4,FALSE),IF(AND(Q$2&gt;=25,Q$2&lt;=40),VLOOKUP(Q93,'POINT GRIDS'!$A$11:$F$16,5,FALSE),IF(AND(Q$2&gt;=41,Q$2&lt;=99),VLOOKUP(Q93,'POINT GRIDS'!$A$11:$F$16,6,FALSE)))))),"0")</f>
        <v>0</v>
      </c>
      <c r="T93" s="16"/>
      <c r="U93" s="23" t="str">
        <f>IFERROR(HLOOKUP(T93, 'POINT GRIDS'!$B$4:$AE$5, 2, FALSE),"0")</f>
        <v>0</v>
      </c>
      <c r="V93" s="25" t="str">
        <f>IFERROR(IF(AND(T$2&gt;=0,T$2&lt;=4),VLOOKUP(T93,'POINT GRIDS'!$A$11:$F$16,2,FALSE),IF(AND(T$2&gt;=5,T$2&lt;=15),VLOOKUP(T93,'POINT GRIDS'!$A$11:$F$16,3,FALSE),IF(AND(T$2&gt;=16,T$2&lt;=24),VLOOKUP(T93,'POINT GRIDS'!$A$11:$F$16,4,FALSE),IF(AND(T$2&gt;=25,T$2&lt;=40),VLOOKUP(T93,'POINT GRIDS'!$A$11:$F$16,5,FALSE),IF(AND(T$2&gt;=41,T$2&lt;=99),VLOOKUP(T93,'POINT GRIDS'!$A$11:$F$16,6,FALSE)))))),"0")</f>
        <v>0</v>
      </c>
      <c r="W93" s="18"/>
      <c r="X93" s="27" t="str">
        <f>IFERROR(HLOOKUP(W93, 'POINT GRIDS'!$B$4:$AE$5, 2, FALSE),"0")</f>
        <v>0</v>
      </c>
      <c r="Y93" s="29" t="str">
        <f>IFERROR(IF(AND(W$2&gt;=0,W$2&lt;=4),VLOOKUP(W93,'POINT GRIDS'!$A$11:$F$16,2,FALSE),IF(AND(W$2&gt;=5,W$2&lt;=15),VLOOKUP(W93,'POINT GRIDS'!$A$11:$F$16,3,FALSE),IF(AND(W$2&gt;=16,W$2&lt;=24),VLOOKUP(W93,'POINT GRIDS'!$A$11:$F$16,4,FALSE),IF(AND(W$2&gt;=25,W$2&lt;=40),VLOOKUP(W93,'POINT GRIDS'!$A$11:$F$16,5,FALSE),IF(AND(W$2&gt;=41,W$2&lt;=99),VLOOKUP(W93,'POINT GRIDS'!$A$11:$F$16,6,FALSE)))))),"0")</f>
        <v>0</v>
      </c>
      <c r="Z93" s="16"/>
      <c r="AA93" s="23" t="str">
        <f>IFERROR(HLOOKUP(Z93, 'POINT GRIDS'!$B$4:$AE$5, 2, FALSE),"0")</f>
        <v>0</v>
      </c>
      <c r="AB93" s="25" t="str">
        <f>IFERROR(IF(AND(Z$2&gt;=0,Z$2&lt;=4),VLOOKUP(Z93,'POINT GRIDS'!$A$11:$F$16,2,FALSE),IF(AND(Z$2&gt;=5,Z$2&lt;=15),VLOOKUP(Z93,'POINT GRIDS'!$A$11:$F$16,3,FALSE),IF(AND(Z$2&gt;=16,Z$2&lt;=24),VLOOKUP(Z93,'POINT GRIDS'!$A$11:$F$16,4,FALSE),IF(AND(Z$2&gt;=25,Z$2&lt;=40),VLOOKUP(Z93,'POINT GRIDS'!$A$11:$F$16,5,FALSE),IF(AND(Z$2&gt;=41,Z$2&lt;=99),VLOOKUP(Z93,'POINT GRIDS'!$A$11:$F$16,6,FALSE)))))),"0")</f>
        <v>0</v>
      </c>
      <c r="AC93" s="18"/>
      <c r="AD93" s="27" t="str">
        <f>IFERROR(HLOOKUP(AC93, 'POINT GRIDS'!$B$4:$AE$5, 2, FALSE),"0")</f>
        <v>0</v>
      </c>
      <c r="AE93" s="29" t="str">
        <f>IFERROR(IF(AND(AC$2&gt;=0,AC$2&lt;=4),VLOOKUP(AC93,'POINT GRIDS'!$A$11:$F$16,2,FALSE),IF(AND(AC$2&gt;=5,AC$2&lt;=15),VLOOKUP(AC93,'POINT GRIDS'!$A$11:$F$16,3,FALSE),IF(AND(AC$2&gt;=16,AC$2&lt;=24),VLOOKUP(AC93,'POINT GRIDS'!$A$11:$F$16,4,FALSE),IF(AND(AC$2&gt;=25,AC$2&lt;=40),VLOOKUP(AC93,'POINT GRIDS'!$A$11:$F$16,5,FALSE),IF(AND(AC$2&gt;=41,AC$2&lt;=99),VLOOKUP(AC93,'POINT GRIDS'!$A$11:$F$16,6,FALSE)))))),"0")</f>
        <v>0</v>
      </c>
      <c r="AF93" s="16"/>
      <c r="AG93" s="23" t="str">
        <f>IFERROR(HLOOKUP(AF93, 'POINT GRIDS'!$B$4:$AE$5, 2, FALSE),"0")</f>
        <v>0</v>
      </c>
      <c r="AH93" s="25" t="str">
        <f>IFERROR(IF(AND(AF$2&gt;=0,AF$2&lt;=4),VLOOKUP(AF93,'POINT GRIDS'!$A$11:$F$16,2,FALSE),IF(AND(AF$2&gt;=5,AF$2&lt;=15),VLOOKUP(AF93,'POINT GRIDS'!$A$11:$F$16,3,FALSE),IF(AND(AF$2&gt;=16,AF$2&lt;=24),VLOOKUP(AF93,'POINT GRIDS'!$A$11:$F$16,4,FALSE),IF(AND(AF$2&gt;=25,AF$2&lt;=40),VLOOKUP(AF93,'POINT GRIDS'!$A$11:$F$16,5,FALSE),IF(AND(AF$2&gt;=41,AF$2&lt;=99),VLOOKUP(AF93,'POINT GRIDS'!$A$11:$F$16,6,FALSE)))))),"0")</f>
        <v>0</v>
      </c>
      <c r="AI93" s="18"/>
      <c r="AJ93" s="27" t="str">
        <f>IFERROR(HLOOKUP(AI93, 'POINT GRIDS'!$B$4:$AE$5, 2, FALSE),"0")</f>
        <v>0</v>
      </c>
      <c r="AK93" s="29" t="str">
        <f>IFERROR(IF(AND(AI$2&gt;=0,AI$2&lt;=4),VLOOKUP(AI93,'POINT GRIDS'!$A$11:$F$16,2,FALSE),IF(AND(AI$2&gt;=5,AI$2&lt;=15),VLOOKUP(AI93,'POINT GRIDS'!$A$11:$F$16,3,FALSE),IF(AND(AI$2&gt;=16,AI$2&lt;=24),VLOOKUP(AI93,'POINT GRIDS'!$A$11:$F$16,4,FALSE),IF(AND(AI$2&gt;=25,AI$2&lt;=40),VLOOKUP(AI93,'POINT GRIDS'!$A$11:$F$16,5,FALSE),IF(AND(AI$2&gt;=41,AI$2&lt;=99),VLOOKUP(AI93,'POINT GRIDS'!$A$11:$F$16,6,FALSE)))))),"0")</f>
        <v>0</v>
      </c>
      <c r="AL93" s="16"/>
      <c r="AM93" s="23" t="str">
        <f>IFERROR(HLOOKUP(AL93, 'POINT GRIDS'!$B$4:$AE$5, 2, FALSE),"0")</f>
        <v>0</v>
      </c>
      <c r="AN93" s="25" t="str">
        <f>IFERROR(IF(AND(AL$2&gt;=0,AL$2&lt;=4),VLOOKUP(AL93,'POINT GRIDS'!$A$11:$F$16,2,FALSE),IF(AND(AL$2&gt;=5,AL$2&lt;=15),VLOOKUP(AL93,'POINT GRIDS'!$A$11:$F$16,3,FALSE),IF(AND(AL$2&gt;=16,AL$2&lt;=24),VLOOKUP(AL93,'POINT GRIDS'!$A$11:$F$16,4,FALSE),IF(AND(AL$2&gt;=25,AL$2&lt;=40),VLOOKUP(AL93,'POINT GRIDS'!$A$11:$F$16,5,FALSE),IF(AND(AL$2&gt;=41,AL$2&lt;=99),VLOOKUP(AL93,'POINT GRIDS'!$A$11:$F$16,6,FALSE)))))),"0")</f>
        <v>0</v>
      </c>
      <c r="AO93" s="18"/>
      <c r="AP93" s="27" t="str">
        <f>IFERROR(HLOOKUP(AO93, 'POINT GRIDS'!$B$4:$AE$5, 2, FALSE),"0")</f>
        <v>0</v>
      </c>
      <c r="AQ93" s="29" t="str">
        <f>IFERROR(IF(AND(AO$2&gt;=0,AO$2&lt;=4),VLOOKUP(AO93,'POINT GRIDS'!$A$11:$F$16,2,FALSE),IF(AND(AO$2&gt;=5,AO$2&lt;=15),VLOOKUP(AO93,'POINT GRIDS'!$A$11:$F$16,3,FALSE),IF(AND(AO$2&gt;=16,AO$2&lt;=24),VLOOKUP(AO93,'POINT GRIDS'!$A$11:$F$16,4,FALSE),IF(AND(AO$2&gt;=25,AO$2&lt;=40),VLOOKUP(AO93,'POINT GRIDS'!$A$11:$F$16,5,FALSE),IF(AND(AO$2&gt;=41,AO$2&lt;=99),VLOOKUP(AO93,'POINT GRIDS'!$A$11:$F$16,6,FALSE)))))),"0")</f>
        <v>0</v>
      </c>
      <c r="AR93" s="16"/>
      <c r="AS93" s="23" t="str">
        <f>IFERROR(HLOOKUP(AR93, 'POINT GRIDS'!$B$4:$AE$5, 2, FALSE),"0")</f>
        <v>0</v>
      </c>
      <c r="AT93" s="25" t="str">
        <f>IFERROR(IF(AND(AR$2&gt;=0,AR$2&lt;=4),VLOOKUP(AR93,'POINT GRIDS'!$A$11:$F$16,2,FALSE),IF(AND(AR$2&gt;=5,AR$2&lt;=15),VLOOKUP(AR93,'POINT GRIDS'!$A$11:$F$16,3,FALSE),IF(AND(AR$2&gt;=16,AR$2&lt;=24),VLOOKUP(AR93,'POINT GRIDS'!$A$11:$F$16,4,FALSE),IF(AND(AR$2&gt;=25,AR$2&lt;=40),VLOOKUP(AR93,'POINT GRIDS'!$A$11:$F$16,5,FALSE),IF(AND(AR$2&gt;=41,AR$2&lt;=99),VLOOKUP(AR93,'POINT GRIDS'!$A$11:$F$16,6,FALSE)))))),"0")</f>
        <v>0</v>
      </c>
      <c r="AU93" s="18"/>
      <c r="AV93" s="27" t="str">
        <f>IFERROR(HLOOKUP(AU93, 'POINT GRIDS'!$B$4:$AE$5, 2, FALSE),"0")</f>
        <v>0</v>
      </c>
      <c r="AW93" s="29" t="str">
        <f>IFERROR(IF(AND(AU$2&gt;=0,AU$2&lt;=4),VLOOKUP(AU93,'POINT GRIDS'!$A$11:$F$16,2,FALSE),IF(AND(AU$2&gt;=5,AU$2&lt;=15),VLOOKUP(AU93,'POINT GRIDS'!$A$11:$F$16,3,FALSE),IF(AND(AU$2&gt;=16,AU$2&lt;=24),VLOOKUP(AU93,'POINT GRIDS'!$A$11:$F$16,4,FALSE),IF(AND(AU$2&gt;=25,AU$2&lt;=40),VLOOKUP(AU93,'POINT GRIDS'!$A$11:$F$16,5,FALSE),IF(AND(AU$2&gt;=41,AU$2&lt;=99),VLOOKUP(AU93,'POINT GRIDS'!$A$11:$F$16,6,FALSE)))))),"0")</f>
        <v>0</v>
      </c>
      <c r="AX93" s="52"/>
      <c r="AY93" s="53" t="str">
        <f>IFERROR(HLOOKUP(AX93, 'POINT GRIDS'!$B$4:$AE$5, 2, FALSE),"0")</f>
        <v>0</v>
      </c>
      <c r="AZ93" s="54" t="str">
        <f>IFERROR(IF(AND(AX$2&gt;=0,AX$2&lt;=4),VLOOKUP(AX93,'POINT GRIDS'!$A$11:$F$16,2,FALSE),IF(AND(AX$2&gt;=5,AX$2&lt;=15),VLOOKUP(AX93,'POINT GRIDS'!$A$11:$F$16,3,FALSE),IF(AND(AX$2&gt;=16,AX$2&lt;=24),VLOOKUP(AX93,'POINT GRIDS'!$A$11:$F$16,4,FALSE),IF(AND(AX$2&gt;=25,AX$2&lt;=40),VLOOKUP(AX93,'POINT GRIDS'!$A$11:$F$16,5,FALSE),IF(AND(AX$2&gt;=41,AX$2&lt;=99),VLOOKUP(AX93,'POINT GRIDS'!$A$11:$F$16,6,FALSE)))))),"0")</f>
        <v>0</v>
      </c>
      <c r="BA93" s="18"/>
      <c r="BB93" s="27" t="str">
        <f>IFERROR(HLOOKUP(BA93, 'POINT GRIDS'!$B$4:$AE$5, 2, FALSE),"0")</f>
        <v>0</v>
      </c>
      <c r="BC93" s="29" t="str">
        <f>IFERROR(IF(AND(BA$2&gt;=0,BA$2&lt;=4),VLOOKUP(BA93,'POINT GRIDS'!$A$11:$F$16,2,FALSE),IF(AND(BA$2&gt;=5,BA$2&lt;=15),VLOOKUP(BA93,'POINT GRIDS'!$A$11:$F$16,3,FALSE),IF(AND(BA$2&gt;=16,BA$2&lt;=24),VLOOKUP(BA93,'POINT GRIDS'!$A$11:$F$16,4,FALSE),IF(AND(BA$2&gt;=25,BA$2&lt;=40),VLOOKUP(BA93,'POINT GRIDS'!$A$11:$F$16,5,FALSE),IF(AND(BA$2&gt;=41,BA$2&lt;=99),VLOOKUP(BA93,'POINT GRIDS'!$A$11:$F$16,6,FALSE)))))),"0")</f>
        <v>0</v>
      </c>
    </row>
    <row r="94" spans="1:55" ht="18" customHeight="1" x14ac:dyDescent="0.25">
      <c r="A94" s="21">
        <v>91</v>
      </c>
      <c r="B94" s="10" t="s">
        <v>625</v>
      </c>
      <c r="C94" s="10" t="s">
        <v>626</v>
      </c>
      <c r="D94" s="10" t="s">
        <v>39</v>
      </c>
      <c r="E94" s="14">
        <f t="shared" si="1"/>
        <v>0</v>
      </c>
      <c r="F94" s="15">
        <f>SUM(BC94,AZ94,AW94,AT94,AQ94,AN94,AK94,AH94,AE94,AB94,Y94,V94,S94,P94,M94,J94,G94)</f>
        <v>0</v>
      </c>
      <c r="G94" s="13">
        <v>0</v>
      </c>
      <c r="H94" s="46"/>
      <c r="I94" s="47" t="str">
        <f>IFERROR(HLOOKUP(H94, 'POINT GRIDS'!$B$4:$AE$5, 2, FALSE),"0")</f>
        <v>0</v>
      </c>
      <c r="J94" s="48" t="str">
        <f>IFERROR(IF(AND(H$2&gt;=0,H$2&lt;=4),VLOOKUP(H94,'POINT GRIDS'!$A$11:$F$16,2,FALSE),IF(AND(H$2&gt;=5,H$2&lt;=15),VLOOKUP(H94,'POINT GRIDS'!$A$11:$F$16,3,FALSE),IF(AND(H$2&gt;=16,H$2&lt;=24),VLOOKUP(H94,'POINT GRIDS'!$A$11:$F$16,4,FALSE),IF(AND(H$2&gt;=25,H$2&lt;=40),VLOOKUP(H94,'POINT GRIDS'!$A$11:$F$16,5,FALSE),IF(AND(H$2&gt;=41,H$2&lt;=99),VLOOKUP(H94,'POINT GRIDS'!$A$11:$F$16,6,FALSE)))))),"0")</f>
        <v>0</v>
      </c>
      <c r="K94" s="18"/>
      <c r="L94" s="27" t="str">
        <f>IFERROR(HLOOKUP(K94, 'POINT GRIDS'!$B$4:$AE$5, 2, FALSE),"0")</f>
        <v>0</v>
      </c>
      <c r="M94" s="29" t="str">
        <f>IFERROR(IF(AND(K$2&gt;=0,K$2&lt;=4),VLOOKUP(K94,'POINT GRIDS'!$A$11:$F$16,2,FALSE),IF(AND(K$2&gt;=5,K$2&lt;=15),VLOOKUP(K94,'POINT GRIDS'!$A$11:$F$16,3,FALSE),IF(AND(K$2&gt;=16,K$2&lt;=24),VLOOKUP(K94,'POINT GRIDS'!$A$11:$F$16,4,FALSE),IF(AND(K$2&gt;=25,K$2&lt;=40),VLOOKUP(K94,'POINT GRIDS'!$A$11:$F$16,5,FALSE),IF(AND(K$2&gt;=41,K$2&lt;=99),VLOOKUP(K94,'POINT GRIDS'!$A$11:$F$16,6,FALSE)))))),"0")</f>
        <v>0</v>
      </c>
      <c r="N94" s="16"/>
      <c r="O94" s="23" t="str">
        <f>IFERROR(HLOOKUP(N94, 'POINT GRIDS'!$B$4:$AE$5, 2, FALSE),"0")</f>
        <v>0</v>
      </c>
      <c r="P94" s="25" t="str">
        <f>IFERROR(IF(AND(N$2&gt;=0,N$2&lt;=4),VLOOKUP(N94,'POINT GRIDS'!$A$11:$F$16,2,FALSE),IF(AND(N$2&gt;=5,N$2&lt;=15),VLOOKUP(N94,'POINT GRIDS'!$A$11:$F$16,3,FALSE),IF(AND(N$2&gt;=16,N$2&lt;=24),VLOOKUP(N94,'POINT GRIDS'!$A$11:$F$16,4,FALSE),IF(AND(N$2&gt;=25,N$2&lt;=40),VLOOKUP(N94,'POINT GRIDS'!$A$11:$F$16,5,FALSE),IF(AND(N$2&gt;=41,N$2&lt;=99),VLOOKUP(N94,'POINT GRIDS'!$A$11:$F$16,6,FALSE)))))),"0")</f>
        <v>0</v>
      </c>
      <c r="Q94" s="18"/>
      <c r="R94" s="27" t="str">
        <f>IFERROR(HLOOKUP(Q94, 'POINT GRIDS'!$B$4:$AE$5, 2, FALSE),"0")</f>
        <v>0</v>
      </c>
      <c r="S94" s="29" t="str">
        <f>IFERROR(IF(AND(Q$2&gt;=0,Q$2&lt;=4),VLOOKUP(Q94,'POINT GRIDS'!$A$11:$F$16,2,FALSE),IF(AND(Q$2&gt;=5,Q$2&lt;=15),VLOOKUP(Q94,'POINT GRIDS'!$A$11:$F$16,3,FALSE),IF(AND(Q$2&gt;=16,Q$2&lt;=24),VLOOKUP(Q94,'POINT GRIDS'!$A$11:$F$16,4,FALSE),IF(AND(Q$2&gt;=25,Q$2&lt;=40),VLOOKUP(Q94,'POINT GRIDS'!$A$11:$F$16,5,FALSE),IF(AND(Q$2&gt;=41,Q$2&lt;=99),VLOOKUP(Q94,'POINT GRIDS'!$A$11:$F$16,6,FALSE)))))),"0")</f>
        <v>0</v>
      </c>
      <c r="T94" s="16"/>
      <c r="U94" s="23" t="str">
        <f>IFERROR(HLOOKUP(T94, 'POINT GRIDS'!$B$4:$AE$5, 2, FALSE),"0")</f>
        <v>0</v>
      </c>
      <c r="V94" s="25" t="str">
        <f>IFERROR(IF(AND(T$2&gt;=0,T$2&lt;=4),VLOOKUP(T94,'POINT GRIDS'!$A$11:$F$16,2,FALSE),IF(AND(T$2&gt;=5,T$2&lt;=15),VLOOKUP(T94,'POINT GRIDS'!$A$11:$F$16,3,FALSE),IF(AND(T$2&gt;=16,T$2&lt;=24),VLOOKUP(T94,'POINT GRIDS'!$A$11:$F$16,4,FALSE),IF(AND(T$2&gt;=25,T$2&lt;=40),VLOOKUP(T94,'POINT GRIDS'!$A$11:$F$16,5,FALSE),IF(AND(T$2&gt;=41,T$2&lt;=99),VLOOKUP(T94,'POINT GRIDS'!$A$11:$F$16,6,FALSE)))))),"0")</f>
        <v>0</v>
      </c>
      <c r="W94" s="18"/>
      <c r="X94" s="27" t="str">
        <f>IFERROR(HLOOKUP(W94, 'POINT GRIDS'!$B$4:$AE$5, 2, FALSE),"0")</f>
        <v>0</v>
      </c>
      <c r="Y94" s="29" t="str">
        <f>IFERROR(IF(AND(W$2&gt;=0,W$2&lt;=4),VLOOKUP(W94,'POINT GRIDS'!$A$11:$F$16,2,FALSE),IF(AND(W$2&gt;=5,W$2&lt;=15),VLOOKUP(W94,'POINT GRIDS'!$A$11:$F$16,3,FALSE),IF(AND(W$2&gt;=16,W$2&lt;=24),VLOOKUP(W94,'POINT GRIDS'!$A$11:$F$16,4,FALSE),IF(AND(W$2&gt;=25,W$2&lt;=40),VLOOKUP(W94,'POINT GRIDS'!$A$11:$F$16,5,FALSE),IF(AND(W$2&gt;=41,W$2&lt;=99),VLOOKUP(W94,'POINT GRIDS'!$A$11:$F$16,6,FALSE)))))),"0")</f>
        <v>0</v>
      </c>
      <c r="Z94" s="16"/>
      <c r="AA94" s="23" t="str">
        <f>IFERROR(HLOOKUP(Z94, 'POINT GRIDS'!$B$4:$AE$5, 2, FALSE),"0")</f>
        <v>0</v>
      </c>
      <c r="AB94" s="25" t="str">
        <f>IFERROR(IF(AND(Z$2&gt;=0,Z$2&lt;=4),VLOOKUP(Z94,'POINT GRIDS'!$A$11:$F$16,2,FALSE),IF(AND(Z$2&gt;=5,Z$2&lt;=15),VLOOKUP(Z94,'POINT GRIDS'!$A$11:$F$16,3,FALSE),IF(AND(Z$2&gt;=16,Z$2&lt;=24),VLOOKUP(Z94,'POINT GRIDS'!$A$11:$F$16,4,FALSE),IF(AND(Z$2&gt;=25,Z$2&lt;=40),VLOOKUP(Z94,'POINT GRIDS'!$A$11:$F$16,5,FALSE),IF(AND(Z$2&gt;=41,Z$2&lt;=99),VLOOKUP(Z94,'POINT GRIDS'!$A$11:$F$16,6,FALSE)))))),"0")</f>
        <v>0</v>
      </c>
      <c r="AC94" s="18"/>
      <c r="AD94" s="27" t="str">
        <f>IFERROR(HLOOKUP(AC94, 'POINT GRIDS'!$B$4:$AE$5, 2, FALSE),"0")</f>
        <v>0</v>
      </c>
      <c r="AE94" s="29" t="str">
        <f>IFERROR(IF(AND(AC$2&gt;=0,AC$2&lt;=4),VLOOKUP(AC94,'POINT GRIDS'!$A$11:$F$16,2,FALSE),IF(AND(AC$2&gt;=5,AC$2&lt;=15),VLOOKUP(AC94,'POINT GRIDS'!$A$11:$F$16,3,FALSE),IF(AND(AC$2&gt;=16,AC$2&lt;=24),VLOOKUP(AC94,'POINT GRIDS'!$A$11:$F$16,4,FALSE),IF(AND(AC$2&gt;=25,AC$2&lt;=40),VLOOKUP(AC94,'POINT GRIDS'!$A$11:$F$16,5,FALSE),IF(AND(AC$2&gt;=41,AC$2&lt;=99),VLOOKUP(AC94,'POINT GRIDS'!$A$11:$F$16,6,FALSE)))))),"0")</f>
        <v>0</v>
      </c>
      <c r="AF94" s="16"/>
      <c r="AG94" s="23" t="str">
        <f>IFERROR(HLOOKUP(AF94, 'POINT GRIDS'!$B$4:$AE$5, 2, FALSE),"0")</f>
        <v>0</v>
      </c>
      <c r="AH94" s="25" t="str">
        <f>IFERROR(IF(AND(AF$2&gt;=0,AF$2&lt;=4),VLOOKUP(AF94,'POINT GRIDS'!$A$11:$F$16,2,FALSE),IF(AND(AF$2&gt;=5,AF$2&lt;=15),VLOOKUP(AF94,'POINT GRIDS'!$A$11:$F$16,3,FALSE),IF(AND(AF$2&gt;=16,AF$2&lt;=24),VLOOKUP(AF94,'POINT GRIDS'!$A$11:$F$16,4,FALSE),IF(AND(AF$2&gt;=25,AF$2&lt;=40),VLOOKUP(AF94,'POINT GRIDS'!$A$11:$F$16,5,FALSE),IF(AND(AF$2&gt;=41,AF$2&lt;=99),VLOOKUP(AF94,'POINT GRIDS'!$A$11:$F$16,6,FALSE)))))),"0")</f>
        <v>0</v>
      </c>
      <c r="AI94" s="18"/>
      <c r="AJ94" s="27" t="str">
        <f>IFERROR(HLOOKUP(AI94, 'POINT GRIDS'!$B$4:$AE$5, 2, FALSE),"0")</f>
        <v>0</v>
      </c>
      <c r="AK94" s="29" t="str">
        <f>IFERROR(IF(AND(AI$2&gt;=0,AI$2&lt;=4),VLOOKUP(AI94,'POINT GRIDS'!$A$11:$F$16,2,FALSE),IF(AND(AI$2&gt;=5,AI$2&lt;=15),VLOOKUP(AI94,'POINT GRIDS'!$A$11:$F$16,3,FALSE),IF(AND(AI$2&gt;=16,AI$2&lt;=24),VLOOKUP(AI94,'POINT GRIDS'!$A$11:$F$16,4,FALSE),IF(AND(AI$2&gt;=25,AI$2&lt;=40),VLOOKUP(AI94,'POINT GRIDS'!$A$11:$F$16,5,FALSE),IF(AND(AI$2&gt;=41,AI$2&lt;=99),VLOOKUP(AI94,'POINT GRIDS'!$A$11:$F$16,6,FALSE)))))),"0")</f>
        <v>0</v>
      </c>
      <c r="AL94" s="16"/>
      <c r="AM94" s="23" t="str">
        <f>IFERROR(HLOOKUP(AL94, 'POINT GRIDS'!$B$4:$AE$5, 2, FALSE),"0")</f>
        <v>0</v>
      </c>
      <c r="AN94" s="25" t="str">
        <f>IFERROR(IF(AND(AL$2&gt;=0,AL$2&lt;=4),VLOOKUP(AL94,'POINT GRIDS'!$A$11:$F$16,2,FALSE),IF(AND(AL$2&gt;=5,AL$2&lt;=15),VLOOKUP(AL94,'POINT GRIDS'!$A$11:$F$16,3,FALSE),IF(AND(AL$2&gt;=16,AL$2&lt;=24),VLOOKUP(AL94,'POINT GRIDS'!$A$11:$F$16,4,FALSE),IF(AND(AL$2&gt;=25,AL$2&lt;=40),VLOOKUP(AL94,'POINT GRIDS'!$A$11:$F$16,5,FALSE),IF(AND(AL$2&gt;=41,AL$2&lt;=99),VLOOKUP(AL94,'POINT GRIDS'!$A$11:$F$16,6,FALSE)))))),"0")</f>
        <v>0</v>
      </c>
      <c r="AO94" s="18"/>
      <c r="AP94" s="27" t="str">
        <f>IFERROR(HLOOKUP(AO94, 'POINT GRIDS'!$B$4:$AE$5, 2, FALSE),"0")</f>
        <v>0</v>
      </c>
      <c r="AQ94" s="29" t="str">
        <f>IFERROR(IF(AND(AO$2&gt;=0,AO$2&lt;=4),VLOOKUP(AO94,'POINT GRIDS'!$A$11:$F$16,2,FALSE),IF(AND(AO$2&gt;=5,AO$2&lt;=15),VLOOKUP(AO94,'POINT GRIDS'!$A$11:$F$16,3,FALSE),IF(AND(AO$2&gt;=16,AO$2&lt;=24),VLOOKUP(AO94,'POINT GRIDS'!$A$11:$F$16,4,FALSE),IF(AND(AO$2&gt;=25,AO$2&lt;=40),VLOOKUP(AO94,'POINT GRIDS'!$A$11:$F$16,5,FALSE),IF(AND(AO$2&gt;=41,AO$2&lt;=99),VLOOKUP(AO94,'POINT GRIDS'!$A$11:$F$16,6,FALSE)))))),"0")</f>
        <v>0</v>
      </c>
      <c r="AR94" s="16"/>
      <c r="AS94" s="23" t="str">
        <f>IFERROR(HLOOKUP(AR94, 'POINT GRIDS'!$B$4:$AE$5, 2, FALSE),"0")</f>
        <v>0</v>
      </c>
      <c r="AT94" s="25" t="str">
        <f>IFERROR(IF(AND(AR$2&gt;=0,AR$2&lt;=4),VLOOKUP(AR94,'POINT GRIDS'!$A$11:$F$16,2,FALSE),IF(AND(AR$2&gt;=5,AR$2&lt;=15),VLOOKUP(AR94,'POINT GRIDS'!$A$11:$F$16,3,FALSE),IF(AND(AR$2&gt;=16,AR$2&lt;=24),VLOOKUP(AR94,'POINT GRIDS'!$A$11:$F$16,4,FALSE),IF(AND(AR$2&gt;=25,AR$2&lt;=40),VLOOKUP(AR94,'POINT GRIDS'!$A$11:$F$16,5,FALSE),IF(AND(AR$2&gt;=41,AR$2&lt;=99),VLOOKUP(AR94,'POINT GRIDS'!$A$11:$F$16,6,FALSE)))))),"0")</f>
        <v>0</v>
      </c>
      <c r="AU94" s="18"/>
      <c r="AV94" s="27" t="str">
        <f>IFERROR(HLOOKUP(AU94, 'POINT GRIDS'!$B$4:$AE$5, 2, FALSE),"0")</f>
        <v>0</v>
      </c>
      <c r="AW94" s="29" t="str">
        <f>IFERROR(IF(AND(AU$2&gt;=0,AU$2&lt;=4),VLOOKUP(AU94,'POINT GRIDS'!$A$11:$F$16,2,FALSE),IF(AND(AU$2&gt;=5,AU$2&lt;=15),VLOOKUP(AU94,'POINT GRIDS'!$A$11:$F$16,3,FALSE),IF(AND(AU$2&gt;=16,AU$2&lt;=24),VLOOKUP(AU94,'POINT GRIDS'!$A$11:$F$16,4,FALSE),IF(AND(AU$2&gt;=25,AU$2&lt;=40),VLOOKUP(AU94,'POINT GRIDS'!$A$11:$F$16,5,FALSE),IF(AND(AU$2&gt;=41,AU$2&lt;=99),VLOOKUP(AU94,'POINT GRIDS'!$A$11:$F$16,6,FALSE)))))),"0")</f>
        <v>0</v>
      </c>
      <c r="AX94" s="52"/>
      <c r="AY94" s="53" t="str">
        <f>IFERROR(HLOOKUP(AX94, 'POINT GRIDS'!$B$4:$AE$5, 2, FALSE),"0")</f>
        <v>0</v>
      </c>
      <c r="AZ94" s="54" t="str">
        <f>IFERROR(IF(AND(AX$2&gt;=0,AX$2&lt;=4),VLOOKUP(AX94,'POINT GRIDS'!$A$11:$F$16,2,FALSE),IF(AND(AX$2&gt;=5,AX$2&lt;=15),VLOOKUP(AX94,'POINT GRIDS'!$A$11:$F$16,3,FALSE),IF(AND(AX$2&gt;=16,AX$2&lt;=24),VLOOKUP(AX94,'POINT GRIDS'!$A$11:$F$16,4,FALSE),IF(AND(AX$2&gt;=25,AX$2&lt;=40),VLOOKUP(AX94,'POINT GRIDS'!$A$11:$F$16,5,FALSE),IF(AND(AX$2&gt;=41,AX$2&lt;=99),VLOOKUP(AX94,'POINT GRIDS'!$A$11:$F$16,6,FALSE)))))),"0")</f>
        <v>0</v>
      </c>
      <c r="BA94" s="18"/>
      <c r="BB94" s="27" t="str">
        <f>IFERROR(HLOOKUP(BA94, 'POINT GRIDS'!$B$4:$AE$5, 2, FALSE),"0")</f>
        <v>0</v>
      </c>
      <c r="BC94" s="29" t="str">
        <f>IFERROR(IF(AND(BA$2&gt;=0,BA$2&lt;=4),VLOOKUP(BA94,'POINT GRIDS'!$A$11:$F$16,2,FALSE),IF(AND(BA$2&gt;=5,BA$2&lt;=15),VLOOKUP(BA94,'POINT GRIDS'!$A$11:$F$16,3,FALSE),IF(AND(BA$2&gt;=16,BA$2&lt;=24),VLOOKUP(BA94,'POINT GRIDS'!$A$11:$F$16,4,FALSE),IF(AND(BA$2&gt;=25,BA$2&lt;=40),VLOOKUP(BA94,'POINT GRIDS'!$A$11:$F$16,5,FALSE),IF(AND(BA$2&gt;=41,BA$2&lt;=99),VLOOKUP(BA94,'POINT GRIDS'!$A$11:$F$16,6,FALSE)))))),"0")</f>
        <v>0</v>
      </c>
    </row>
    <row r="95" spans="1:55" ht="18" customHeight="1" x14ac:dyDescent="0.25">
      <c r="A95" s="21">
        <v>92</v>
      </c>
      <c r="B95" s="10" t="s">
        <v>655</v>
      </c>
      <c r="C95" s="10" t="s">
        <v>205</v>
      </c>
      <c r="D95" s="10" t="s">
        <v>43</v>
      </c>
      <c r="E95" s="14">
        <f t="shared" si="1"/>
        <v>0</v>
      </c>
      <c r="F95" s="15">
        <f>SUM(BC95,AZ95,AW95,AT95,AQ95,AN95,AK95,AH95,AE95,AB95,Y95,V95,S95,P95,M95,J95,G95)</f>
        <v>0</v>
      </c>
      <c r="G95" s="13">
        <v>0</v>
      </c>
      <c r="H95" s="46"/>
      <c r="I95" s="47" t="str">
        <f>IFERROR(HLOOKUP(H95, 'POINT GRIDS'!$B$4:$AE$5, 2, FALSE),"0")</f>
        <v>0</v>
      </c>
      <c r="J95" s="48" t="str">
        <f>IFERROR(IF(AND(H$2&gt;=0,H$2&lt;=4),VLOOKUP(H95,'POINT GRIDS'!$A$11:$F$16,2,FALSE),IF(AND(H$2&gt;=5,H$2&lt;=15),VLOOKUP(H95,'POINT GRIDS'!$A$11:$F$16,3,FALSE),IF(AND(H$2&gt;=16,H$2&lt;=24),VLOOKUP(H95,'POINT GRIDS'!$A$11:$F$16,4,FALSE),IF(AND(H$2&gt;=25,H$2&lt;=40),VLOOKUP(H95,'POINT GRIDS'!$A$11:$F$16,5,FALSE),IF(AND(H$2&gt;=41,H$2&lt;=99),VLOOKUP(H95,'POINT GRIDS'!$A$11:$F$16,6,FALSE)))))),"0")</f>
        <v>0</v>
      </c>
      <c r="K95" s="18"/>
      <c r="L95" s="27" t="str">
        <f>IFERROR(HLOOKUP(K95, 'POINT GRIDS'!$B$4:$AE$5, 2, FALSE),"0")</f>
        <v>0</v>
      </c>
      <c r="M95" s="29" t="str">
        <f>IFERROR(IF(AND(K$2&gt;=0,K$2&lt;=4),VLOOKUP(K95,'POINT GRIDS'!$A$11:$F$16,2,FALSE),IF(AND(K$2&gt;=5,K$2&lt;=15),VLOOKUP(K95,'POINT GRIDS'!$A$11:$F$16,3,FALSE),IF(AND(K$2&gt;=16,K$2&lt;=24),VLOOKUP(K95,'POINT GRIDS'!$A$11:$F$16,4,FALSE),IF(AND(K$2&gt;=25,K$2&lt;=40),VLOOKUP(K95,'POINT GRIDS'!$A$11:$F$16,5,FALSE),IF(AND(K$2&gt;=41,K$2&lt;=99),VLOOKUP(K95,'POINT GRIDS'!$A$11:$F$16,6,FALSE)))))),"0")</f>
        <v>0</v>
      </c>
      <c r="N95" s="16"/>
      <c r="O95" s="23" t="str">
        <f>IFERROR(HLOOKUP(N95, 'POINT GRIDS'!$B$4:$AE$5, 2, FALSE),"0")</f>
        <v>0</v>
      </c>
      <c r="P95" s="25" t="str">
        <f>IFERROR(IF(AND(N$2&gt;=0,N$2&lt;=4),VLOOKUP(N95,'POINT GRIDS'!$A$11:$F$16,2,FALSE),IF(AND(N$2&gt;=5,N$2&lt;=15),VLOOKUP(N95,'POINT GRIDS'!$A$11:$F$16,3,FALSE),IF(AND(N$2&gt;=16,N$2&lt;=24),VLOOKUP(N95,'POINT GRIDS'!$A$11:$F$16,4,FALSE),IF(AND(N$2&gt;=25,N$2&lt;=40),VLOOKUP(N95,'POINT GRIDS'!$A$11:$F$16,5,FALSE),IF(AND(N$2&gt;=41,N$2&lt;=99),VLOOKUP(N95,'POINT GRIDS'!$A$11:$F$16,6,FALSE)))))),"0")</f>
        <v>0</v>
      </c>
      <c r="Q95" s="18"/>
      <c r="R95" s="27" t="str">
        <f>IFERROR(HLOOKUP(Q95, 'POINT GRIDS'!$B$4:$AE$5, 2, FALSE),"0")</f>
        <v>0</v>
      </c>
      <c r="S95" s="29" t="str">
        <f>IFERROR(IF(AND(Q$2&gt;=0,Q$2&lt;=4),VLOOKUP(Q95,'POINT GRIDS'!$A$11:$F$16,2,FALSE),IF(AND(Q$2&gt;=5,Q$2&lt;=15),VLOOKUP(Q95,'POINT GRIDS'!$A$11:$F$16,3,FALSE),IF(AND(Q$2&gt;=16,Q$2&lt;=24),VLOOKUP(Q95,'POINT GRIDS'!$A$11:$F$16,4,FALSE),IF(AND(Q$2&gt;=25,Q$2&lt;=40),VLOOKUP(Q95,'POINT GRIDS'!$A$11:$F$16,5,FALSE),IF(AND(Q$2&gt;=41,Q$2&lt;=99),VLOOKUP(Q95,'POINT GRIDS'!$A$11:$F$16,6,FALSE)))))),"0")</f>
        <v>0</v>
      </c>
      <c r="T95" s="16"/>
      <c r="U95" s="23" t="str">
        <f>IFERROR(HLOOKUP(T95, 'POINT GRIDS'!$B$4:$AE$5, 2, FALSE),"0")</f>
        <v>0</v>
      </c>
      <c r="V95" s="25" t="str">
        <f>IFERROR(IF(AND(T$2&gt;=0,T$2&lt;=4),VLOOKUP(T95,'POINT GRIDS'!$A$11:$F$16,2,FALSE),IF(AND(T$2&gt;=5,T$2&lt;=15),VLOOKUP(T95,'POINT GRIDS'!$A$11:$F$16,3,FALSE),IF(AND(T$2&gt;=16,T$2&lt;=24),VLOOKUP(T95,'POINT GRIDS'!$A$11:$F$16,4,FALSE),IF(AND(T$2&gt;=25,T$2&lt;=40),VLOOKUP(T95,'POINT GRIDS'!$A$11:$F$16,5,FALSE),IF(AND(T$2&gt;=41,T$2&lt;=99),VLOOKUP(T95,'POINT GRIDS'!$A$11:$F$16,6,FALSE)))))),"0")</f>
        <v>0</v>
      </c>
      <c r="W95" s="18"/>
      <c r="X95" s="27" t="str">
        <f>IFERROR(HLOOKUP(W95, 'POINT GRIDS'!$B$4:$AE$5, 2, FALSE),"0")</f>
        <v>0</v>
      </c>
      <c r="Y95" s="29" t="str">
        <f>IFERROR(IF(AND(W$2&gt;=0,W$2&lt;=4),VLOOKUP(W95,'POINT GRIDS'!$A$11:$F$16,2,FALSE),IF(AND(W$2&gt;=5,W$2&lt;=15),VLOOKUP(W95,'POINT GRIDS'!$A$11:$F$16,3,FALSE),IF(AND(W$2&gt;=16,W$2&lt;=24),VLOOKUP(W95,'POINT GRIDS'!$A$11:$F$16,4,FALSE),IF(AND(W$2&gt;=25,W$2&lt;=40),VLOOKUP(W95,'POINT GRIDS'!$A$11:$F$16,5,FALSE),IF(AND(W$2&gt;=41,W$2&lt;=99),VLOOKUP(W95,'POINT GRIDS'!$A$11:$F$16,6,FALSE)))))),"0")</f>
        <v>0</v>
      </c>
      <c r="Z95" s="16"/>
      <c r="AA95" s="23" t="str">
        <f>IFERROR(HLOOKUP(Z95, 'POINT GRIDS'!$B$4:$AE$5, 2, FALSE),"0")</f>
        <v>0</v>
      </c>
      <c r="AB95" s="25" t="str">
        <f>IFERROR(IF(AND(Z$2&gt;=0,Z$2&lt;=4),VLOOKUP(Z95,'POINT GRIDS'!$A$11:$F$16,2,FALSE),IF(AND(Z$2&gt;=5,Z$2&lt;=15),VLOOKUP(Z95,'POINT GRIDS'!$A$11:$F$16,3,FALSE),IF(AND(Z$2&gt;=16,Z$2&lt;=24),VLOOKUP(Z95,'POINT GRIDS'!$A$11:$F$16,4,FALSE),IF(AND(Z$2&gt;=25,Z$2&lt;=40),VLOOKUP(Z95,'POINT GRIDS'!$A$11:$F$16,5,FALSE),IF(AND(Z$2&gt;=41,Z$2&lt;=99),VLOOKUP(Z95,'POINT GRIDS'!$A$11:$F$16,6,FALSE)))))),"0")</f>
        <v>0</v>
      </c>
      <c r="AC95" s="18"/>
      <c r="AD95" s="27" t="str">
        <f>IFERROR(HLOOKUP(AC95, 'POINT GRIDS'!$B$4:$AE$5, 2, FALSE),"0")</f>
        <v>0</v>
      </c>
      <c r="AE95" s="29" t="str">
        <f>IFERROR(IF(AND(AC$2&gt;=0,AC$2&lt;=4),VLOOKUP(AC95,'POINT GRIDS'!$A$11:$F$16,2,FALSE),IF(AND(AC$2&gt;=5,AC$2&lt;=15),VLOOKUP(AC95,'POINT GRIDS'!$A$11:$F$16,3,FALSE),IF(AND(AC$2&gt;=16,AC$2&lt;=24),VLOOKUP(AC95,'POINT GRIDS'!$A$11:$F$16,4,FALSE),IF(AND(AC$2&gt;=25,AC$2&lt;=40),VLOOKUP(AC95,'POINT GRIDS'!$A$11:$F$16,5,FALSE),IF(AND(AC$2&gt;=41,AC$2&lt;=99),VLOOKUP(AC95,'POINT GRIDS'!$A$11:$F$16,6,FALSE)))))),"0")</f>
        <v>0</v>
      </c>
      <c r="AF95" s="16"/>
      <c r="AG95" s="23" t="str">
        <f>IFERROR(HLOOKUP(AF95, 'POINT GRIDS'!$B$4:$AE$5, 2, FALSE),"0")</f>
        <v>0</v>
      </c>
      <c r="AH95" s="25" t="str">
        <f>IFERROR(IF(AND(AF$2&gt;=0,AF$2&lt;=4),VLOOKUP(AF95,'POINT GRIDS'!$A$11:$F$16,2,FALSE),IF(AND(AF$2&gt;=5,AF$2&lt;=15),VLOOKUP(AF95,'POINT GRIDS'!$A$11:$F$16,3,FALSE),IF(AND(AF$2&gt;=16,AF$2&lt;=24),VLOOKUP(AF95,'POINT GRIDS'!$A$11:$F$16,4,FALSE),IF(AND(AF$2&gt;=25,AF$2&lt;=40),VLOOKUP(AF95,'POINT GRIDS'!$A$11:$F$16,5,FALSE),IF(AND(AF$2&gt;=41,AF$2&lt;=99),VLOOKUP(AF95,'POINT GRIDS'!$A$11:$F$16,6,FALSE)))))),"0")</f>
        <v>0</v>
      </c>
      <c r="AI95" s="18"/>
      <c r="AJ95" s="27" t="str">
        <f>IFERROR(HLOOKUP(AI95, 'POINT GRIDS'!$B$4:$AE$5, 2, FALSE),"0")</f>
        <v>0</v>
      </c>
      <c r="AK95" s="29" t="str">
        <f>IFERROR(IF(AND(AI$2&gt;=0,AI$2&lt;=4),VLOOKUP(AI95,'POINT GRIDS'!$A$11:$F$16,2,FALSE),IF(AND(AI$2&gt;=5,AI$2&lt;=15),VLOOKUP(AI95,'POINT GRIDS'!$A$11:$F$16,3,FALSE),IF(AND(AI$2&gt;=16,AI$2&lt;=24),VLOOKUP(AI95,'POINT GRIDS'!$A$11:$F$16,4,FALSE),IF(AND(AI$2&gt;=25,AI$2&lt;=40),VLOOKUP(AI95,'POINT GRIDS'!$A$11:$F$16,5,FALSE),IF(AND(AI$2&gt;=41,AI$2&lt;=99),VLOOKUP(AI95,'POINT GRIDS'!$A$11:$F$16,6,FALSE)))))),"0")</f>
        <v>0</v>
      </c>
      <c r="AL95" s="16"/>
      <c r="AM95" s="23" t="str">
        <f>IFERROR(HLOOKUP(AL95, 'POINT GRIDS'!$B$4:$AE$5, 2, FALSE),"0")</f>
        <v>0</v>
      </c>
      <c r="AN95" s="25" t="str">
        <f>IFERROR(IF(AND(AL$2&gt;=0,AL$2&lt;=4),VLOOKUP(AL95,'POINT GRIDS'!$A$11:$F$16,2,FALSE),IF(AND(AL$2&gt;=5,AL$2&lt;=15),VLOOKUP(AL95,'POINT GRIDS'!$A$11:$F$16,3,FALSE),IF(AND(AL$2&gt;=16,AL$2&lt;=24),VLOOKUP(AL95,'POINT GRIDS'!$A$11:$F$16,4,FALSE),IF(AND(AL$2&gt;=25,AL$2&lt;=40),VLOOKUP(AL95,'POINT GRIDS'!$A$11:$F$16,5,FALSE),IF(AND(AL$2&gt;=41,AL$2&lt;=99),VLOOKUP(AL95,'POINT GRIDS'!$A$11:$F$16,6,FALSE)))))),"0")</f>
        <v>0</v>
      </c>
      <c r="AO95" s="18"/>
      <c r="AP95" s="27" t="str">
        <f>IFERROR(HLOOKUP(AO95, 'POINT GRIDS'!$B$4:$AE$5, 2, FALSE),"0")</f>
        <v>0</v>
      </c>
      <c r="AQ95" s="29" t="str">
        <f>IFERROR(IF(AND(AO$2&gt;=0,AO$2&lt;=4),VLOOKUP(AO95,'POINT GRIDS'!$A$11:$F$16,2,FALSE),IF(AND(AO$2&gt;=5,AO$2&lt;=15),VLOOKUP(AO95,'POINT GRIDS'!$A$11:$F$16,3,FALSE),IF(AND(AO$2&gt;=16,AO$2&lt;=24),VLOOKUP(AO95,'POINT GRIDS'!$A$11:$F$16,4,FALSE),IF(AND(AO$2&gt;=25,AO$2&lt;=40),VLOOKUP(AO95,'POINT GRIDS'!$A$11:$F$16,5,FALSE),IF(AND(AO$2&gt;=41,AO$2&lt;=99),VLOOKUP(AO95,'POINT GRIDS'!$A$11:$F$16,6,FALSE)))))),"0")</f>
        <v>0</v>
      </c>
      <c r="AR95" s="16"/>
      <c r="AS95" s="23" t="str">
        <f>IFERROR(HLOOKUP(AR95, 'POINT GRIDS'!$B$4:$AE$5, 2, FALSE),"0")</f>
        <v>0</v>
      </c>
      <c r="AT95" s="25" t="str">
        <f>IFERROR(IF(AND(AR$2&gt;=0,AR$2&lt;=4),VLOOKUP(AR95,'POINT GRIDS'!$A$11:$F$16,2,FALSE),IF(AND(AR$2&gt;=5,AR$2&lt;=15),VLOOKUP(AR95,'POINT GRIDS'!$A$11:$F$16,3,FALSE),IF(AND(AR$2&gt;=16,AR$2&lt;=24),VLOOKUP(AR95,'POINT GRIDS'!$A$11:$F$16,4,FALSE),IF(AND(AR$2&gt;=25,AR$2&lt;=40),VLOOKUP(AR95,'POINT GRIDS'!$A$11:$F$16,5,FALSE),IF(AND(AR$2&gt;=41,AR$2&lt;=99),VLOOKUP(AR95,'POINT GRIDS'!$A$11:$F$16,6,FALSE)))))),"0")</f>
        <v>0</v>
      </c>
      <c r="AU95" s="18"/>
      <c r="AV95" s="27" t="str">
        <f>IFERROR(HLOOKUP(AU95, 'POINT GRIDS'!$B$4:$AE$5, 2, FALSE),"0")</f>
        <v>0</v>
      </c>
      <c r="AW95" s="29" t="str">
        <f>IFERROR(IF(AND(AU$2&gt;=0,AU$2&lt;=4),VLOOKUP(AU95,'POINT GRIDS'!$A$11:$F$16,2,FALSE),IF(AND(AU$2&gt;=5,AU$2&lt;=15),VLOOKUP(AU95,'POINT GRIDS'!$A$11:$F$16,3,FALSE),IF(AND(AU$2&gt;=16,AU$2&lt;=24),VLOOKUP(AU95,'POINT GRIDS'!$A$11:$F$16,4,FALSE),IF(AND(AU$2&gt;=25,AU$2&lt;=40),VLOOKUP(AU95,'POINT GRIDS'!$A$11:$F$16,5,FALSE),IF(AND(AU$2&gt;=41,AU$2&lt;=99),VLOOKUP(AU95,'POINT GRIDS'!$A$11:$F$16,6,FALSE)))))),"0")</f>
        <v>0</v>
      </c>
      <c r="AX95" s="52"/>
      <c r="AY95" s="53" t="str">
        <f>IFERROR(HLOOKUP(AX95, 'POINT GRIDS'!$B$4:$AE$5, 2, FALSE),"0")</f>
        <v>0</v>
      </c>
      <c r="AZ95" s="54" t="str">
        <f>IFERROR(IF(AND(AX$2&gt;=0,AX$2&lt;=4),VLOOKUP(AX95,'POINT GRIDS'!$A$11:$F$16,2,FALSE),IF(AND(AX$2&gt;=5,AX$2&lt;=15),VLOOKUP(AX95,'POINT GRIDS'!$A$11:$F$16,3,FALSE),IF(AND(AX$2&gt;=16,AX$2&lt;=24),VLOOKUP(AX95,'POINT GRIDS'!$A$11:$F$16,4,FALSE),IF(AND(AX$2&gt;=25,AX$2&lt;=40),VLOOKUP(AX95,'POINT GRIDS'!$A$11:$F$16,5,FALSE),IF(AND(AX$2&gt;=41,AX$2&lt;=99),VLOOKUP(AX95,'POINT GRIDS'!$A$11:$F$16,6,FALSE)))))),"0")</f>
        <v>0</v>
      </c>
      <c r="BA95" s="18"/>
      <c r="BB95" s="27" t="str">
        <f>IFERROR(HLOOKUP(BA95, 'POINT GRIDS'!$B$4:$AE$5, 2, FALSE),"0")</f>
        <v>0</v>
      </c>
      <c r="BC95" s="29" t="str">
        <f>IFERROR(IF(AND(BA$2&gt;=0,BA$2&lt;=4),VLOOKUP(BA95,'POINT GRIDS'!$A$11:$F$16,2,FALSE),IF(AND(BA$2&gt;=5,BA$2&lt;=15),VLOOKUP(BA95,'POINT GRIDS'!$A$11:$F$16,3,FALSE),IF(AND(BA$2&gt;=16,BA$2&lt;=24),VLOOKUP(BA95,'POINT GRIDS'!$A$11:$F$16,4,FALSE),IF(AND(BA$2&gt;=25,BA$2&lt;=40),VLOOKUP(BA95,'POINT GRIDS'!$A$11:$F$16,5,FALSE),IF(AND(BA$2&gt;=41,BA$2&lt;=99),VLOOKUP(BA95,'POINT GRIDS'!$A$11:$F$16,6,FALSE)))))),"0")</f>
        <v>0</v>
      </c>
    </row>
    <row r="96" spans="1:55" ht="18" customHeight="1" x14ac:dyDescent="0.25">
      <c r="A96" s="21">
        <v>93</v>
      </c>
      <c r="B96" s="10" t="s">
        <v>343</v>
      </c>
      <c r="C96" s="10" t="s">
        <v>87</v>
      </c>
      <c r="D96" s="10" t="s">
        <v>39</v>
      </c>
      <c r="E96" s="14">
        <f t="shared" si="1"/>
        <v>0</v>
      </c>
      <c r="F96" s="15">
        <f>SUM(BC96,AZ96,AW96,AT96,AQ96,AN96,AK96,AH96,AE96,AB96,Y96,V96,S96,P96,M96,J96,G96)</f>
        <v>0</v>
      </c>
      <c r="G96" s="13">
        <v>0</v>
      </c>
      <c r="H96" s="46"/>
      <c r="I96" s="47" t="str">
        <f>IFERROR(HLOOKUP(H96, 'POINT GRIDS'!$B$4:$AE$5, 2, FALSE),"0")</f>
        <v>0</v>
      </c>
      <c r="J96" s="48" t="str">
        <f>IFERROR(IF(AND(H$2&gt;=0,H$2&lt;=4),VLOOKUP(H96,'POINT GRIDS'!$A$11:$F$16,2,FALSE),IF(AND(H$2&gt;=5,H$2&lt;=15),VLOOKUP(H96,'POINT GRIDS'!$A$11:$F$16,3,FALSE),IF(AND(H$2&gt;=16,H$2&lt;=24),VLOOKUP(H96,'POINT GRIDS'!$A$11:$F$16,4,FALSE),IF(AND(H$2&gt;=25,H$2&lt;=40),VLOOKUP(H96,'POINT GRIDS'!$A$11:$F$16,5,FALSE),IF(AND(H$2&gt;=41,H$2&lt;=99),VLOOKUP(H96,'POINT GRIDS'!$A$11:$F$16,6,FALSE)))))),"0")</f>
        <v>0</v>
      </c>
      <c r="K96" s="18"/>
      <c r="L96" s="27" t="str">
        <f>IFERROR(HLOOKUP(K96, 'POINT GRIDS'!$B$4:$AE$5, 2, FALSE),"0")</f>
        <v>0</v>
      </c>
      <c r="M96" s="29" t="str">
        <f>IFERROR(IF(AND(K$2&gt;=0,K$2&lt;=4),VLOOKUP(K96,'POINT GRIDS'!$A$11:$F$16,2,FALSE),IF(AND(K$2&gt;=5,K$2&lt;=15),VLOOKUP(K96,'POINT GRIDS'!$A$11:$F$16,3,FALSE),IF(AND(K$2&gt;=16,K$2&lt;=24),VLOOKUP(K96,'POINT GRIDS'!$A$11:$F$16,4,FALSE),IF(AND(K$2&gt;=25,K$2&lt;=40),VLOOKUP(K96,'POINT GRIDS'!$A$11:$F$16,5,FALSE),IF(AND(K$2&gt;=41,K$2&lt;=99),VLOOKUP(K96,'POINT GRIDS'!$A$11:$F$16,6,FALSE)))))),"0")</f>
        <v>0</v>
      </c>
      <c r="N96" s="16"/>
      <c r="O96" s="23" t="str">
        <f>IFERROR(HLOOKUP(N96, 'POINT GRIDS'!$B$4:$AE$5, 2, FALSE),"0")</f>
        <v>0</v>
      </c>
      <c r="P96" s="25" t="str">
        <f>IFERROR(IF(AND(N$2&gt;=0,N$2&lt;=4),VLOOKUP(N96,'POINT GRIDS'!$A$11:$F$16,2,FALSE),IF(AND(N$2&gt;=5,N$2&lt;=15),VLOOKUP(N96,'POINT GRIDS'!$A$11:$F$16,3,FALSE),IF(AND(N$2&gt;=16,N$2&lt;=24),VLOOKUP(N96,'POINT GRIDS'!$A$11:$F$16,4,FALSE),IF(AND(N$2&gt;=25,N$2&lt;=40),VLOOKUP(N96,'POINT GRIDS'!$A$11:$F$16,5,FALSE),IF(AND(N$2&gt;=41,N$2&lt;=99),VLOOKUP(N96,'POINT GRIDS'!$A$11:$F$16,6,FALSE)))))),"0")</f>
        <v>0</v>
      </c>
      <c r="Q96" s="18"/>
      <c r="R96" s="27" t="str">
        <f>IFERROR(HLOOKUP(Q96, 'POINT GRIDS'!$B$4:$AE$5, 2, FALSE),"0")</f>
        <v>0</v>
      </c>
      <c r="S96" s="29" t="str">
        <f>IFERROR(IF(AND(Q$2&gt;=0,Q$2&lt;=4),VLOOKUP(Q96,'POINT GRIDS'!$A$11:$F$16,2,FALSE),IF(AND(Q$2&gt;=5,Q$2&lt;=15),VLOOKUP(Q96,'POINT GRIDS'!$A$11:$F$16,3,FALSE),IF(AND(Q$2&gt;=16,Q$2&lt;=24),VLOOKUP(Q96,'POINT GRIDS'!$A$11:$F$16,4,FALSE),IF(AND(Q$2&gt;=25,Q$2&lt;=40),VLOOKUP(Q96,'POINT GRIDS'!$A$11:$F$16,5,FALSE),IF(AND(Q$2&gt;=41,Q$2&lt;=99),VLOOKUP(Q96,'POINT GRIDS'!$A$11:$F$16,6,FALSE)))))),"0")</f>
        <v>0</v>
      </c>
      <c r="T96" s="16"/>
      <c r="U96" s="23" t="str">
        <f>IFERROR(HLOOKUP(T96, 'POINT GRIDS'!$B$4:$AE$5, 2, FALSE),"0")</f>
        <v>0</v>
      </c>
      <c r="V96" s="25" t="str">
        <f>IFERROR(IF(AND(T$2&gt;=0,T$2&lt;=4),VLOOKUP(T96,'POINT GRIDS'!$A$11:$F$16,2,FALSE),IF(AND(T$2&gt;=5,T$2&lt;=15),VLOOKUP(T96,'POINT GRIDS'!$A$11:$F$16,3,FALSE),IF(AND(T$2&gt;=16,T$2&lt;=24),VLOOKUP(T96,'POINT GRIDS'!$A$11:$F$16,4,FALSE),IF(AND(T$2&gt;=25,T$2&lt;=40),VLOOKUP(T96,'POINT GRIDS'!$A$11:$F$16,5,FALSE),IF(AND(T$2&gt;=41,T$2&lt;=99),VLOOKUP(T96,'POINT GRIDS'!$A$11:$F$16,6,FALSE)))))),"0")</f>
        <v>0</v>
      </c>
      <c r="W96" s="18"/>
      <c r="X96" s="27" t="str">
        <f>IFERROR(HLOOKUP(W96, 'POINT GRIDS'!$B$4:$AE$5, 2, FALSE),"0")</f>
        <v>0</v>
      </c>
      <c r="Y96" s="29" t="str">
        <f>IFERROR(IF(AND(W$2&gt;=0,W$2&lt;=4),VLOOKUP(W96,'POINT GRIDS'!$A$11:$F$16,2,FALSE),IF(AND(W$2&gt;=5,W$2&lt;=15),VLOOKUP(W96,'POINT GRIDS'!$A$11:$F$16,3,FALSE),IF(AND(W$2&gt;=16,W$2&lt;=24),VLOOKUP(W96,'POINT GRIDS'!$A$11:$F$16,4,FALSE),IF(AND(W$2&gt;=25,W$2&lt;=40),VLOOKUP(W96,'POINT GRIDS'!$A$11:$F$16,5,FALSE),IF(AND(W$2&gt;=41,W$2&lt;=99),VLOOKUP(W96,'POINT GRIDS'!$A$11:$F$16,6,FALSE)))))),"0")</f>
        <v>0</v>
      </c>
      <c r="Z96" s="16"/>
      <c r="AA96" s="23" t="str">
        <f>IFERROR(HLOOKUP(Z96, 'POINT GRIDS'!$B$4:$AE$5, 2, FALSE),"0")</f>
        <v>0</v>
      </c>
      <c r="AB96" s="25" t="str">
        <f>IFERROR(IF(AND(Z$2&gt;=0,Z$2&lt;=4),VLOOKUP(Z96,'POINT GRIDS'!$A$11:$F$16,2,FALSE),IF(AND(Z$2&gt;=5,Z$2&lt;=15),VLOOKUP(Z96,'POINT GRIDS'!$A$11:$F$16,3,FALSE),IF(AND(Z$2&gt;=16,Z$2&lt;=24),VLOOKUP(Z96,'POINT GRIDS'!$A$11:$F$16,4,FALSE),IF(AND(Z$2&gt;=25,Z$2&lt;=40),VLOOKUP(Z96,'POINT GRIDS'!$A$11:$F$16,5,FALSE),IF(AND(Z$2&gt;=41,Z$2&lt;=99),VLOOKUP(Z96,'POINT GRIDS'!$A$11:$F$16,6,FALSE)))))),"0")</f>
        <v>0</v>
      </c>
      <c r="AC96" s="18"/>
      <c r="AD96" s="27" t="str">
        <f>IFERROR(HLOOKUP(AC96, 'POINT GRIDS'!$B$4:$AE$5, 2, FALSE),"0")</f>
        <v>0</v>
      </c>
      <c r="AE96" s="29" t="str">
        <f>IFERROR(IF(AND(AC$2&gt;=0,AC$2&lt;=4),VLOOKUP(AC96,'POINT GRIDS'!$A$11:$F$16,2,FALSE),IF(AND(AC$2&gt;=5,AC$2&lt;=15),VLOOKUP(AC96,'POINT GRIDS'!$A$11:$F$16,3,FALSE),IF(AND(AC$2&gt;=16,AC$2&lt;=24),VLOOKUP(AC96,'POINT GRIDS'!$A$11:$F$16,4,FALSE),IF(AND(AC$2&gt;=25,AC$2&lt;=40),VLOOKUP(AC96,'POINT GRIDS'!$A$11:$F$16,5,FALSE),IF(AND(AC$2&gt;=41,AC$2&lt;=99),VLOOKUP(AC96,'POINT GRIDS'!$A$11:$F$16,6,FALSE)))))),"0")</f>
        <v>0</v>
      </c>
      <c r="AF96" s="16"/>
      <c r="AG96" s="23" t="str">
        <f>IFERROR(HLOOKUP(AF96, 'POINT GRIDS'!$B$4:$AE$5, 2, FALSE),"0")</f>
        <v>0</v>
      </c>
      <c r="AH96" s="25" t="str">
        <f>IFERROR(IF(AND(AF$2&gt;=0,AF$2&lt;=4),VLOOKUP(AF96,'POINT GRIDS'!$A$11:$F$16,2,FALSE),IF(AND(AF$2&gt;=5,AF$2&lt;=15),VLOOKUP(AF96,'POINT GRIDS'!$A$11:$F$16,3,FALSE),IF(AND(AF$2&gt;=16,AF$2&lt;=24),VLOOKUP(AF96,'POINT GRIDS'!$A$11:$F$16,4,FALSE),IF(AND(AF$2&gt;=25,AF$2&lt;=40),VLOOKUP(AF96,'POINT GRIDS'!$A$11:$F$16,5,FALSE),IF(AND(AF$2&gt;=41,AF$2&lt;=99),VLOOKUP(AF96,'POINT GRIDS'!$A$11:$F$16,6,FALSE)))))),"0")</f>
        <v>0</v>
      </c>
      <c r="AI96" s="18"/>
      <c r="AJ96" s="27" t="str">
        <f>IFERROR(HLOOKUP(AI96, 'POINT GRIDS'!$B$4:$AE$5, 2, FALSE),"0")</f>
        <v>0</v>
      </c>
      <c r="AK96" s="29" t="str">
        <f>IFERROR(IF(AND(AI$2&gt;=0,AI$2&lt;=4),VLOOKUP(AI96,'POINT GRIDS'!$A$11:$F$16,2,FALSE),IF(AND(AI$2&gt;=5,AI$2&lt;=15),VLOOKUP(AI96,'POINT GRIDS'!$A$11:$F$16,3,FALSE),IF(AND(AI$2&gt;=16,AI$2&lt;=24),VLOOKUP(AI96,'POINT GRIDS'!$A$11:$F$16,4,FALSE),IF(AND(AI$2&gt;=25,AI$2&lt;=40),VLOOKUP(AI96,'POINT GRIDS'!$A$11:$F$16,5,FALSE),IF(AND(AI$2&gt;=41,AI$2&lt;=99),VLOOKUP(AI96,'POINT GRIDS'!$A$11:$F$16,6,FALSE)))))),"0")</f>
        <v>0</v>
      </c>
      <c r="AL96" s="16"/>
      <c r="AM96" s="23" t="str">
        <f>IFERROR(HLOOKUP(AL96, 'POINT GRIDS'!$B$4:$AE$5, 2, FALSE),"0")</f>
        <v>0</v>
      </c>
      <c r="AN96" s="25" t="str">
        <f>IFERROR(IF(AND(AL$2&gt;=0,AL$2&lt;=4),VLOOKUP(AL96,'POINT GRIDS'!$A$11:$F$16,2,FALSE),IF(AND(AL$2&gt;=5,AL$2&lt;=15),VLOOKUP(AL96,'POINT GRIDS'!$A$11:$F$16,3,FALSE),IF(AND(AL$2&gt;=16,AL$2&lt;=24),VLOOKUP(AL96,'POINT GRIDS'!$A$11:$F$16,4,FALSE),IF(AND(AL$2&gt;=25,AL$2&lt;=40),VLOOKUP(AL96,'POINT GRIDS'!$A$11:$F$16,5,FALSE),IF(AND(AL$2&gt;=41,AL$2&lt;=99),VLOOKUP(AL96,'POINT GRIDS'!$A$11:$F$16,6,FALSE)))))),"0")</f>
        <v>0</v>
      </c>
      <c r="AO96" s="18"/>
      <c r="AP96" s="27" t="str">
        <f>IFERROR(HLOOKUP(AO96, 'POINT GRIDS'!$B$4:$AE$5, 2, FALSE),"0")</f>
        <v>0</v>
      </c>
      <c r="AQ96" s="29" t="str">
        <f>IFERROR(IF(AND(AO$2&gt;=0,AO$2&lt;=4),VLOOKUP(AO96,'POINT GRIDS'!$A$11:$F$16,2,FALSE),IF(AND(AO$2&gt;=5,AO$2&lt;=15),VLOOKUP(AO96,'POINT GRIDS'!$A$11:$F$16,3,FALSE),IF(AND(AO$2&gt;=16,AO$2&lt;=24),VLOOKUP(AO96,'POINT GRIDS'!$A$11:$F$16,4,FALSE),IF(AND(AO$2&gt;=25,AO$2&lt;=40),VLOOKUP(AO96,'POINT GRIDS'!$A$11:$F$16,5,FALSE),IF(AND(AO$2&gt;=41,AO$2&lt;=99),VLOOKUP(AO96,'POINT GRIDS'!$A$11:$F$16,6,FALSE)))))),"0")</f>
        <v>0</v>
      </c>
      <c r="AR96" s="16"/>
      <c r="AS96" s="23" t="str">
        <f>IFERROR(HLOOKUP(AR96, 'POINT GRIDS'!$B$4:$AE$5, 2, FALSE),"0")</f>
        <v>0</v>
      </c>
      <c r="AT96" s="25" t="str">
        <f>IFERROR(IF(AND(AR$2&gt;=0,AR$2&lt;=4),VLOOKUP(AR96,'POINT GRIDS'!$A$11:$F$16,2,FALSE),IF(AND(AR$2&gt;=5,AR$2&lt;=15),VLOOKUP(AR96,'POINT GRIDS'!$A$11:$F$16,3,FALSE),IF(AND(AR$2&gt;=16,AR$2&lt;=24),VLOOKUP(AR96,'POINT GRIDS'!$A$11:$F$16,4,FALSE),IF(AND(AR$2&gt;=25,AR$2&lt;=40),VLOOKUP(AR96,'POINT GRIDS'!$A$11:$F$16,5,FALSE),IF(AND(AR$2&gt;=41,AR$2&lt;=99),VLOOKUP(AR96,'POINT GRIDS'!$A$11:$F$16,6,FALSE)))))),"0")</f>
        <v>0</v>
      </c>
      <c r="AU96" s="18"/>
      <c r="AV96" s="27" t="str">
        <f>IFERROR(HLOOKUP(AU96, 'POINT GRIDS'!$B$4:$AE$5, 2, FALSE),"0")</f>
        <v>0</v>
      </c>
      <c r="AW96" s="29" t="str">
        <f>IFERROR(IF(AND(AU$2&gt;=0,AU$2&lt;=4),VLOOKUP(AU96,'POINT GRIDS'!$A$11:$F$16,2,FALSE),IF(AND(AU$2&gt;=5,AU$2&lt;=15),VLOOKUP(AU96,'POINT GRIDS'!$A$11:$F$16,3,FALSE),IF(AND(AU$2&gt;=16,AU$2&lt;=24),VLOOKUP(AU96,'POINT GRIDS'!$A$11:$F$16,4,FALSE),IF(AND(AU$2&gt;=25,AU$2&lt;=40),VLOOKUP(AU96,'POINT GRIDS'!$A$11:$F$16,5,FALSE),IF(AND(AU$2&gt;=41,AU$2&lt;=99),VLOOKUP(AU96,'POINT GRIDS'!$A$11:$F$16,6,FALSE)))))),"0")</f>
        <v>0</v>
      </c>
      <c r="AX96" s="52"/>
      <c r="AY96" s="53" t="str">
        <f>IFERROR(HLOOKUP(AX96, 'POINT GRIDS'!$B$4:$AE$5, 2, FALSE),"0")</f>
        <v>0</v>
      </c>
      <c r="AZ96" s="54" t="str">
        <f>IFERROR(IF(AND(AX$2&gt;=0,AX$2&lt;=4),VLOOKUP(AX96,'POINT GRIDS'!$A$11:$F$16,2,FALSE),IF(AND(AX$2&gt;=5,AX$2&lt;=15),VLOOKUP(AX96,'POINT GRIDS'!$A$11:$F$16,3,FALSE),IF(AND(AX$2&gt;=16,AX$2&lt;=24),VLOOKUP(AX96,'POINT GRIDS'!$A$11:$F$16,4,FALSE),IF(AND(AX$2&gt;=25,AX$2&lt;=40),VLOOKUP(AX96,'POINT GRIDS'!$A$11:$F$16,5,FALSE),IF(AND(AX$2&gt;=41,AX$2&lt;=99),VLOOKUP(AX96,'POINT GRIDS'!$A$11:$F$16,6,FALSE)))))),"0")</f>
        <v>0</v>
      </c>
      <c r="BA96" s="18"/>
      <c r="BB96" s="27" t="str">
        <f>IFERROR(HLOOKUP(BA96, 'POINT GRIDS'!$B$4:$AE$5, 2, FALSE),"0")</f>
        <v>0</v>
      </c>
      <c r="BC96" s="29" t="str">
        <f>IFERROR(IF(AND(BA$2&gt;=0,BA$2&lt;=4),VLOOKUP(BA96,'POINT GRIDS'!$A$11:$F$16,2,FALSE),IF(AND(BA$2&gt;=5,BA$2&lt;=15),VLOOKUP(BA96,'POINT GRIDS'!$A$11:$F$16,3,FALSE),IF(AND(BA$2&gt;=16,BA$2&lt;=24),VLOOKUP(BA96,'POINT GRIDS'!$A$11:$F$16,4,FALSE),IF(AND(BA$2&gt;=25,BA$2&lt;=40),VLOOKUP(BA96,'POINT GRIDS'!$A$11:$F$16,5,FALSE),IF(AND(BA$2&gt;=41,BA$2&lt;=99),VLOOKUP(BA96,'POINT GRIDS'!$A$11:$F$16,6,FALSE)))))),"0")</f>
        <v>0</v>
      </c>
    </row>
    <row r="97" spans="1:55" ht="18" customHeight="1" x14ac:dyDescent="0.25">
      <c r="A97" s="21">
        <v>94</v>
      </c>
      <c r="B97" s="10" t="s">
        <v>414</v>
      </c>
      <c r="C97" s="10" t="s">
        <v>448</v>
      </c>
      <c r="D97" s="10" t="s">
        <v>56</v>
      </c>
      <c r="E97" s="14">
        <f t="shared" si="1"/>
        <v>0</v>
      </c>
      <c r="F97" s="15">
        <f>SUM(BC97,AZ97,AW97,AT97,AQ97,AN97,AK97,AH97,AE97,AB97,Y97,V97,S97,P97,M97,J97,G97)</f>
        <v>0</v>
      </c>
      <c r="G97" s="13">
        <v>0</v>
      </c>
      <c r="H97" s="46"/>
      <c r="I97" s="47" t="str">
        <f>IFERROR(HLOOKUP(H97, 'POINT GRIDS'!$B$4:$AE$5, 2, FALSE),"0")</f>
        <v>0</v>
      </c>
      <c r="J97" s="48" t="str">
        <f>IFERROR(IF(AND(H$2&gt;=0,H$2&lt;=4),VLOOKUP(H97,'POINT GRIDS'!$A$11:$F$16,2,FALSE),IF(AND(H$2&gt;=5,H$2&lt;=15),VLOOKUP(H97,'POINT GRIDS'!$A$11:$F$16,3,FALSE),IF(AND(H$2&gt;=16,H$2&lt;=24),VLOOKUP(H97,'POINT GRIDS'!$A$11:$F$16,4,FALSE),IF(AND(H$2&gt;=25,H$2&lt;=40),VLOOKUP(H97,'POINT GRIDS'!$A$11:$F$16,5,FALSE),IF(AND(H$2&gt;=41,H$2&lt;=99),VLOOKUP(H97,'POINT GRIDS'!$A$11:$F$16,6,FALSE)))))),"0")</f>
        <v>0</v>
      </c>
      <c r="K97" s="18"/>
      <c r="L97" s="27" t="str">
        <f>IFERROR(HLOOKUP(K97, 'POINT GRIDS'!$B$4:$AE$5, 2, FALSE),"0")</f>
        <v>0</v>
      </c>
      <c r="M97" s="29" t="str">
        <f>IFERROR(IF(AND(K$2&gt;=0,K$2&lt;=4),VLOOKUP(K97,'POINT GRIDS'!$A$11:$F$16,2,FALSE),IF(AND(K$2&gt;=5,K$2&lt;=15),VLOOKUP(K97,'POINT GRIDS'!$A$11:$F$16,3,FALSE),IF(AND(K$2&gt;=16,K$2&lt;=24),VLOOKUP(K97,'POINT GRIDS'!$A$11:$F$16,4,FALSE),IF(AND(K$2&gt;=25,K$2&lt;=40),VLOOKUP(K97,'POINT GRIDS'!$A$11:$F$16,5,FALSE),IF(AND(K$2&gt;=41,K$2&lt;=99),VLOOKUP(K97,'POINT GRIDS'!$A$11:$F$16,6,FALSE)))))),"0")</f>
        <v>0</v>
      </c>
      <c r="N97" s="16"/>
      <c r="O97" s="23" t="str">
        <f>IFERROR(HLOOKUP(N97, 'POINT GRIDS'!$B$4:$AE$5, 2, FALSE),"0")</f>
        <v>0</v>
      </c>
      <c r="P97" s="25" t="str">
        <f>IFERROR(IF(AND(N$2&gt;=0,N$2&lt;=4),VLOOKUP(N97,'POINT GRIDS'!$A$11:$F$16,2,FALSE),IF(AND(N$2&gt;=5,N$2&lt;=15),VLOOKUP(N97,'POINT GRIDS'!$A$11:$F$16,3,FALSE),IF(AND(N$2&gt;=16,N$2&lt;=24),VLOOKUP(N97,'POINT GRIDS'!$A$11:$F$16,4,FALSE),IF(AND(N$2&gt;=25,N$2&lt;=40),VLOOKUP(N97,'POINT GRIDS'!$A$11:$F$16,5,FALSE),IF(AND(N$2&gt;=41,N$2&lt;=99),VLOOKUP(N97,'POINT GRIDS'!$A$11:$F$16,6,FALSE)))))),"0")</f>
        <v>0</v>
      </c>
      <c r="Q97" s="18"/>
      <c r="R97" s="27" t="str">
        <f>IFERROR(HLOOKUP(Q97, 'POINT GRIDS'!$B$4:$AE$5, 2, FALSE),"0")</f>
        <v>0</v>
      </c>
      <c r="S97" s="29" t="str">
        <f>IFERROR(IF(AND(Q$2&gt;=0,Q$2&lt;=4),VLOOKUP(Q97,'POINT GRIDS'!$A$11:$F$16,2,FALSE),IF(AND(Q$2&gt;=5,Q$2&lt;=15),VLOOKUP(Q97,'POINT GRIDS'!$A$11:$F$16,3,FALSE),IF(AND(Q$2&gt;=16,Q$2&lt;=24),VLOOKUP(Q97,'POINT GRIDS'!$A$11:$F$16,4,FALSE),IF(AND(Q$2&gt;=25,Q$2&lt;=40),VLOOKUP(Q97,'POINT GRIDS'!$A$11:$F$16,5,FALSE),IF(AND(Q$2&gt;=41,Q$2&lt;=99),VLOOKUP(Q97,'POINT GRIDS'!$A$11:$F$16,6,FALSE)))))),"0")</f>
        <v>0</v>
      </c>
      <c r="T97" s="16"/>
      <c r="U97" s="23" t="str">
        <f>IFERROR(HLOOKUP(T97, 'POINT GRIDS'!$B$4:$AE$5, 2, FALSE),"0")</f>
        <v>0</v>
      </c>
      <c r="V97" s="25" t="str">
        <f>IFERROR(IF(AND(T$2&gt;=0,T$2&lt;=4),VLOOKUP(T97,'POINT GRIDS'!$A$11:$F$16,2,FALSE),IF(AND(T$2&gt;=5,T$2&lt;=15),VLOOKUP(T97,'POINT GRIDS'!$A$11:$F$16,3,FALSE),IF(AND(T$2&gt;=16,T$2&lt;=24),VLOOKUP(T97,'POINT GRIDS'!$A$11:$F$16,4,FALSE),IF(AND(T$2&gt;=25,T$2&lt;=40),VLOOKUP(T97,'POINT GRIDS'!$A$11:$F$16,5,FALSE),IF(AND(T$2&gt;=41,T$2&lt;=99),VLOOKUP(T97,'POINT GRIDS'!$A$11:$F$16,6,FALSE)))))),"0")</f>
        <v>0</v>
      </c>
      <c r="W97" s="18"/>
      <c r="X97" s="27" t="str">
        <f>IFERROR(HLOOKUP(W97, 'POINT GRIDS'!$B$4:$AE$5, 2, FALSE),"0")</f>
        <v>0</v>
      </c>
      <c r="Y97" s="29" t="str">
        <f>IFERROR(IF(AND(W$2&gt;=0,W$2&lt;=4),VLOOKUP(W97,'POINT GRIDS'!$A$11:$F$16,2,FALSE),IF(AND(W$2&gt;=5,W$2&lt;=15),VLOOKUP(W97,'POINT GRIDS'!$A$11:$F$16,3,FALSE),IF(AND(W$2&gt;=16,W$2&lt;=24),VLOOKUP(W97,'POINT GRIDS'!$A$11:$F$16,4,FALSE),IF(AND(W$2&gt;=25,W$2&lt;=40),VLOOKUP(W97,'POINT GRIDS'!$A$11:$F$16,5,FALSE),IF(AND(W$2&gt;=41,W$2&lt;=99),VLOOKUP(W97,'POINT GRIDS'!$A$11:$F$16,6,FALSE)))))),"0")</f>
        <v>0</v>
      </c>
      <c r="Z97" s="16"/>
      <c r="AA97" s="23" t="str">
        <f>IFERROR(HLOOKUP(Z97, 'POINT GRIDS'!$B$4:$AE$5, 2, FALSE),"0")</f>
        <v>0</v>
      </c>
      <c r="AB97" s="25" t="str">
        <f>IFERROR(IF(AND(Z$2&gt;=0,Z$2&lt;=4),VLOOKUP(Z97,'POINT GRIDS'!$A$11:$F$16,2,FALSE),IF(AND(Z$2&gt;=5,Z$2&lt;=15),VLOOKUP(Z97,'POINT GRIDS'!$A$11:$F$16,3,FALSE),IF(AND(Z$2&gt;=16,Z$2&lt;=24),VLOOKUP(Z97,'POINT GRIDS'!$A$11:$F$16,4,FALSE),IF(AND(Z$2&gt;=25,Z$2&lt;=40),VLOOKUP(Z97,'POINT GRIDS'!$A$11:$F$16,5,FALSE),IF(AND(Z$2&gt;=41,Z$2&lt;=99),VLOOKUP(Z97,'POINT GRIDS'!$A$11:$F$16,6,FALSE)))))),"0")</f>
        <v>0</v>
      </c>
      <c r="AC97" s="18"/>
      <c r="AD97" s="27" t="str">
        <f>IFERROR(HLOOKUP(AC97, 'POINT GRIDS'!$B$4:$AE$5, 2, FALSE),"0")</f>
        <v>0</v>
      </c>
      <c r="AE97" s="29" t="str">
        <f>IFERROR(IF(AND(AC$2&gt;=0,AC$2&lt;=4),VLOOKUP(AC97,'POINT GRIDS'!$A$11:$F$16,2,FALSE),IF(AND(AC$2&gt;=5,AC$2&lt;=15),VLOOKUP(AC97,'POINT GRIDS'!$A$11:$F$16,3,FALSE),IF(AND(AC$2&gt;=16,AC$2&lt;=24),VLOOKUP(AC97,'POINT GRIDS'!$A$11:$F$16,4,FALSE),IF(AND(AC$2&gt;=25,AC$2&lt;=40),VLOOKUP(AC97,'POINT GRIDS'!$A$11:$F$16,5,FALSE),IF(AND(AC$2&gt;=41,AC$2&lt;=99),VLOOKUP(AC97,'POINT GRIDS'!$A$11:$F$16,6,FALSE)))))),"0")</f>
        <v>0</v>
      </c>
      <c r="AF97" s="16"/>
      <c r="AG97" s="23" t="str">
        <f>IFERROR(HLOOKUP(AF97, 'POINT GRIDS'!$B$4:$AE$5, 2, FALSE),"0")</f>
        <v>0</v>
      </c>
      <c r="AH97" s="25" t="str">
        <f>IFERROR(IF(AND(AF$2&gt;=0,AF$2&lt;=4),VLOOKUP(AF97,'POINT GRIDS'!$A$11:$F$16,2,FALSE),IF(AND(AF$2&gt;=5,AF$2&lt;=15),VLOOKUP(AF97,'POINT GRIDS'!$A$11:$F$16,3,FALSE),IF(AND(AF$2&gt;=16,AF$2&lt;=24),VLOOKUP(AF97,'POINT GRIDS'!$A$11:$F$16,4,FALSE),IF(AND(AF$2&gt;=25,AF$2&lt;=40),VLOOKUP(AF97,'POINT GRIDS'!$A$11:$F$16,5,FALSE),IF(AND(AF$2&gt;=41,AF$2&lt;=99),VLOOKUP(AF97,'POINT GRIDS'!$A$11:$F$16,6,FALSE)))))),"0")</f>
        <v>0</v>
      </c>
      <c r="AI97" s="18"/>
      <c r="AJ97" s="27" t="str">
        <f>IFERROR(HLOOKUP(AI97, 'POINT GRIDS'!$B$4:$AE$5, 2, FALSE),"0")</f>
        <v>0</v>
      </c>
      <c r="AK97" s="29" t="str">
        <f>IFERROR(IF(AND(AI$2&gt;=0,AI$2&lt;=4),VLOOKUP(AI97,'POINT GRIDS'!$A$11:$F$16,2,FALSE),IF(AND(AI$2&gt;=5,AI$2&lt;=15),VLOOKUP(AI97,'POINT GRIDS'!$A$11:$F$16,3,FALSE),IF(AND(AI$2&gt;=16,AI$2&lt;=24),VLOOKUP(AI97,'POINT GRIDS'!$A$11:$F$16,4,FALSE),IF(AND(AI$2&gt;=25,AI$2&lt;=40),VLOOKUP(AI97,'POINT GRIDS'!$A$11:$F$16,5,FALSE),IF(AND(AI$2&gt;=41,AI$2&lt;=99),VLOOKUP(AI97,'POINT GRIDS'!$A$11:$F$16,6,FALSE)))))),"0")</f>
        <v>0</v>
      </c>
      <c r="AL97" s="16"/>
      <c r="AM97" s="23" t="str">
        <f>IFERROR(HLOOKUP(AL97, 'POINT GRIDS'!$B$4:$AE$5, 2, FALSE),"0")</f>
        <v>0</v>
      </c>
      <c r="AN97" s="25" t="str">
        <f>IFERROR(IF(AND(AL$2&gt;=0,AL$2&lt;=4),VLOOKUP(AL97,'POINT GRIDS'!$A$11:$F$16,2,FALSE),IF(AND(AL$2&gt;=5,AL$2&lt;=15),VLOOKUP(AL97,'POINT GRIDS'!$A$11:$F$16,3,FALSE),IF(AND(AL$2&gt;=16,AL$2&lt;=24),VLOOKUP(AL97,'POINT GRIDS'!$A$11:$F$16,4,FALSE),IF(AND(AL$2&gt;=25,AL$2&lt;=40),VLOOKUP(AL97,'POINT GRIDS'!$A$11:$F$16,5,FALSE),IF(AND(AL$2&gt;=41,AL$2&lt;=99),VLOOKUP(AL97,'POINT GRIDS'!$A$11:$F$16,6,FALSE)))))),"0")</f>
        <v>0</v>
      </c>
      <c r="AO97" s="18"/>
      <c r="AP97" s="27" t="str">
        <f>IFERROR(HLOOKUP(AO97, 'POINT GRIDS'!$B$4:$AE$5, 2, FALSE),"0")</f>
        <v>0</v>
      </c>
      <c r="AQ97" s="29" t="str">
        <f>IFERROR(IF(AND(AO$2&gt;=0,AO$2&lt;=4),VLOOKUP(AO97,'POINT GRIDS'!$A$11:$F$16,2,FALSE),IF(AND(AO$2&gt;=5,AO$2&lt;=15),VLOOKUP(AO97,'POINT GRIDS'!$A$11:$F$16,3,FALSE),IF(AND(AO$2&gt;=16,AO$2&lt;=24),VLOOKUP(AO97,'POINT GRIDS'!$A$11:$F$16,4,FALSE),IF(AND(AO$2&gt;=25,AO$2&lt;=40),VLOOKUP(AO97,'POINT GRIDS'!$A$11:$F$16,5,FALSE),IF(AND(AO$2&gt;=41,AO$2&lt;=99),VLOOKUP(AO97,'POINT GRIDS'!$A$11:$F$16,6,FALSE)))))),"0")</f>
        <v>0</v>
      </c>
      <c r="AR97" s="16"/>
      <c r="AS97" s="23" t="str">
        <f>IFERROR(HLOOKUP(AR97, 'POINT GRIDS'!$B$4:$AE$5, 2, FALSE),"0")</f>
        <v>0</v>
      </c>
      <c r="AT97" s="25" t="str">
        <f>IFERROR(IF(AND(AR$2&gt;=0,AR$2&lt;=4),VLOOKUP(AR97,'POINT GRIDS'!$A$11:$F$16,2,FALSE),IF(AND(AR$2&gt;=5,AR$2&lt;=15),VLOOKUP(AR97,'POINT GRIDS'!$A$11:$F$16,3,FALSE),IF(AND(AR$2&gt;=16,AR$2&lt;=24),VLOOKUP(AR97,'POINT GRIDS'!$A$11:$F$16,4,FALSE),IF(AND(AR$2&gt;=25,AR$2&lt;=40),VLOOKUP(AR97,'POINT GRIDS'!$A$11:$F$16,5,FALSE),IF(AND(AR$2&gt;=41,AR$2&lt;=99),VLOOKUP(AR97,'POINT GRIDS'!$A$11:$F$16,6,FALSE)))))),"0")</f>
        <v>0</v>
      </c>
      <c r="AU97" s="18"/>
      <c r="AV97" s="27" t="str">
        <f>IFERROR(HLOOKUP(AU97, 'POINT GRIDS'!$B$4:$AE$5, 2, FALSE),"0")</f>
        <v>0</v>
      </c>
      <c r="AW97" s="29" t="str">
        <f>IFERROR(IF(AND(AU$2&gt;=0,AU$2&lt;=4),VLOOKUP(AU97,'POINT GRIDS'!$A$11:$F$16,2,FALSE),IF(AND(AU$2&gt;=5,AU$2&lt;=15),VLOOKUP(AU97,'POINT GRIDS'!$A$11:$F$16,3,FALSE),IF(AND(AU$2&gt;=16,AU$2&lt;=24),VLOOKUP(AU97,'POINT GRIDS'!$A$11:$F$16,4,FALSE),IF(AND(AU$2&gt;=25,AU$2&lt;=40),VLOOKUP(AU97,'POINT GRIDS'!$A$11:$F$16,5,FALSE),IF(AND(AU$2&gt;=41,AU$2&lt;=99),VLOOKUP(AU97,'POINT GRIDS'!$A$11:$F$16,6,FALSE)))))),"0")</f>
        <v>0</v>
      </c>
      <c r="AX97" s="52"/>
      <c r="AY97" s="53" t="str">
        <f>IFERROR(HLOOKUP(AX97, 'POINT GRIDS'!$B$4:$AE$5, 2, FALSE),"0")</f>
        <v>0</v>
      </c>
      <c r="AZ97" s="54" t="str">
        <f>IFERROR(IF(AND(AX$2&gt;=0,AX$2&lt;=4),VLOOKUP(AX97,'POINT GRIDS'!$A$11:$F$16,2,FALSE),IF(AND(AX$2&gt;=5,AX$2&lt;=15),VLOOKUP(AX97,'POINT GRIDS'!$A$11:$F$16,3,FALSE),IF(AND(AX$2&gt;=16,AX$2&lt;=24),VLOOKUP(AX97,'POINT GRIDS'!$A$11:$F$16,4,FALSE),IF(AND(AX$2&gt;=25,AX$2&lt;=40),VLOOKUP(AX97,'POINT GRIDS'!$A$11:$F$16,5,FALSE),IF(AND(AX$2&gt;=41,AX$2&lt;=99),VLOOKUP(AX97,'POINT GRIDS'!$A$11:$F$16,6,FALSE)))))),"0")</f>
        <v>0</v>
      </c>
      <c r="BA97" s="18"/>
      <c r="BB97" s="27" t="str">
        <f>IFERROR(HLOOKUP(BA97, 'POINT GRIDS'!$B$4:$AE$5, 2, FALSE),"0")</f>
        <v>0</v>
      </c>
      <c r="BC97" s="29" t="str">
        <f>IFERROR(IF(AND(BA$2&gt;=0,BA$2&lt;=4),VLOOKUP(BA97,'POINT GRIDS'!$A$11:$F$16,2,FALSE),IF(AND(BA$2&gt;=5,BA$2&lt;=15),VLOOKUP(BA97,'POINT GRIDS'!$A$11:$F$16,3,FALSE),IF(AND(BA$2&gt;=16,BA$2&lt;=24),VLOOKUP(BA97,'POINT GRIDS'!$A$11:$F$16,4,FALSE),IF(AND(BA$2&gt;=25,BA$2&lt;=40),VLOOKUP(BA97,'POINT GRIDS'!$A$11:$F$16,5,FALSE),IF(AND(BA$2&gt;=41,BA$2&lt;=99),VLOOKUP(BA97,'POINT GRIDS'!$A$11:$F$16,6,FALSE)))))),"0")</f>
        <v>0</v>
      </c>
    </row>
    <row r="98" spans="1:55" ht="18" customHeight="1" x14ac:dyDescent="0.25">
      <c r="A98" s="21">
        <v>95</v>
      </c>
      <c r="B98" s="10" t="s">
        <v>541</v>
      </c>
      <c r="C98" s="10" t="s">
        <v>213</v>
      </c>
      <c r="D98" s="10" t="s">
        <v>266</v>
      </c>
      <c r="E98" s="14">
        <f t="shared" si="1"/>
        <v>0</v>
      </c>
      <c r="F98" s="15">
        <f>SUM(BC98,AZ98,AW98,AT98,AQ98,AN98,AK98,AH98,AE98,AB98,Y98,V98,S98,P98,M98,J98,G98)</f>
        <v>0</v>
      </c>
      <c r="G98" s="13">
        <v>0</v>
      </c>
      <c r="H98" s="46"/>
      <c r="I98" s="47" t="str">
        <f>IFERROR(HLOOKUP(H98, 'POINT GRIDS'!$B$4:$AE$5, 2, FALSE),"0")</f>
        <v>0</v>
      </c>
      <c r="J98" s="48" t="str">
        <f>IFERROR(IF(AND(H$2&gt;=0,H$2&lt;=4),VLOOKUP(H98,'POINT GRIDS'!$A$11:$F$16,2,FALSE),IF(AND(H$2&gt;=5,H$2&lt;=15),VLOOKUP(H98,'POINT GRIDS'!$A$11:$F$16,3,FALSE),IF(AND(H$2&gt;=16,H$2&lt;=24),VLOOKUP(H98,'POINT GRIDS'!$A$11:$F$16,4,FALSE),IF(AND(H$2&gt;=25,H$2&lt;=40),VLOOKUP(H98,'POINT GRIDS'!$A$11:$F$16,5,FALSE),IF(AND(H$2&gt;=41,H$2&lt;=99),VLOOKUP(H98,'POINT GRIDS'!$A$11:$F$16,6,FALSE)))))),"0")</f>
        <v>0</v>
      </c>
      <c r="K98" s="18"/>
      <c r="L98" s="27" t="str">
        <f>IFERROR(HLOOKUP(K98, 'POINT GRIDS'!$B$4:$AE$5, 2, FALSE),"0")</f>
        <v>0</v>
      </c>
      <c r="M98" s="29" t="str">
        <f>IFERROR(IF(AND(K$2&gt;=0,K$2&lt;=4),VLOOKUP(K98,'POINT GRIDS'!$A$11:$F$16,2,FALSE),IF(AND(K$2&gt;=5,K$2&lt;=15),VLOOKUP(K98,'POINT GRIDS'!$A$11:$F$16,3,FALSE),IF(AND(K$2&gt;=16,K$2&lt;=24),VLOOKUP(K98,'POINT GRIDS'!$A$11:$F$16,4,FALSE),IF(AND(K$2&gt;=25,K$2&lt;=40),VLOOKUP(K98,'POINT GRIDS'!$A$11:$F$16,5,FALSE),IF(AND(K$2&gt;=41,K$2&lt;=99),VLOOKUP(K98,'POINT GRIDS'!$A$11:$F$16,6,FALSE)))))),"0")</f>
        <v>0</v>
      </c>
      <c r="N98" s="16"/>
      <c r="O98" s="23" t="str">
        <f>IFERROR(HLOOKUP(N98, 'POINT GRIDS'!$B$4:$AE$5, 2, FALSE),"0")</f>
        <v>0</v>
      </c>
      <c r="P98" s="25" t="str">
        <f>IFERROR(IF(AND(N$2&gt;=0,N$2&lt;=4),VLOOKUP(N98,'POINT GRIDS'!$A$11:$F$16,2,FALSE),IF(AND(N$2&gt;=5,N$2&lt;=15),VLOOKUP(N98,'POINT GRIDS'!$A$11:$F$16,3,FALSE),IF(AND(N$2&gt;=16,N$2&lt;=24),VLOOKUP(N98,'POINT GRIDS'!$A$11:$F$16,4,FALSE),IF(AND(N$2&gt;=25,N$2&lt;=40),VLOOKUP(N98,'POINT GRIDS'!$A$11:$F$16,5,FALSE),IF(AND(N$2&gt;=41,N$2&lt;=99),VLOOKUP(N98,'POINT GRIDS'!$A$11:$F$16,6,FALSE)))))),"0")</f>
        <v>0</v>
      </c>
      <c r="Q98" s="18"/>
      <c r="R98" s="27" t="str">
        <f>IFERROR(HLOOKUP(Q98, 'POINT GRIDS'!$B$4:$AE$5, 2, FALSE),"0")</f>
        <v>0</v>
      </c>
      <c r="S98" s="29" t="str">
        <f>IFERROR(IF(AND(Q$2&gt;=0,Q$2&lt;=4),VLOOKUP(Q98,'POINT GRIDS'!$A$11:$F$16,2,FALSE),IF(AND(Q$2&gt;=5,Q$2&lt;=15),VLOOKUP(Q98,'POINT GRIDS'!$A$11:$F$16,3,FALSE),IF(AND(Q$2&gt;=16,Q$2&lt;=24),VLOOKUP(Q98,'POINT GRIDS'!$A$11:$F$16,4,FALSE),IF(AND(Q$2&gt;=25,Q$2&lt;=40),VLOOKUP(Q98,'POINT GRIDS'!$A$11:$F$16,5,FALSE),IF(AND(Q$2&gt;=41,Q$2&lt;=99),VLOOKUP(Q98,'POINT GRIDS'!$A$11:$F$16,6,FALSE)))))),"0")</f>
        <v>0</v>
      </c>
      <c r="T98" s="16"/>
      <c r="U98" s="23" t="str">
        <f>IFERROR(HLOOKUP(T98, 'POINT GRIDS'!$B$4:$AE$5, 2, FALSE),"0")</f>
        <v>0</v>
      </c>
      <c r="V98" s="25" t="str">
        <f>IFERROR(IF(AND(T$2&gt;=0,T$2&lt;=4),VLOOKUP(T98,'POINT GRIDS'!$A$11:$F$16,2,FALSE),IF(AND(T$2&gt;=5,T$2&lt;=15),VLOOKUP(T98,'POINT GRIDS'!$A$11:$F$16,3,FALSE),IF(AND(T$2&gt;=16,T$2&lt;=24),VLOOKUP(T98,'POINT GRIDS'!$A$11:$F$16,4,FALSE),IF(AND(T$2&gt;=25,T$2&lt;=40),VLOOKUP(T98,'POINT GRIDS'!$A$11:$F$16,5,FALSE),IF(AND(T$2&gt;=41,T$2&lt;=99),VLOOKUP(T98,'POINT GRIDS'!$A$11:$F$16,6,FALSE)))))),"0")</f>
        <v>0</v>
      </c>
      <c r="W98" s="18"/>
      <c r="X98" s="27" t="str">
        <f>IFERROR(HLOOKUP(W98, 'POINT GRIDS'!$B$4:$AE$5, 2, FALSE),"0")</f>
        <v>0</v>
      </c>
      <c r="Y98" s="29" t="str">
        <f>IFERROR(IF(AND(W$2&gt;=0,W$2&lt;=4),VLOOKUP(W98,'POINT GRIDS'!$A$11:$F$16,2,FALSE),IF(AND(W$2&gt;=5,W$2&lt;=15),VLOOKUP(W98,'POINT GRIDS'!$A$11:$F$16,3,FALSE),IF(AND(W$2&gt;=16,W$2&lt;=24),VLOOKUP(W98,'POINT GRIDS'!$A$11:$F$16,4,FALSE),IF(AND(W$2&gt;=25,W$2&lt;=40),VLOOKUP(W98,'POINT GRIDS'!$A$11:$F$16,5,FALSE),IF(AND(W$2&gt;=41,W$2&lt;=99),VLOOKUP(W98,'POINT GRIDS'!$A$11:$F$16,6,FALSE)))))),"0")</f>
        <v>0</v>
      </c>
      <c r="Z98" s="16"/>
      <c r="AA98" s="23" t="str">
        <f>IFERROR(HLOOKUP(Z98, 'POINT GRIDS'!$B$4:$AE$5, 2, FALSE),"0")</f>
        <v>0</v>
      </c>
      <c r="AB98" s="25" t="str">
        <f>IFERROR(IF(AND(Z$2&gt;=0,Z$2&lt;=4),VLOOKUP(Z98,'POINT GRIDS'!$A$11:$F$16,2,FALSE),IF(AND(Z$2&gt;=5,Z$2&lt;=15),VLOOKUP(Z98,'POINT GRIDS'!$A$11:$F$16,3,FALSE),IF(AND(Z$2&gt;=16,Z$2&lt;=24),VLOOKUP(Z98,'POINT GRIDS'!$A$11:$F$16,4,FALSE),IF(AND(Z$2&gt;=25,Z$2&lt;=40),VLOOKUP(Z98,'POINT GRIDS'!$A$11:$F$16,5,FALSE),IF(AND(Z$2&gt;=41,Z$2&lt;=99),VLOOKUP(Z98,'POINT GRIDS'!$A$11:$F$16,6,FALSE)))))),"0")</f>
        <v>0</v>
      </c>
      <c r="AC98" s="18"/>
      <c r="AD98" s="27" t="str">
        <f>IFERROR(HLOOKUP(AC98, 'POINT GRIDS'!$B$4:$AE$5, 2, FALSE),"0")</f>
        <v>0</v>
      </c>
      <c r="AE98" s="29" t="str">
        <f>IFERROR(IF(AND(AC$2&gt;=0,AC$2&lt;=4),VLOOKUP(AC98,'POINT GRIDS'!$A$11:$F$16,2,FALSE),IF(AND(AC$2&gt;=5,AC$2&lt;=15),VLOOKUP(AC98,'POINT GRIDS'!$A$11:$F$16,3,FALSE),IF(AND(AC$2&gt;=16,AC$2&lt;=24),VLOOKUP(AC98,'POINT GRIDS'!$A$11:$F$16,4,FALSE),IF(AND(AC$2&gt;=25,AC$2&lt;=40),VLOOKUP(AC98,'POINT GRIDS'!$A$11:$F$16,5,FALSE),IF(AND(AC$2&gt;=41,AC$2&lt;=99),VLOOKUP(AC98,'POINT GRIDS'!$A$11:$F$16,6,FALSE)))))),"0")</f>
        <v>0</v>
      </c>
      <c r="AF98" s="16"/>
      <c r="AG98" s="23" t="str">
        <f>IFERROR(HLOOKUP(AF98, 'POINT GRIDS'!$B$4:$AE$5, 2, FALSE),"0")</f>
        <v>0</v>
      </c>
      <c r="AH98" s="25" t="str">
        <f>IFERROR(IF(AND(AF$2&gt;=0,AF$2&lt;=4),VLOOKUP(AF98,'POINT GRIDS'!$A$11:$F$16,2,FALSE),IF(AND(AF$2&gt;=5,AF$2&lt;=15),VLOOKUP(AF98,'POINT GRIDS'!$A$11:$F$16,3,FALSE),IF(AND(AF$2&gt;=16,AF$2&lt;=24),VLOOKUP(AF98,'POINT GRIDS'!$A$11:$F$16,4,FALSE),IF(AND(AF$2&gt;=25,AF$2&lt;=40),VLOOKUP(AF98,'POINT GRIDS'!$A$11:$F$16,5,FALSE),IF(AND(AF$2&gt;=41,AF$2&lt;=99),VLOOKUP(AF98,'POINT GRIDS'!$A$11:$F$16,6,FALSE)))))),"0")</f>
        <v>0</v>
      </c>
      <c r="AI98" s="18"/>
      <c r="AJ98" s="27" t="str">
        <f>IFERROR(HLOOKUP(AI98, 'POINT GRIDS'!$B$4:$AE$5, 2, FALSE),"0")</f>
        <v>0</v>
      </c>
      <c r="AK98" s="29" t="str">
        <f>IFERROR(IF(AND(AI$2&gt;=0,AI$2&lt;=4),VLOOKUP(AI98,'POINT GRIDS'!$A$11:$F$16,2,FALSE),IF(AND(AI$2&gt;=5,AI$2&lt;=15),VLOOKUP(AI98,'POINT GRIDS'!$A$11:$F$16,3,FALSE),IF(AND(AI$2&gt;=16,AI$2&lt;=24),VLOOKUP(AI98,'POINT GRIDS'!$A$11:$F$16,4,FALSE),IF(AND(AI$2&gt;=25,AI$2&lt;=40),VLOOKUP(AI98,'POINT GRIDS'!$A$11:$F$16,5,FALSE),IF(AND(AI$2&gt;=41,AI$2&lt;=99),VLOOKUP(AI98,'POINT GRIDS'!$A$11:$F$16,6,FALSE)))))),"0")</f>
        <v>0</v>
      </c>
      <c r="AL98" s="16"/>
      <c r="AM98" s="23" t="str">
        <f>IFERROR(HLOOKUP(AL98, 'POINT GRIDS'!$B$4:$AE$5, 2, FALSE),"0")</f>
        <v>0</v>
      </c>
      <c r="AN98" s="25" t="str">
        <f>IFERROR(IF(AND(AL$2&gt;=0,AL$2&lt;=4),VLOOKUP(AL98,'POINT GRIDS'!$A$11:$F$16,2,FALSE),IF(AND(AL$2&gt;=5,AL$2&lt;=15),VLOOKUP(AL98,'POINT GRIDS'!$A$11:$F$16,3,FALSE),IF(AND(AL$2&gt;=16,AL$2&lt;=24),VLOOKUP(AL98,'POINT GRIDS'!$A$11:$F$16,4,FALSE),IF(AND(AL$2&gt;=25,AL$2&lt;=40),VLOOKUP(AL98,'POINT GRIDS'!$A$11:$F$16,5,FALSE),IF(AND(AL$2&gt;=41,AL$2&lt;=99),VLOOKUP(AL98,'POINT GRIDS'!$A$11:$F$16,6,FALSE)))))),"0")</f>
        <v>0</v>
      </c>
      <c r="AO98" s="18"/>
      <c r="AP98" s="27" t="str">
        <f>IFERROR(HLOOKUP(AO98, 'POINT GRIDS'!$B$4:$AE$5, 2, FALSE),"0")</f>
        <v>0</v>
      </c>
      <c r="AQ98" s="29" t="str">
        <f>IFERROR(IF(AND(AO$2&gt;=0,AO$2&lt;=4),VLOOKUP(AO98,'POINT GRIDS'!$A$11:$F$16,2,FALSE),IF(AND(AO$2&gt;=5,AO$2&lt;=15),VLOOKUP(AO98,'POINT GRIDS'!$A$11:$F$16,3,FALSE),IF(AND(AO$2&gt;=16,AO$2&lt;=24),VLOOKUP(AO98,'POINT GRIDS'!$A$11:$F$16,4,FALSE),IF(AND(AO$2&gt;=25,AO$2&lt;=40),VLOOKUP(AO98,'POINT GRIDS'!$A$11:$F$16,5,FALSE),IF(AND(AO$2&gt;=41,AO$2&lt;=99),VLOOKUP(AO98,'POINT GRIDS'!$A$11:$F$16,6,FALSE)))))),"0")</f>
        <v>0</v>
      </c>
      <c r="AR98" s="16"/>
      <c r="AS98" s="23" t="str">
        <f>IFERROR(HLOOKUP(AR98, 'POINT GRIDS'!$B$4:$AE$5, 2, FALSE),"0")</f>
        <v>0</v>
      </c>
      <c r="AT98" s="25" t="str">
        <f>IFERROR(IF(AND(AR$2&gt;=0,AR$2&lt;=4),VLOOKUP(AR98,'POINT GRIDS'!$A$11:$F$16,2,FALSE),IF(AND(AR$2&gt;=5,AR$2&lt;=15),VLOOKUP(AR98,'POINT GRIDS'!$A$11:$F$16,3,FALSE),IF(AND(AR$2&gt;=16,AR$2&lt;=24),VLOOKUP(AR98,'POINT GRIDS'!$A$11:$F$16,4,FALSE),IF(AND(AR$2&gt;=25,AR$2&lt;=40),VLOOKUP(AR98,'POINT GRIDS'!$A$11:$F$16,5,FALSE),IF(AND(AR$2&gt;=41,AR$2&lt;=99),VLOOKUP(AR98,'POINT GRIDS'!$A$11:$F$16,6,FALSE)))))),"0")</f>
        <v>0</v>
      </c>
      <c r="AU98" s="18"/>
      <c r="AV98" s="27" t="str">
        <f>IFERROR(HLOOKUP(AU98, 'POINT GRIDS'!$B$4:$AE$5, 2, FALSE),"0")</f>
        <v>0</v>
      </c>
      <c r="AW98" s="29" t="str">
        <f>IFERROR(IF(AND(AU$2&gt;=0,AU$2&lt;=4),VLOOKUP(AU98,'POINT GRIDS'!$A$11:$F$16,2,FALSE),IF(AND(AU$2&gt;=5,AU$2&lt;=15),VLOOKUP(AU98,'POINT GRIDS'!$A$11:$F$16,3,FALSE),IF(AND(AU$2&gt;=16,AU$2&lt;=24),VLOOKUP(AU98,'POINT GRIDS'!$A$11:$F$16,4,FALSE),IF(AND(AU$2&gt;=25,AU$2&lt;=40),VLOOKUP(AU98,'POINT GRIDS'!$A$11:$F$16,5,FALSE),IF(AND(AU$2&gt;=41,AU$2&lt;=99),VLOOKUP(AU98,'POINT GRIDS'!$A$11:$F$16,6,FALSE)))))),"0")</f>
        <v>0</v>
      </c>
      <c r="AX98" s="52"/>
      <c r="AY98" s="53" t="str">
        <f>IFERROR(HLOOKUP(AX98, 'POINT GRIDS'!$B$4:$AE$5, 2, FALSE),"0")</f>
        <v>0</v>
      </c>
      <c r="AZ98" s="54" t="str">
        <f>IFERROR(IF(AND(AX$2&gt;=0,AX$2&lt;=4),VLOOKUP(AX98,'POINT GRIDS'!$A$11:$F$16,2,FALSE),IF(AND(AX$2&gt;=5,AX$2&lt;=15),VLOOKUP(AX98,'POINT GRIDS'!$A$11:$F$16,3,FALSE),IF(AND(AX$2&gt;=16,AX$2&lt;=24),VLOOKUP(AX98,'POINT GRIDS'!$A$11:$F$16,4,FALSE),IF(AND(AX$2&gt;=25,AX$2&lt;=40),VLOOKUP(AX98,'POINT GRIDS'!$A$11:$F$16,5,FALSE),IF(AND(AX$2&gt;=41,AX$2&lt;=99),VLOOKUP(AX98,'POINT GRIDS'!$A$11:$F$16,6,FALSE)))))),"0")</f>
        <v>0</v>
      </c>
      <c r="BA98" s="18"/>
      <c r="BB98" s="27" t="str">
        <f>IFERROR(HLOOKUP(BA98, 'POINT GRIDS'!$B$4:$AE$5, 2, FALSE),"0")</f>
        <v>0</v>
      </c>
      <c r="BC98" s="29" t="str">
        <f>IFERROR(IF(AND(BA$2&gt;=0,BA$2&lt;=4),VLOOKUP(BA98,'POINT GRIDS'!$A$11:$F$16,2,FALSE),IF(AND(BA$2&gt;=5,BA$2&lt;=15),VLOOKUP(BA98,'POINT GRIDS'!$A$11:$F$16,3,FALSE),IF(AND(BA$2&gt;=16,BA$2&lt;=24),VLOOKUP(BA98,'POINT GRIDS'!$A$11:$F$16,4,FALSE),IF(AND(BA$2&gt;=25,BA$2&lt;=40),VLOOKUP(BA98,'POINT GRIDS'!$A$11:$F$16,5,FALSE),IF(AND(BA$2&gt;=41,BA$2&lt;=99),VLOOKUP(BA98,'POINT GRIDS'!$A$11:$F$16,6,FALSE)))))),"0")</f>
        <v>0</v>
      </c>
    </row>
    <row r="99" spans="1:55" ht="18" customHeight="1" x14ac:dyDescent="0.25">
      <c r="A99" s="21">
        <v>96</v>
      </c>
      <c r="B99" s="10" t="s">
        <v>513</v>
      </c>
      <c r="C99" s="10" t="s">
        <v>514</v>
      </c>
      <c r="D99" s="10" t="s">
        <v>95</v>
      </c>
      <c r="E99" s="14">
        <f t="shared" si="1"/>
        <v>0</v>
      </c>
      <c r="F99" s="15">
        <f>SUM(BC99,AZ99,AW99,AT99,AQ99,AN99,AK99,AH99,AE99,AB99,Y99,V99,S99,P99,M99,J99,G99)</f>
        <v>0</v>
      </c>
      <c r="G99" s="13">
        <v>0</v>
      </c>
      <c r="H99" s="46"/>
      <c r="I99" s="47" t="str">
        <f>IFERROR(HLOOKUP(H99, 'POINT GRIDS'!$B$4:$AE$5, 2, FALSE),"0")</f>
        <v>0</v>
      </c>
      <c r="J99" s="48" t="str">
        <f>IFERROR(IF(AND(H$2&gt;=0,H$2&lt;=4),VLOOKUP(H99,'POINT GRIDS'!$A$11:$F$16,2,FALSE),IF(AND(H$2&gt;=5,H$2&lt;=15),VLOOKUP(H99,'POINT GRIDS'!$A$11:$F$16,3,FALSE),IF(AND(H$2&gt;=16,H$2&lt;=24),VLOOKUP(H99,'POINT GRIDS'!$A$11:$F$16,4,FALSE),IF(AND(H$2&gt;=25,H$2&lt;=40),VLOOKUP(H99,'POINT GRIDS'!$A$11:$F$16,5,FALSE),IF(AND(H$2&gt;=41,H$2&lt;=99),VLOOKUP(H99,'POINT GRIDS'!$A$11:$F$16,6,FALSE)))))),"0")</f>
        <v>0</v>
      </c>
      <c r="K99" s="18"/>
      <c r="L99" s="27" t="str">
        <f>IFERROR(HLOOKUP(K99, 'POINT GRIDS'!$B$4:$AE$5, 2, FALSE),"0")</f>
        <v>0</v>
      </c>
      <c r="M99" s="29" t="str">
        <f>IFERROR(IF(AND(K$2&gt;=0,K$2&lt;=4),VLOOKUP(K99,'POINT GRIDS'!$A$11:$F$16,2,FALSE),IF(AND(K$2&gt;=5,K$2&lt;=15),VLOOKUP(K99,'POINT GRIDS'!$A$11:$F$16,3,FALSE),IF(AND(K$2&gt;=16,K$2&lt;=24),VLOOKUP(K99,'POINT GRIDS'!$A$11:$F$16,4,FALSE),IF(AND(K$2&gt;=25,K$2&lt;=40),VLOOKUP(K99,'POINT GRIDS'!$A$11:$F$16,5,FALSE),IF(AND(K$2&gt;=41,K$2&lt;=99),VLOOKUP(K99,'POINT GRIDS'!$A$11:$F$16,6,FALSE)))))),"0")</f>
        <v>0</v>
      </c>
      <c r="N99" s="16"/>
      <c r="O99" s="23" t="str">
        <f>IFERROR(HLOOKUP(N99, 'POINT GRIDS'!$B$4:$AE$5, 2, FALSE),"0")</f>
        <v>0</v>
      </c>
      <c r="P99" s="25" t="str">
        <f>IFERROR(IF(AND(N$2&gt;=0,N$2&lt;=4),VLOOKUP(N99,'POINT GRIDS'!$A$11:$F$16,2,FALSE),IF(AND(N$2&gt;=5,N$2&lt;=15),VLOOKUP(N99,'POINT GRIDS'!$A$11:$F$16,3,FALSE),IF(AND(N$2&gt;=16,N$2&lt;=24),VLOOKUP(N99,'POINT GRIDS'!$A$11:$F$16,4,FALSE),IF(AND(N$2&gt;=25,N$2&lt;=40),VLOOKUP(N99,'POINT GRIDS'!$A$11:$F$16,5,FALSE),IF(AND(N$2&gt;=41,N$2&lt;=99),VLOOKUP(N99,'POINT GRIDS'!$A$11:$F$16,6,FALSE)))))),"0")</f>
        <v>0</v>
      </c>
      <c r="Q99" s="18"/>
      <c r="R99" s="27" t="str">
        <f>IFERROR(HLOOKUP(Q99, 'POINT GRIDS'!$B$4:$AE$5, 2, FALSE),"0")</f>
        <v>0</v>
      </c>
      <c r="S99" s="29" t="str">
        <f>IFERROR(IF(AND(Q$2&gt;=0,Q$2&lt;=4),VLOOKUP(Q99,'POINT GRIDS'!$A$11:$F$16,2,FALSE),IF(AND(Q$2&gt;=5,Q$2&lt;=15),VLOOKUP(Q99,'POINT GRIDS'!$A$11:$F$16,3,FALSE),IF(AND(Q$2&gt;=16,Q$2&lt;=24),VLOOKUP(Q99,'POINT GRIDS'!$A$11:$F$16,4,FALSE),IF(AND(Q$2&gt;=25,Q$2&lt;=40),VLOOKUP(Q99,'POINT GRIDS'!$A$11:$F$16,5,FALSE),IF(AND(Q$2&gt;=41,Q$2&lt;=99),VLOOKUP(Q99,'POINT GRIDS'!$A$11:$F$16,6,FALSE)))))),"0")</f>
        <v>0</v>
      </c>
      <c r="T99" s="16"/>
      <c r="U99" s="23" t="str">
        <f>IFERROR(HLOOKUP(T99, 'POINT GRIDS'!$B$4:$AE$5, 2, FALSE),"0")</f>
        <v>0</v>
      </c>
      <c r="V99" s="25" t="str">
        <f>IFERROR(IF(AND(T$2&gt;=0,T$2&lt;=4),VLOOKUP(T99,'POINT GRIDS'!$A$11:$F$16,2,FALSE),IF(AND(T$2&gt;=5,T$2&lt;=15),VLOOKUP(T99,'POINT GRIDS'!$A$11:$F$16,3,FALSE),IF(AND(T$2&gt;=16,T$2&lt;=24),VLOOKUP(T99,'POINT GRIDS'!$A$11:$F$16,4,FALSE),IF(AND(T$2&gt;=25,T$2&lt;=40),VLOOKUP(T99,'POINT GRIDS'!$A$11:$F$16,5,FALSE),IF(AND(T$2&gt;=41,T$2&lt;=99),VLOOKUP(T99,'POINT GRIDS'!$A$11:$F$16,6,FALSE)))))),"0")</f>
        <v>0</v>
      </c>
      <c r="W99" s="18"/>
      <c r="X99" s="27" t="str">
        <f>IFERROR(HLOOKUP(W99, 'POINT GRIDS'!$B$4:$AE$5, 2, FALSE),"0")</f>
        <v>0</v>
      </c>
      <c r="Y99" s="29" t="str">
        <f>IFERROR(IF(AND(W$2&gt;=0,W$2&lt;=4),VLOOKUP(W99,'POINT GRIDS'!$A$11:$F$16,2,FALSE),IF(AND(W$2&gt;=5,W$2&lt;=15),VLOOKUP(W99,'POINT GRIDS'!$A$11:$F$16,3,FALSE),IF(AND(W$2&gt;=16,W$2&lt;=24),VLOOKUP(W99,'POINT GRIDS'!$A$11:$F$16,4,FALSE),IF(AND(W$2&gt;=25,W$2&lt;=40),VLOOKUP(W99,'POINT GRIDS'!$A$11:$F$16,5,FALSE),IF(AND(W$2&gt;=41,W$2&lt;=99),VLOOKUP(W99,'POINT GRIDS'!$A$11:$F$16,6,FALSE)))))),"0")</f>
        <v>0</v>
      </c>
      <c r="Z99" s="16"/>
      <c r="AA99" s="23" t="str">
        <f>IFERROR(HLOOKUP(Z99, 'POINT GRIDS'!$B$4:$AE$5, 2, FALSE),"0")</f>
        <v>0</v>
      </c>
      <c r="AB99" s="25" t="str">
        <f>IFERROR(IF(AND(Z$2&gt;=0,Z$2&lt;=4),VLOOKUP(Z99,'POINT GRIDS'!$A$11:$F$16,2,FALSE),IF(AND(Z$2&gt;=5,Z$2&lt;=15),VLOOKUP(Z99,'POINT GRIDS'!$A$11:$F$16,3,FALSE),IF(AND(Z$2&gt;=16,Z$2&lt;=24),VLOOKUP(Z99,'POINT GRIDS'!$A$11:$F$16,4,FALSE),IF(AND(Z$2&gt;=25,Z$2&lt;=40),VLOOKUP(Z99,'POINT GRIDS'!$A$11:$F$16,5,FALSE),IF(AND(Z$2&gt;=41,Z$2&lt;=99),VLOOKUP(Z99,'POINT GRIDS'!$A$11:$F$16,6,FALSE)))))),"0")</f>
        <v>0</v>
      </c>
      <c r="AC99" s="18"/>
      <c r="AD99" s="27" t="str">
        <f>IFERROR(HLOOKUP(AC99, 'POINT GRIDS'!$B$4:$AE$5, 2, FALSE),"0")</f>
        <v>0</v>
      </c>
      <c r="AE99" s="29" t="str">
        <f>IFERROR(IF(AND(AC$2&gt;=0,AC$2&lt;=4),VLOOKUP(AC99,'POINT GRIDS'!$A$11:$F$16,2,FALSE),IF(AND(AC$2&gt;=5,AC$2&lt;=15),VLOOKUP(AC99,'POINT GRIDS'!$A$11:$F$16,3,FALSE),IF(AND(AC$2&gt;=16,AC$2&lt;=24),VLOOKUP(AC99,'POINT GRIDS'!$A$11:$F$16,4,FALSE),IF(AND(AC$2&gt;=25,AC$2&lt;=40),VLOOKUP(AC99,'POINT GRIDS'!$A$11:$F$16,5,FALSE),IF(AND(AC$2&gt;=41,AC$2&lt;=99),VLOOKUP(AC99,'POINT GRIDS'!$A$11:$F$16,6,FALSE)))))),"0")</f>
        <v>0</v>
      </c>
      <c r="AF99" s="16"/>
      <c r="AG99" s="23" t="str">
        <f>IFERROR(HLOOKUP(AF99, 'POINT GRIDS'!$B$4:$AE$5, 2, FALSE),"0")</f>
        <v>0</v>
      </c>
      <c r="AH99" s="25" t="str">
        <f>IFERROR(IF(AND(AF$2&gt;=0,AF$2&lt;=4),VLOOKUP(AF99,'POINT GRIDS'!$A$11:$F$16,2,FALSE),IF(AND(AF$2&gt;=5,AF$2&lt;=15),VLOOKUP(AF99,'POINT GRIDS'!$A$11:$F$16,3,FALSE),IF(AND(AF$2&gt;=16,AF$2&lt;=24),VLOOKUP(AF99,'POINT GRIDS'!$A$11:$F$16,4,FALSE),IF(AND(AF$2&gt;=25,AF$2&lt;=40),VLOOKUP(AF99,'POINT GRIDS'!$A$11:$F$16,5,FALSE),IF(AND(AF$2&gt;=41,AF$2&lt;=99),VLOOKUP(AF99,'POINT GRIDS'!$A$11:$F$16,6,FALSE)))))),"0")</f>
        <v>0</v>
      </c>
      <c r="AI99" s="18"/>
      <c r="AJ99" s="27" t="str">
        <f>IFERROR(HLOOKUP(AI99, 'POINT GRIDS'!$B$4:$AE$5, 2, FALSE),"0")</f>
        <v>0</v>
      </c>
      <c r="AK99" s="29" t="str">
        <f>IFERROR(IF(AND(AI$2&gt;=0,AI$2&lt;=4),VLOOKUP(AI99,'POINT GRIDS'!$A$11:$F$16,2,FALSE),IF(AND(AI$2&gt;=5,AI$2&lt;=15),VLOOKUP(AI99,'POINT GRIDS'!$A$11:$F$16,3,FALSE),IF(AND(AI$2&gt;=16,AI$2&lt;=24),VLOOKUP(AI99,'POINT GRIDS'!$A$11:$F$16,4,FALSE),IF(AND(AI$2&gt;=25,AI$2&lt;=40),VLOOKUP(AI99,'POINT GRIDS'!$A$11:$F$16,5,FALSE),IF(AND(AI$2&gt;=41,AI$2&lt;=99),VLOOKUP(AI99,'POINT GRIDS'!$A$11:$F$16,6,FALSE)))))),"0")</f>
        <v>0</v>
      </c>
      <c r="AL99" s="16"/>
      <c r="AM99" s="23" t="str">
        <f>IFERROR(HLOOKUP(AL99, 'POINT GRIDS'!$B$4:$AE$5, 2, FALSE),"0")</f>
        <v>0</v>
      </c>
      <c r="AN99" s="25" t="str">
        <f>IFERROR(IF(AND(AL$2&gt;=0,AL$2&lt;=4),VLOOKUP(AL99,'POINT GRIDS'!$A$11:$F$16,2,FALSE),IF(AND(AL$2&gt;=5,AL$2&lt;=15),VLOOKUP(AL99,'POINT GRIDS'!$A$11:$F$16,3,FALSE),IF(AND(AL$2&gt;=16,AL$2&lt;=24),VLOOKUP(AL99,'POINT GRIDS'!$A$11:$F$16,4,FALSE),IF(AND(AL$2&gt;=25,AL$2&lt;=40),VLOOKUP(AL99,'POINT GRIDS'!$A$11:$F$16,5,FALSE),IF(AND(AL$2&gt;=41,AL$2&lt;=99),VLOOKUP(AL99,'POINT GRIDS'!$A$11:$F$16,6,FALSE)))))),"0")</f>
        <v>0</v>
      </c>
      <c r="AO99" s="18"/>
      <c r="AP99" s="27" t="str">
        <f>IFERROR(HLOOKUP(AO99, 'POINT GRIDS'!$B$4:$AE$5, 2, FALSE),"0")</f>
        <v>0</v>
      </c>
      <c r="AQ99" s="29" t="str">
        <f>IFERROR(IF(AND(AO$2&gt;=0,AO$2&lt;=4),VLOOKUP(AO99,'POINT GRIDS'!$A$11:$F$16,2,FALSE),IF(AND(AO$2&gt;=5,AO$2&lt;=15),VLOOKUP(AO99,'POINT GRIDS'!$A$11:$F$16,3,FALSE),IF(AND(AO$2&gt;=16,AO$2&lt;=24),VLOOKUP(AO99,'POINT GRIDS'!$A$11:$F$16,4,FALSE),IF(AND(AO$2&gt;=25,AO$2&lt;=40),VLOOKUP(AO99,'POINT GRIDS'!$A$11:$F$16,5,FALSE),IF(AND(AO$2&gt;=41,AO$2&lt;=99),VLOOKUP(AO99,'POINT GRIDS'!$A$11:$F$16,6,FALSE)))))),"0")</f>
        <v>0</v>
      </c>
      <c r="AR99" s="16"/>
      <c r="AS99" s="23" t="str">
        <f>IFERROR(HLOOKUP(AR99, 'POINT GRIDS'!$B$4:$AE$5, 2, FALSE),"0")</f>
        <v>0</v>
      </c>
      <c r="AT99" s="25" t="str">
        <f>IFERROR(IF(AND(AR$2&gt;=0,AR$2&lt;=4),VLOOKUP(AR99,'POINT GRIDS'!$A$11:$F$16,2,FALSE),IF(AND(AR$2&gt;=5,AR$2&lt;=15),VLOOKUP(AR99,'POINT GRIDS'!$A$11:$F$16,3,FALSE),IF(AND(AR$2&gt;=16,AR$2&lt;=24),VLOOKUP(AR99,'POINT GRIDS'!$A$11:$F$16,4,FALSE),IF(AND(AR$2&gt;=25,AR$2&lt;=40),VLOOKUP(AR99,'POINT GRIDS'!$A$11:$F$16,5,FALSE),IF(AND(AR$2&gt;=41,AR$2&lt;=99),VLOOKUP(AR99,'POINT GRIDS'!$A$11:$F$16,6,FALSE)))))),"0")</f>
        <v>0</v>
      </c>
      <c r="AU99" s="18"/>
      <c r="AV99" s="27" t="str">
        <f>IFERROR(HLOOKUP(AU99, 'POINT GRIDS'!$B$4:$AE$5, 2, FALSE),"0")</f>
        <v>0</v>
      </c>
      <c r="AW99" s="29" t="str">
        <f>IFERROR(IF(AND(AU$2&gt;=0,AU$2&lt;=4),VLOOKUP(AU99,'POINT GRIDS'!$A$11:$F$16,2,FALSE),IF(AND(AU$2&gt;=5,AU$2&lt;=15),VLOOKUP(AU99,'POINT GRIDS'!$A$11:$F$16,3,FALSE),IF(AND(AU$2&gt;=16,AU$2&lt;=24),VLOOKUP(AU99,'POINT GRIDS'!$A$11:$F$16,4,FALSE),IF(AND(AU$2&gt;=25,AU$2&lt;=40),VLOOKUP(AU99,'POINT GRIDS'!$A$11:$F$16,5,FALSE),IF(AND(AU$2&gt;=41,AU$2&lt;=99),VLOOKUP(AU99,'POINT GRIDS'!$A$11:$F$16,6,FALSE)))))),"0")</f>
        <v>0</v>
      </c>
      <c r="AX99" s="52"/>
      <c r="AY99" s="53" t="str">
        <f>IFERROR(HLOOKUP(AX99, 'POINT GRIDS'!$B$4:$AE$5, 2, FALSE),"0")</f>
        <v>0</v>
      </c>
      <c r="AZ99" s="54" t="str">
        <f>IFERROR(IF(AND(AX$2&gt;=0,AX$2&lt;=4),VLOOKUP(AX99,'POINT GRIDS'!$A$11:$F$16,2,FALSE),IF(AND(AX$2&gt;=5,AX$2&lt;=15),VLOOKUP(AX99,'POINT GRIDS'!$A$11:$F$16,3,FALSE),IF(AND(AX$2&gt;=16,AX$2&lt;=24),VLOOKUP(AX99,'POINT GRIDS'!$A$11:$F$16,4,FALSE),IF(AND(AX$2&gt;=25,AX$2&lt;=40),VLOOKUP(AX99,'POINT GRIDS'!$A$11:$F$16,5,FALSE),IF(AND(AX$2&gt;=41,AX$2&lt;=99),VLOOKUP(AX99,'POINT GRIDS'!$A$11:$F$16,6,FALSE)))))),"0")</f>
        <v>0</v>
      </c>
      <c r="BA99" s="18"/>
      <c r="BB99" s="27" t="str">
        <f>IFERROR(HLOOKUP(BA99, 'POINT GRIDS'!$B$4:$AE$5, 2, FALSE),"0")</f>
        <v>0</v>
      </c>
      <c r="BC99" s="29" t="str">
        <f>IFERROR(IF(AND(BA$2&gt;=0,BA$2&lt;=4),VLOOKUP(BA99,'POINT GRIDS'!$A$11:$F$16,2,FALSE),IF(AND(BA$2&gt;=5,BA$2&lt;=15),VLOOKUP(BA99,'POINT GRIDS'!$A$11:$F$16,3,FALSE),IF(AND(BA$2&gt;=16,BA$2&lt;=24),VLOOKUP(BA99,'POINT GRIDS'!$A$11:$F$16,4,FALSE),IF(AND(BA$2&gt;=25,BA$2&lt;=40),VLOOKUP(BA99,'POINT GRIDS'!$A$11:$F$16,5,FALSE),IF(AND(BA$2&gt;=41,BA$2&lt;=99),VLOOKUP(BA99,'POINT GRIDS'!$A$11:$F$16,6,FALSE)))))),"0")</f>
        <v>0</v>
      </c>
    </row>
    <row r="100" spans="1:55" ht="18" customHeight="1" x14ac:dyDescent="0.25">
      <c r="A100" s="21">
        <v>97</v>
      </c>
      <c r="B100" s="10" t="s">
        <v>511</v>
      </c>
      <c r="C100" s="10" t="s">
        <v>512</v>
      </c>
      <c r="D100" s="10" t="s">
        <v>264</v>
      </c>
      <c r="E100" s="14">
        <f t="shared" si="1"/>
        <v>0</v>
      </c>
      <c r="F100" s="15">
        <f>SUM(BC100,AZ100,AW100,AT100,AQ100,AN100,AK100,AH100,AE100,AB100,Y100,V100,S100,P100,M100,J100,G100)</f>
        <v>0</v>
      </c>
      <c r="G100" s="13">
        <v>0</v>
      </c>
      <c r="H100" s="46"/>
      <c r="I100" s="47" t="str">
        <f>IFERROR(HLOOKUP(H100, 'POINT GRIDS'!$B$4:$AE$5, 2, FALSE),"0")</f>
        <v>0</v>
      </c>
      <c r="J100" s="48" t="str">
        <f>IFERROR(IF(AND(H$2&gt;=0,H$2&lt;=4),VLOOKUP(H100,'POINT GRIDS'!$A$11:$F$16,2,FALSE),IF(AND(H$2&gt;=5,H$2&lt;=15),VLOOKUP(H100,'POINT GRIDS'!$A$11:$F$16,3,FALSE),IF(AND(H$2&gt;=16,H$2&lt;=24),VLOOKUP(H100,'POINT GRIDS'!$A$11:$F$16,4,FALSE),IF(AND(H$2&gt;=25,H$2&lt;=40),VLOOKUP(H100,'POINT GRIDS'!$A$11:$F$16,5,FALSE),IF(AND(H$2&gt;=41,H$2&lt;=99),VLOOKUP(H100,'POINT GRIDS'!$A$11:$F$16,6,FALSE)))))),"0")</f>
        <v>0</v>
      </c>
      <c r="K100" s="18"/>
      <c r="L100" s="27" t="str">
        <f>IFERROR(HLOOKUP(K100, 'POINT GRIDS'!$B$4:$AE$5, 2, FALSE),"0")</f>
        <v>0</v>
      </c>
      <c r="M100" s="29" t="str">
        <f>IFERROR(IF(AND(K$2&gt;=0,K$2&lt;=4),VLOOKUP(K100,'POINT GRIDS'!$A$11:$F$16,2,FALSE),IF(AND(K$2&gt;=5,K$2&lt;=15),VLOOKUP(K100,'POINT GRIDS'!$A$11:$F$16,3,FALSE),IF(AND(K$2&gt;=16,K$2&lt;=24),VLOOKUP(K100,'POINT GRIDS'!$A$11:$F$16,4,FALSE),IF(AND(K$2&gt;=25,K$2&lt;=40),VLOOKUP(K100,'POINT GRIDS'!$A$11:$F$16,5,FALSE),IF(AND(K$2&gt;=41,K$2&lt;=99),VLOOKUP(K100,'POINT GRIDS'!$A$11:$F$16,6,FALSE)))))),"0")</f>
        <v>0</v>
      </c>
      <c r="N100" s="16"/>
      <c r="O100" s="23" t="str">
        <f>IFERROR(HLOOKUP(N100, 'POINT GRIDS'!$B$4:$AE$5, 2, FALSE),"0")</f>
        <v>0</v>
      </c>
      <c r="P100" s="25" t="str">
        <f>IFERROR(IF(AND(N$2&gt;=0,N$2&lt;=4),VLOOKUP(N100,'POINT GRIDS'!$A$11:$F$16,2,FALSE),IF(AND(N$2&gt;=5,N$2&lt;=15),VLOOKUP(N100,'POINT GRIDS'!$A$11:$F$16,3,FALSE),IF(AND(N$2&gt;=16,N$2&lt;=24),VLOOKUP(N100,'POINT GRIDS'!$A$11:$F$16,4,FALSE),IF(AND(N$2&gt;=25,N$2&lt;=40),VLOOKUP(N100,'POINT GRIDS'!$A$11:$F$16,5,FALSE),IF(AND(N$2&gt;=41,N$2&lt;=99),VLOOKUP(N100,'POINT GRIDS'!$A$11:$F$16,6,FALSE)))))),"0")</f>
        <v>0</v>
      </c>
      <c r="Q100" s="18"/>
      <c r="R100" s="27" t="str">
        <f>IFERROR(HLOOKUP(Q100, 'POINT GRIDS'!$B$4:$AE$5, 2, FALSE),"0")</f>
        <v>0</v>
      </c>
      <c r="S100" s="29" t="str">
        <f>IFERROR(IF(AND(Q$2&gt;=0,Q$2&lt;=4),VLOOKUP(Q100,'POINT GRIDS'!$A$11:$F$16,2,FALSE),IF(AND(Q$2&gt;=5,Q$2&lt;=15),VLOOKUP(Q100,'POINT GRIDS'!$A$11:$F$16,3,FALSE),IF(AND(Q$2&gt;=16,Q$2&lt;=24),VLOOKUP(Q100,'POINT GRIDS'!$A$11:$F$16,4,FALSE),IF(AND(Q$2&gt;=25,Q$2&lt;=40),VLOOKUP(Q100,'POINT GRIDS'!$A$11:$F$16,5,FALSE),IF(AND(Q$2&gt;=41,Q$2&lt;=99),VLOOKUP(Q100,'POINT GRIDS'!$A$11:$F$16,6,FALSE)))))),"0")</f>
        <v>0</v>
      </c>
      <c r="T100" s="16"/>
      <c r="U100" s="23" t="str">
        <f>IFERROR(HLOOKUP(T100, 'POINT GRIDS'!$B$4:$AE$5, 2, FALSE),"0")</f>
        <v>0</v>
      </c>
      <c r="V100" s="25" t="str">
        <f>IFERROR(IF(AND(T$2&gt;=0,T$2&lt;=4),VLOOKUP(T100,'POINT GRIDS'!$A$11:$F$16,2,FALSE),IF(AND(T$2&gt;=5,T$2&lt;=15),VLOOKUP(T100,'POINT GRIDS'!$A$11:$F$16,3,FALSE),IF(AND(T$2&gt;=16,T$2&lt;=24),VLOOKUP(T100,'POINT GRIDS'!$A$11:$F$16,4,FALSE),IF(AND(T$2&gt;=25,T$2&lt;=40),VLOOKUP(T100,'POINT GRIDS'!$A$11:$F$16,5,FALSE),IF(AND(T$2&gt;=41,T$2&lt;=99),VLOOKUP(T100,'POINT GRIDS'!$A$11:$F$16,6,FALSE)))))),"0")</f>
        <v>0</v>
      </c>
      <c r="W100" s="18"/>
      <c r="X100" s="27" t="str">
        <f>IFERROR(HLOOKUP(W100, 'POINT GRIDS'!$B$4:$AE$5, 2, FALSE),"0")</f>
        <v>0</v>
      </c>
      <c r="Y100" s="29" t="str">
        <f>IFERROR(IF(AND(W$2&gt;=0,W$2&lt;=4),VLOOKUP(W100,'POINT GRIDS'!$A$11:$F$16,2,FALSE),IF(AND(W$2&gt;=5,W$2&lt;=15),VLOOKUP(W100,'POINT GRIDS'!$A$11:$F$16,3,FALSE),IF(AND(W$2&gt;=16,W$2&lt;=24),VLOOKUP(W100,'POINT GRIDS'!$A$11:$F$16,4,FALSE),IF(AND(W$2&gt;=25,W$2&lt;=40),VLOOKUP(W100,'POINT GRIDS'!$A$11:$F$16,5,FALSE),IF(AND(W$2&gt;=41,W$2&lt;=99),VLOOKUP(W100,'POINT GRIDS'!$A$11:$F$16,6,FALSE)))))),"0")</f>
        <v>0</v>
      </c>
      <c r="Z100" s="16"/>
      <c r="AA100" s="23" t="str">
        <f>IFERROR(HLOOKUP(Z100, 'POINT GRIDS'!$B$4:$AE$5, 2, FALSE),"0")</f>
        <v>0</v>
      </c>
      <c r="AB100" s="25" t="str">
        <f>IFERROR(IF(AND(Z$2&gt;=0,Z$2&lt;=4),VLOOKUP(Z100,'POINT GRIDS'!$A$11:$F$16,2,FALSE),IF(AND(Z$2&gt;=5,Z$2&lt;=15),VLOOKUP(Z100,'POINT GRIDS'!$A$11:$F$16,3,FALSE),IF(AND(Z$2&gt;=16,Z$2&lt;=24),VLOOKUP(Z100,'POINT GRIDS'!$A$11:$F$16,4,FALSE),IF(AND(Z$2&gt;=25,Z$2&lt;=40),VLOOKUP(Z100,'POINT GRIDS'!$A$11:$F$16,5,FALSE),IF(AND(Z$2&gt;=41,Z$2&lt;=99),VLOOKUP(Z100,'POINT GRIDS'!$A$11:$F$16,6,FALSE)))))),"0")</f>
        <v>0</v>
      </c>
      <c r="AC100" s="18"/>
      <c r="AD100" s="27" t="str">
        <f>IFERROR(HLOOKUP(AC100, 'POINT GRIDS'!$B$4:$AE$5, 2, FALSE),"0")</f>
        <v>0</v>
      </c>
      <c r="AE100" s="29" t="str">
        <f>IFERROR(IF(AND(AC$2&gt;=0,AC$2&lt;=4),VLOOKUP(AC100,'POINT GRIDS'!$A$11:$F$16,2,FALSE),IF(AND(AC$2&gt;=5,AC$2&lt;=15),VLOOKUP(AC100,'POINT GRIDS'!$A$11:$F$16,3,FALSE),IF(AND(AC$2&gt;=16,AC$2&lt;=24),VLOOKUP(AC100,'POINT GRIDS'!$A$11:$F$16,4,FALSE),IF(AND(AC$2&gt;=25,AC$2&lt;=40),VLOOKUP(AC100,'POINT GRIDS'!$A$11:$F$16,5,FALSE),IF(AND(AC$2&gt;=41,AC$2&lt;=99),VLOOKUP(AC100,'POINT GRIDS'!$A$11:$F$16,6,FALSE)))))),"0")</f>
        <v>0</v>
      </c>
      <c r="AF100" s="16"/>
      <c r="AG100" s="23" t="str">
        <f>IFERROR(HLOOKUP(AF100, 'POINT GRIDS'!$B$4:$AE$5, 2, FALSE),"0")</f>
        <v>0</v>
      </c>
      <c r="AH100" s="25" t="str">
        <f>IFERROR(IF(AND(AF$2&gt;=0,AF$2&lt;=4),VLOOKUP(AF100,'POINT GRIDS'!$A$11:$F$16,2,FALSE),IF(AND(AF$2&gt;=5,AF$2&lt;=15),VLOOKUP(AF100,'POINT GRIDS'!$A$11:$F$16,3,FALSE),IF(AND(AF$2&gt;=16,AF$2&lt;=24),VLOOKUP(AF100,'POINT GRIDS'!$A$11:$F$16,4,FALSE),IF(AND(AF$2&gt;=25,AF$2&lt;=40),VLOOKUP(AF100,'POINT GRIDS'!$A$11:$F$16,5,FALSE),IF(AND(AF$2&gt;=41,AF$2&lt;=99),VLOOKUP(AF100,'POINT GRIDS'!$A$11:$F$16,6,FALSE)))))),"0")</f>
        <v>0</v>
      </c>
      <c r="AI100" s="18"/>
      <c r="AJ100" s="27" t="str">
        <f>IFERROR(HLOOKUP(AI100, 'POINT GRIDS'!$B$4:$AE$5, 2, FALSE),"0")</f>
        <v>0</v>
      </c>
      <c r="AK100" s="29" t="str">
        <f>IFERROR(IF(AND(AI$2&gt;=0,AI$2&lt;=4),VLOOKUP(AI100,'POINT GRIDS'!$A$11:$F$16,2,FALSE),IF(AND(AI$2&gt;=5,AI$2&lt;=15),VLOOKUP(AI100,'POINT GRIDS'!$A$11:$F$16,3,FALSE),IF(AND(AI$2&gt;=16,AI$2&lt;=24),VLOOKUP(AI100,'POINT GRIDS'!$A$11:$F$16,4,FALSE),IF(AND(AI$2&gt;=25,AI$2&lt;=40),VLOOKUP(AI100,'POINT GRIDS'!$A$11:$F$16,5,FALSE),IF(AND(AI$2&gt;=41,AI$2&lt;=99),VLOOKUP(AI100,'POINT GRIDS'!$A$11:$F$16,6,FALSE)))))),"0")</f>
        <v>0</v>
      </c>
      <c r="AL100" s="16"/>
      <c r="AM100" s="23" t="str">
        <f>IFERROR(HLOOKUP(AL100, 'POINT GRIDS'!$B$4:$AE$5, 2, FALSE),"0")</f>
        <v>0</v>
      </c>
      <c r="AN100" s="25" t="str">
        <f>IFERROR(IF(AND(AL$2&gt;=0,AL$2&lt;=4),VLOOKUP(AL100,'POINT GRIDS'!$A$11:$F$16,2,FALSE),IF(AND(AL$2&gt;=5,AL$2&lt;=15),VLOOKUP(AL100,'POINT GRIDS'!$A$11:$F$16,3,FALSE),IF(AND(AL$2&gt;=16,AL$2&lt;=24),VLOOKUP(AL100,'POINT GRIDS'!$A$11:$F$16,4,FALSE),IF(AND(AL$2&gt;=25,AL$2&lt;=40),VLOOKUP(AL100,'POINT GRIDS'!$A$11:$F$16,5,FALSE),IF(AND(AL$2&gt;=41,AL$2&lt;=99),VLOOKUP(AL100,'POINT GRIDS'!$A$11:$F$16,6,FALSE)))))),"0")</f>
        <v>0</v>
      </c>
      <c r="AO100" s="18"/>
      <c r="AP100" s="27" t="str">
        <f>IFERROR(HLOOKUP(AO100, 'POINT GRIDS'!$B$4:$AE$5, 2, FALSE),"0")</f>
        <v>0</v>
      </c>
      <c r="AQ100" s="29" t="str">
        <f>IFERROR(IF(AND(AO$2&gt;=0,AO$2&lt;=4),VLOOKUP(AO100,'POINT GRIDS'!$A$11:$F$16,2,FALSE),IF(AND(AO$2&gt;=5,AO$2&lt;=15),VLOOKUP(AO100,'POINT GRIDS'!$A$11:$F$16,3,FALSE),IF(AND(AO$2&gt;=16,AO$2&lt;=24),VLOOKUP(AO100,'POINT GRIDS'!$A$11:$F$16,4,FALSE),IF(AND(AO$2&gt;=25,AO$2&lt;=40),VLOOKUP(AO100,'POINT GRIDS'!$A$11:$F$16,5,FALSE),IF(AND(AO$2&gt;=41,AO$2&lt;=99),VLOOKUP(AO100,'POINT GRIDS'!$A$11:$F$16,6,FALSE)))))),"0")</f>
        <v>0</v>
      </c>
      <c r="AR100" s="16"/>
      <c r="AS100" s="23" t="str">
        <f>IFERROR(HLOOKUP(AR100, 'POINT GRIDS'!$B$4:$AE$5, 2, FALSE),"0")</f>
        <v>0</v>
      </c>
      <c r="AT100" s="25" t="str">
        <f>IFERROR(IF(AND(AR$2&gt;=0,AR$2&lt;=4),VLOOKUP(AR100,'POINT GRIDS'!$A$11:$F$16,2,FALSE),IF(AND(AR$2&gt;=5,AR$2&lt;=15),VLOOKUP(AR100,'POINT GRIDS'!$A$11:$F$16,3,FALSE),IF(AND(AR$2&gt;=16,AR$2&lt;=24),VLOOKUP(AR100,'POINT GRIDS'!$A$11:$F$16,4,FALSE),IF(AND(AR$2&gt;=25,AR$2&lt;=40),VLOOKUP(AR100,'POINT GRIDS'!$A$11:$F$16,5,FALSE),IF(AND(AR$2&gt;=41,AR$2&lt;=99),VLOOKUP(AR100,'POINT GRIDS'!$A$11:$F$16,6,FALSE)))))),"0")</f>
        <v>0</v>
      </c>
      <c r="AU100" s="18"/>
      <c r="AV100" s="27" t="str">
        <f>IFERROR(HLOOKUP(AU100, 'POINT GRIDS'!$B$4:$AE$5, 2, FALSE),"0")</f>
        <v>0</v>
      </c>
      <c r="AW100" s="29" t="str">
        <f>IFERROR(IF(AND(AU$2&gt;=0,AU$2&lt;=4),VLOOKUP(AU100,'POINT GRIDS'!$A$11:$F$16,2,FALSE),IF(AND(AU$2&gt;=5,AU$2&lt;=15),VLOOKUP(AU100,'POINT GRIDS'!$A$11:$F$16,3,FALSE),IF(AND(AU$2&gt;=16,AU$2&lt;=24),VLOOKUP(AU100,'POINT GRIDS'!$A$11:$F$16,4,FALSE),IF(AND(AU$2&gt;=25,AU$2&lt;=40),VLOOKUP(AU100,'POINT GRIDS'!$A$11:$F$16,5,FALSE),IF(AND(AU$2&gt;=41,AU$2&lt;=99),VLOOKUP(AU100,'POINT GRIDS'!$A$11:$F$16,6,FALSE)))))),"0")</f>
        <v>0</v>
      </c>
      <c r="AX100" s="52"/>
      <c r="AY100" s="53" t="str">
        <f>IFERROR(HLOOKUP(AX100, 'POINT GRIDS'!$B$4:$AE$5, 2, FALSE),"0")</f>
        <v>0</v>
      </c>
      <c r="AZ100" s="54" t="str">
        <f>IFERROR(IF(AND(AX$2&gt;=0,AX$2&lt;=4),VLOOKUP(AX100,'POINT GRIDS'!$A$11:$F$16,2,FALSE),IF(AND(AX$2&gt;=5,AX$2&lt;=15),VLOOKUP(AX100,'POINT GRIDS'!$A$11:$F$16,3,FALSE),IF(AND(AX$2&gt;=16,AX$2&lt;=24),VLOOKUP(AX100,'POINT GRIDS'!$A$11:$F$16,4,FALSE),IF(AND(AX$2&gt;=25,AX$2&lt;=40),VLOOKUP(AX100,'POINT GRIDS'!$A$11:$F$16,5,FALSE),IF(AND(AX$2&gt;=41,AX$2&lt;=99),VLOOKUP(AX100,'POINT GRIDS'!$A$11:$F$16,6,FALSE)))))),"0")</f>
        <v>0</v>
      </c>
      <c r="BA100" s="18"/>
      <c r="BB100" s="27" t="str">
        <f>IFERROR(HLOOKUP(BA100, 'POINT GRIDS'!$B$4:$AE$5, 2, FALSE),"0")</f>
        <v>0</v>
      </c>
      <c r="BC100" s="29" t="str">
        <f>IFERROR(IF(AND(BA$2&gt;=0,BA$2&lt;=4),VLOOKUP(BA100,'POINT GRIDS'!$A$11:$F$16,2,FALSE),IF(AND(BA$2&gt;=5,BA$2&lt;=15),VLOOKUP(BA100,'POINT GRIDS'!$A$11:$F$16,3,FALSE),IF(AND(BA$2&gt;=16,BA$2&lt;=24),VLOOKUP(BA100,'POINT GRIDS'!$A$11:$F$16,4,FALSE),IF(AND(BA$2&gt;=25,BA$2&lt;=40),VLOOKUP(BA100,'POINT GRIDS'!$A$11:$F$16,5,FALSE),IF(AND(BA$2&gt;=41,BA$2&lt;=99),VLOOKUP(BA100,'POINT GRIDS'!$A$11:$F$16,6,FALSE)))))),"0")</f>
        <v>0</v>
      </c>
    </row>
    <row r="101" spans="1:55" ht="18" customHeight="1" x14ac:dyDescent="0.25">
      <c r="A101" s="21">
        <v>98</v>
      </c>
      <c r="B101" s="10" t="s">
        <v>350</v>
      </c>
      <c r="C101" s="10" t="s">
        <v>49</v>
      </c>
      <c r="D101" s="10" t="s">
        <v>250</v>
      </c>
      <c r="E101" s="14">
        <f t="shared" si="1"/>
        <v>0</v>
      </c>
      <c r="F101" s="15">
        <f>SUM(BC101,AZ101,AW101,AT101,AQ101,AN101,AK101,AH101,AE101,AB101,Y101,V101,S101,P101,M101,J101,G101)</f>
        <v>0</v>
      </c>
      <c r="G101" s="13">
        <v>0</v>
      </c>
      <c r="H101" s="46"/>
      <c r="I101" s="47" t="str">
        <f>IFERROR(HLOOKUP(H101, 'POINT GRIDS'!$B$4:$AE$5, 2, FALSE),"0")</f>
        <v>0</v>
      </c>
      <c r="J101" s="48" t="str">
        <f>IFERROR(IF(AND(H$2&gt;=0,H$2&lt;=4),VLOOKUP(H101,'POINT GRIDS'!$A$11:$F$16,2,FALSE),IF(AND(H$2&gt;=5,H$2&lt;=15),VLOOKUP(H101,'POINT GRIDS'!$A$11:$F$16,3,FALSE),IF(AND(H$2&gt;=16,H$2&lt;=24),VLOOKUP(H101,'POINT GRIDS'!$A$11:$F$16,4,FALSE),IF(AND(H$2&gt;=25,H$2&lt;=40),VLOOKUP(H101,'POINT GRIDS'!$A$11:$F$16,5,FALSE),IF(AND(H$2&gt;=41,H$2&lt;=99),VLOOKUP(H101,'POINT GRIDS'!$A$11:$F$16,6,FALSE)))))),"0")</f>
        <v>0</v>
      </c>
      <c r="K101" s="18"/>
      <c r="L101" s="27" t="str">
        <f>IFERROR(HLOOKUP(K101, 'POINT GRIDS'!$B$4:$AE$5, 2, FALSE),"0")</f>
        <v>0</v>
      </c>
      <c r="M101" s="29" t="str">
        <f>IFERROR(IF(AND(K$2&gt;=0,K$2&lt;=4),VLOOKUP(K101,'POINT GRIDS'!$A$11:$F$16,2,FALSE),IF(AND(K$2&gt;=5,K$2&lt;=15),VLOOKUP(K101,'POINT GRIDS'!$A$11:$F$16,3,FALSE),IF(AND(K$2&gt;=16,K$2&lt;=24),VLOOKUP(K101,'POINT GRIDS'!$A$11:$F$16,4,FALSE),IF(AND(K$2&gt;=25,K$2&lt;=40),VLOOKUP(K101,'POINT GRIDS'!$A$11:$F$16,5,FALSE),IF(AND(K$2&gt;=41,K$2&lt;=99),VLOOKUP(K101,'POINT GRIDS'!$A$11:$F$16,6,FALSE)))))),"0")</f>
        <v>0</v>
      </c>
      <c r="N101" s="16"/>
      <c r="O101" s="23" t="str">
        <f>IFERROR(HLOOKUP(N101, 'POINT GRIDS'!$B$4:$AE$5, 2, FALSE),"0")</f>
        <v>0</v>
      </c>
      <c r="P101" s="25" t="str">
        <f>IFERROR(IF(AND(N$2&gt;=0,N$2&lt;=4),VLOOKUP(N101,'POINT GRIDS'!$A$11:$F$16,2,FALSE),IF(AND(N$2&gt;=5,N$2&lt;=15),VLOOKUP(N101,'POINT GRIDS'!$A$11:$F$16,3,FALSE),IF(AND(N$2&gt;=16,N$2&lt;=24),VLOOKUP(N101,'POINT GRIDS'!$A$11:$F$16,4,FALSE),IF(AND(N$2&gt;=25,N$2&lt;=40),VLOOKUP(N101,'POINT GRIDS'!$A$11:$F$16,5,FALSE),IF(AND(N$2&gt;=41,N$2&lt;=99),VLOOKUP(N101,'POINT GRIDS'!$A$11:$F$16,6,FALSE)))))),"0")</f>
        <v>0</v>
      </c>
      <c r="Q101" s="18"/>
      <c r="R101" s="27" t="str">
        <f>IFERROR(HLOOKUP(Q101, 'POINT GRIDS'!$B$4:$AE$5, 2, FALSE),"0")</f>
        <v>0</v>
      </c>
      <c r="S101" s="29" t="str">
        <f>IFERROR(IF(AND(Q$2&gt;=0,Q$2&lt;=4),VLOOKUP(Q101,'POINT GRIDS'!$A$11:$F$16,2,FALSE),IF(AND(Q$2&gt;=5,Q$2&lt;=15),VLOOKUP(Q101,'POINT GRIDS'!$A$11:$F$16,3,FALSE),IF(AND(Q$2&gt;=16,Q$2&lt;=24),VLOOKUP(Q101,'POINT GRIDS'!$A$11:$F$16,4,FALSE),IF(AND(Q$2&gt;=25,Q$2&lt;=40),VLOOKUP(Q101,'POINT GRIDS'!$A$11:$F$16,5,FALSE),IF(AND(Q$2&gt;=41,Q$2&lt;=99),VLOOKUP(Q101,'POINT GRIDS'!$A$11:$F$16,6,FALSE)))))),"0")</f>
        <v>0</v>
      </c>
      <c r="T101" s="16"/>
      <c r="U101" s="23" t="str">
        <f>IFERROR(HLOOKUP(T101, 'POINT GRIDS'!$B$4:$AE$5, 2, FALSE),"0")</f>
        <v>0</v>
      </c>
      <c r="V101" s="25" t="str">
        <f>IFERROR(IF(AND(T$2&gt;=0,T$2&lt;=4),VLOOKUP(T101,'POINT GRIDS'!$A$11:$F$16,2,FALSE),IF(AND(T$2&gt;=5,T$2&lt;=15),VLOOKUP(T101,'POINT GRIDS'!$A$11:$F$16,3,FALSE),IF(AND(T$2&gt;=16,T$2&lt;=24),VLOOKUP(T101,'POINT GRIDS'!$A$11:$F$16,4,FALSE),IF(AND(T$2&gt;=25,T$2&lt;=40),VLOOKUP(T101,'POINT GRIDS'!$A$11:$F$16,5,FALSE),IF(AND(T$2&gt;=41,T$2&lt;=99),VLOOKUP(T101,'POINT GRIDS'!$A$11:$F$16,6,FALSE)))))),"0")</f>
        <v>0</v>
      </c>
      <c r="W101" s="18"/>
      <c r="X101" s="27" t="str">
        <f>IFERROR(HLOOKUP(W101, 'POINT GRIDS'!$B$4:$AE$5, 2, FALSE),"0")</f>
        <v>0</v>
      </c>
      <c r="Y101" s="29" t="str">
        <f>IFERROR(IF(AND(W$2&gt;=0,W$2&lt;=4),VLOOKUP(W101,'POINT GRIDS'!$A$11:$F$16,2,FALSE),IF(AND(W$2&gt;=5,W$2&lt;=15),VLOOKUP(W101,'POINT GRIDS'!$A$11:$F$16,3,FALSE),IF(AND(W$2&gt;=16,W$2&lt;=24),VLOOKUP(W101,'POINT GRIDS'!$A$11:$F$16,4,FALSE),IF(AND(W$2&gt;=25,W$2&lt;=40),VLOOKUP(W101,'POINT GRIDS'!$A$11:$F$16,5,FALSE),IF(AND(W$2&gt;=41,W$2&lt;=99),VLOOKUP(W101,'POINT GRIDS'!$A$11:$F$16,6,FALSE)))))),"0")</f>
        <v>0</v>
      </c>
      <c r="Z101" s="16"/>
      <c r="AA101" s="23" t="str">
        <f>IFERROR(HLOOKUP(Z101, 'POINT GRIDS'!$B$4:$AE$5, 2, FALSE),"0")</f>
        <v>0</v>
      </c>
      <c r="AB101" s="25" t="str">
        <f>IFERROR(IF(AND(Z$2&gt;=0,Z$2&lt;=4),VLOOKUP(Z101,'POINT GRIDS'!$A$11:$F$16,2,FALSE),IF(AND(Z$2&gt;=5,Z$2&lt;=15),VLOOKUP(Z101,'POINT GRIDS'!$A$11:$F$16,3,FALSE),IF(AND(Z$2&gt;=16,Z$2&lt;=24),VLOOKUP(Z101,'POINT GRIDS'!$A$11:$F$16,4,FALSE),IF(AND(Z$2&gt;=25,Z$2&lt;=40),VLOOKUP(Z101,'POINT GRIDS'!$A$11:$F$16,5,FALSE),IF(AND(Z$2&gt;=41,Z$2&lt;=99),VLOOKUP(Z101,'POINT GRIDS'!$A$11:$F$16,6,FALSE)))))),"0")</f>
        <v>0</v>
      </c>
      <c r="AC101" s="18"/>
      <c r="AD101" s="27" t="str">
        <f>IFERROR(HLOOKUP(AC101, 'POINT GRIDS'!$B$4:$AE$5, 2, FALSE),"0")</f>
        <v>0</v>
      </c>
      <c r="AE101" s="29" t="str">
        <f>IFERROR(IF(AND(AC$2&gt;=0,AC$2&lt;=4),VLOOKUP(AC101,'POINT GRIDS'!$A$11:$F$16,2,FALSE),IF(AND(AC$2&gt;=5,AC$2&lt;=15),VLOOKUP(AC101,'POINT GRIDS'!$A$11:$F$16,3,FALSE),IF(AND(AC$2&gt;=16,AC$2&lt;=24),VLOOKUP(AC101,'POINT GRIDS'!$A$11:$F$16,4,FALSE),IF(AND(AC$2&gt;=25,AC$2&lt;=40),VLOOKUP(AC101,'POINT GRIDS'!$A$11:$F$16,5,FALSE),IF(AND(AC$2&gt;=41,AC$2&lt;=99),VLOOKUP(AC101,'POINT GRIDS'!$A$11:$F$16,6,FALSE)))))),"0")</f>
        <v>0</v>
      </c>
      <c r="AF101" s="16"/>
      <c r="AG101" s="23" t="str">
        <f>IFERROR(HLOOKUP(AF101, 'POINT GRIDS'!$B$4:$AE$5, 2, FALSE),"0")</f>
        <v>0</v>
      </c>
      <c r="AH101" s="25" t="str">
        <f>IFERROR(IF(AND(AF$2&gt;=0,AF$2&lt;=4),VLOOKUP(AF101,'POINT GRIDS'!$A$11:$F$16,2,FALSE),IF(AND(AF$2&gt;=5,AF$2&lt;=15),VLOOKUP(AF101,'POINT GRIDS'!$A$11:$F$16,3,FALSE),IF(AND(AF$2&gt;=16,AF$2&lt;=24),VLOOKUP(AF101,'POINT GRIDS'!$A$11:$F$16,4,FALSE),IF(AND(AF$2&gt;=25,AF$2&lt;=40),VLOOKUP(AF101,'POINT GRIDS'!$A$11:$F$16,5,FALSE),IF(AND(AF$2&gt;=41,AF$2&lt;=99),VLOOKUP(AF101,'POINT GRIDS'!$A$11:$F$16,6,FALSE)))))),"0")</f>
        <v>0</v>
      </c>
      <c r="AI101" s="18"/>
      <c r="AJ101" s="27" t="str">
        <f>IFERROR(HLOOKUP(AI101, 'POINT GRIDS'!$B$4:$AE$5, 2, FALSE),"0")</f>
        <v>0</v>
      </c>
      <c r="AK101" s="29" t="str">
        <f>IFERROR(IF(AND(AI$2&gt;=0,AI$2&lt;=4),VLOOKUP(AI101,'POINT GRIDS'!$A$11:$F$16,2,FALSE),IF(AND(AI$2&gt;=5,AI$2&lt;=15),VLOOKUP(AI101,'POINT GRIDS'!$A$11:$F$16,3,FALSE),IF(AND(AI$2&gt;=16,AI$2&lt;=24),VLOOKUP(AI101,'POINT GRIDS'!$A$11:$F$16,4,FALSE),IF(AND(AI$2&gt;=25,AI$2&lt;=40),VLOOKUP(AI101,'POINT GRIDS'!$A$11:$F$16,5,FALSE),IF(AND(AI$2&gt;=41,AI$2&lt;=99),VLOOKUP(AI101,'POINT GRIDS'!$A$11:$F$16,6,FALSE)))))),"0")</f>
        <v>0</v>
      </c>
      <c r="AL101" s="16"/>
      <c r="AM101" s="23" t="str">
        <f>IFERROR(HLOOKUP(AL101, 'POINT GRIDS'!$B$4:$AE$5, 2, FALSE),"0")</f>
        <v>0</v>
      </c>
      <c r="AN101" s="25" t="str">
        <f>IFERROR(IF(AND(AL$2&gt;=0,AL$2&lt;=4),VLOOKUP(AL101,'POINT GRIDS'!$A$11:$F$16,2,FALSE),IF(AND(AL$2&gt;=5,AL$2&lt;=15),VLOOKUP(AL101,'POINT GRIDS'!$A$11:$F$16,3,FALSE),IF(AND(AL$2&gt;=16,AL$2&lt;=24),VLOOKUP(AL101,'POINT GRIDS'!$A$11:$F$16,4,FALSE),IF(AND(AL$2&gt;=25,AL$2&lt;=40),VLOOKUP(AL101,'POINT GRIDS'!$A$11:$F$16,5,FALSE),IF(AND(AL$2&gt;=41,AL$2&lt;=99),VLOOKUP(AL101,'POINT GRIDS'!$A$11:$F$16,6,FALSE)))))),"0")</f>
        <v>0</v>
      </c>
      <c r="AO101" s="18"/>
      <c r="AP101" s="27" t="str">
        <f>IFERROR(HLOOKUP(AO101, 'POINT GRIDS'!$B$4:$AE$5, 2, FALSE),"0")</f>
        <v>0</v>
      </c>
      <c r="AQ101" s="29" t="str">
        <f>IFERROR(IF(AND(AO$2&gt;=0,AO$2&lt;=4),VLOOKUP(AO101,'POINT GRIDS'!$A$11:$F$16,2,FALSE),IF(AND(AO$2&gt;=5,AO$2&lt;=15),VLOOKUP(AO101,'POINT GRIDS'!$A$11:$F$16,3,FALSE),IF(AND(AO$2&gt;=16,AO$2&lt;=24),VLOOKUP(AO101,'POINT GRIDS'!$A$11:$F$16,4,FALSE),IF(AND(AO$2&gt;=25,AO$2&lt;=40),VLOOKUP(AO101,'POINT GRIDS'!$A$11:$F$16,5,FALSE),IF(AND(AO$2&gt;=41,AO$2&lt;=99),VLOOKUP(AO101,'POINT GRIDS'!$A$11:$F$16,6,FALSE)))))),"0")</f>
        <v>0</v>
      </c>
      <c r="AR101" s="16"/>
      <c r="AS101" s="23" t="str">
        <f>IFERROR(HLOOKUP(AR101, 'POINT GRIDS'!$B$4:$AE$5, 2, FALSE),"0")</f>
        <v>0</v>
      </c>
      <c r="AT101" s="25" t="str">
        <f>IFERROR(IF(AND(AR$2&gt;=0,AR$2&lt;=4),VLOOKUP(AR101,'POINT GRIDS'!$A$11:$F$16,2,FALSE),IF(AND(AR$2&gt;=5,AR$2&lt;=15),VLOOKUP(AR101,'POINT GRIDS'!$A$11:$F$16,3,FALSE),IF(AND(AR$2&gt;=16,AR$2&lt;=24),VLOOKUP(AR101,'POINT GRIDS'!$A$11:$F$16,4,FALSE),IF(AND(AR$2&gt;=25,AR$2&lt;=40),VLOOKUP(AR101,'POINT GRIDS'!$A$11:$F$16,5,FALSE),IF(AND(AR$2&gt;=41,AR$2&lt;=99),VLOOKUP(AR101,'POINT GRIDS'!$A$11:$F$16,6,FALSE)))))),"0")</f>
        <v>0</v>
      </c>
      <c r="AU101" s="18"/>
      <c r="AV101" s="27" t="str">
        <f>IFERROR(HLOOKUP(AU101, 'POINT GRIDS'!$B$4:$AE$5, 2, FALSE),"0")</f>
        <v>0</v>
      </c>
      <c r="AW101" s="29" t="str">
        <f>IFERROR(IF(AND(AU$2&gt;=0,AU$2&lt;=4),VLOOKUP(AU101,'POINT GRIDS'!$A$11:$F$16,2,FALSE),IF(AND(AU$2&gt;=5,AU$2&lt;=15),VLOOKUP(AU101,'POINT GRIDS'!$A$11:$F$16,3,FALSE),IF(AND(AU$2&gt;=16,AU$2&lt;=24),VLOOKUP(AU101,'POINT GRIDS'!$A$11:$F$16,4,FALSE),IF(AND(AU$2&gt;=25,AU$2&lt;=40),VLOOKUP(AU101,'POINT GRIDS'!$A$11:$F$16,5,FALSE),IF(AND(AU$2&gt;=41,AU$2&lt;=99),VLOOKUP(AU101,'POINT GRIDS'!$A$11:$F$16,6,FALSE)))))),"0")</f>
        <v>0</v>
      </c>
      <c r="AX101" s="52"/>
      <c r="AY101" s="53" t="str">
        <f>IFERROR(HLOOKUP(AX101, 'POINT GRIDS'!$B$4:$AE$5, 2, FALSE),"0")</f>
        <v>0</v>
      </c>
      <c r="AZ101" s="54" t="str">
        <f>IFERROR(IF(AND(AX$2&gt;=0,AX$2&lt;=4),VLOOKUP(AX101,'POINT GRIDS'!$A$11:$F$16,2,FALSE),IF(AND(AX$2&gt;=5,AX$2&lt;=15),VLOOKUP(AX101,'POINT GRIDS'!$A$11:$F$16,3,FALSE),IF(AND(AX$2&gt;=16,AX$2&lt;=24),VLOOKUP(AX101,'POINT GRIDS'!$A$11:$F$16,4,FALSE),IF(AND(AX$2&gt;=25,AX$2&lt;=40),VLOOKUP(AX101,'POINT GRIDS'!$A$11:$F$16,5,FALSE),IF(AND(AX$2&gt;=41,AX$2&lt;=99),VLOOKUP(AX101,'POINT GRIDS'!$A$11:$F$16,6,FALSE)))))),"0")</f>
        <v>0</v>
      </c>
      <c r="BA101" s="18"/>
      <c r="BB101" s="27" t="str">
        <f>IFERROR(HLOOKUP(BA101, 'POINT GRIDS'!$B$4:$AE$5, 2, FALSE),"0")</f>
        <v>0</v>
      </c>
      <c r="BC101" s="29" t="str">
        <f>IFERROR(IF(AND(BA$2&gt;=0,BA$2&lt;=4),VLOOKUP(BA101,'POINT GRIDS'!$A$11:$F$16,2,FALSE),IF(AND(BA$2&gt;=5,BA$2&lt;=15),VLOOKUP(BA101,'POINT GRIDS'!$A$11:$F$16,3,FALSE),IF(AND(BA$2&gt;=16,BA$2&lt;=24),VLOOKUP(BA101,'POINT GRIDS'!$A$11:$F$16,4,FALSE),IF(AND(BA$2&gt;=25,BA$2&lt;=40),VLOOKUP(BA101,'POINT GRIDS'!$A$11:$F$16,5,FALSE),IF(AND(BA$2&gt;=41,BA$2&lt;=99),VLOOKUP(BA101,'POINT GRIDS'!$A$11:$F$16,6,FALSE)))))),"0")</f>
        <v>0</v>
      </c>
    </row>
    <row r="102" spans="1:55" ht="18" customHeight="1" x14ac:dyDescent="0.25">
      <c r="A102" s="21">
        <v>99</v>
      </c>
      <c r="B102" s="10" t="s">
        <v>587</v>
      </c>
      <c r="C102" s="10" t="s">
        <v>114</v>
      </c>
      <c r="D102" s="10" t="s">
        <v>160</v>
      </c>
      <c r="E102" s="14">
        <f t="shared" si="1"/>
        <v>0</v>
      </c>
      <c r="F102" s="15">
        <f>SUM(BC102,AZ102,AW102,AT102,AQ102,AN102,AK102,AH102,AE102,AB102,Y102,V102,S102,P102,M102,J102,G102)</f>
        <v>0</v>
      </c>
      <c r="G102" s="13">
        <v>0</v>
      </c>
      <c r="H102" s="46"/>
      <c r="I102" s="47" t="str">
        <f>IFERROR(HLOOKUP(H102, 'POINT GRIDS'!$B$4:$AE$5, 2, FALSE),"0")</f>
        <v>0</v>
      </c>
      <c r="J102" s="48" t="str">
        <f>IFERROR(IF(AND(H$2&gt;=0,H$2&lt;=4),VLOOKUP(H102,'POINT GRIDS'!$A$11:$F$16,2,FALSE),IF(AND(H$2&gt;=5,H$2&lt;=15),VLOOKUP(H102,'POINT GRIDS'!$A$11:$F$16,3,FALSE),IF(AND(H$2&gt;=16,H$2&lt;=24),VLOOKUP(H102,'POINT GRIDS'!$A$11:$F$16,4,FALSE),IF(AND(H$2&gt;=25,H$2&lt;=40),VLOOKUP(H102,'POINT GRIDS'!$A$11:$F$16,5,FALSE),IF(AND(H$2&gt;=41,H$2&lt;=99),VLOOKUP(H102,'POINT GRIDS'!$A$11:$F$16,6,FALSE)))))),"0")</f>
        <v>0</v>
      </c>
      <c r="K102" s="18"/>
      <c r="L102" s="27" t="str">
        <f>IFERROR(HLOOKUP(K102, 'POINT GRIDS'!$B$4:$AE$5, 2, FALSE),"0")</f>
        <v>0</v>
      </c>
      <c r="M102" s="29" t="str">
        <f>IFERROR(IF(AND(K$2&gt;=0,K$2&lt;=4),VLOOKUP(K102,'POINT GRIDS'!$A$11:$F$16,2,FALSE),IF(AND(K$2&gt;=5,K$2&lt;=15),VLOOKUP(K102,'POINT GRIDS'!$A$11:$F$16,3,FALSE),IF(AND(K$2&gt;=16,K$2&lt;=24),VLOOKUP(K102,'POINT GRIDS'!$A$11:$F$16,4,FALSE),IF(AND(K$2&gt;=25,K$2&lt;=40),VLOOKUP(K102,'POINT GRIDS'!$A$11:$F$16,5,FALSE),IF(AND(K$2&gt;=41,K$2&lt;=99),VLOOKUP(K102,'POINT GRIDS'!$A$11:$F$16,6,FALSE)))))),"0")</f>
        <v>0</v>
      </c>
      <c r="N102" s="16"/>
      <c r="O102" s="23" t="str">
        <f>IFERROR(HLOOKUP(N102, 'POINT GRIDS'!$B$4:$AE$5, 2, FALSE),"0")</f>
        <v>0</v>
      </c>
      <c r="P102" s="25" t="str">
        <f>IFERROR(IF(AND(N$2&gt;=0,N$2&lt;=4),VLOOKUP(N102,'POINT GRIDS'!$A$11:$F$16,2,FALSE),IF(AND(N$2&gt;=5,N$2&lt;=15),VLOOKUP(N102,'POINT GRIDS'!$A$11:$F$16,3,FALSE),IF(AND(N$2&gt;=16,N$2&lt;=24),VLOOKUP(N102,'POINT GRIDS'!$A$11:$F$16,4,FALSE),IF(AND(N$2&gt;=25,N$2&lt;=40),VLOOKUP(N102,'POINT GRIDS'!$A$11:$F$16,5,FALSE),IF(AND(N$2&gt;=41,N$2&lt;=99),VLOOKUP(N102,'POINT GRIDS'!$A$11:$F$16,6,FALSE)))))),"0")</f>
        <v>0</v>
      </c>
      <c r="Q102" s="18"/>
      <c r="R102" s="27" t="str">
        <f>IFERROR(HLOOKUP(Q102, 'POINT GRIDS'!$B$4:$AE$5, 2, FALSE),"0")</f>
        <v>0</v>
      </c>
      <c r="S102" s="29" t="str">
        <f>IFERROR(IF(AND(Q$2&gt;=0,Q$2&lt;=4),VLOOKUP(Q102,'POINT GRIDS'!$A$11:$F$16,2,FALSE),IF(AND(Q$2&gt;=5,Q$2&lt;=15),VLOOKUP(Q102,'POINT GRIDS'!$A$11:$F$16,3,FALSE),IF(AND(Q$2&gt;=16,Q$2&lt;=24),VLOOKUP(Q102,'POINT GRIDS'!$A$11:$F$16,4,FALSE),IF(AND(Q$2&gt;=25,Q$2&lt;=40),VLOOKUP(Q102,'POINT GRIDS'!$A$11:$F$16,5,FALSE),IF(AND(Q$2&gt;=41,Q$2&lt;=99),VLOOKUP(Q102,'POINT GRIDS'!$A$11:$F$16,6,FALSE)))))),"0")</f>
        <v>0</v>
      </c>
      <c r="T102" s="16"/>
      <c r="U102" s="23" t="str">
        <f>IFERROR(HLOOKUP(T102, 'POINT GRIDS'!$B$4:$AE$5, 2, FALSE),"0")</f>
        <v>0</v>
      </c>
      <c r="V102" s="25" t="str">
        <f>IFERROR(IF(AND(T$2&gt;=0,T$2&lt;=4),VLOOKUP(T102,'POINT GRIDS'!$A$11:$F$16,2,FALSE),IF(AND(T$2&gt;=5,T$2&lt;=15),VLOOKUP(T102,'POINT GRIDS'!$A$11:$F$16,3,FALSE),IF(AND(T$2&gt;=16,T$2&lt;=24),VLOOKUP(T102,'POINT GRIDS'!$A$11:$F$16,4,FALSE),IF(AND(T$2&gt;=25,T$2&lt;=40),VLOOKUP(T102,'POINT GRIDS'!$A$11:$F$16,5,FALSE),IF(AND(T$2&gt;=41,T$2&lt;=99),VLOOKUP(T102,'POINT GRIDS'!$A$11:$F$16,6,FALSE)))))),"0")</f>
        <v>0</v>
      </c>
      <c r="W102" s="18"/>
      <c r="X102" s="27" t="str">
        <f>IFERROR(HLOOKUP(W102, 'POINT GRIDS'!$B$4:$AE$5, 2, FALSE),"0")</f>
        <v>0</v>
      </c>
      <c r="Y102" s="29" t="str">
        <f>IFERROR(IF(AND(W$2&gt;=0,W$2&lt;=4),VLOOKUP(W102,'POINT GRIDS'!$A$11:$F$16,2,FALSE),IF(AND(W$2&gt;=5,W$2&lt;=15),VLOOKUP(W102,'POINT GRIDS'!$A$11:$F$16,3,FALSE),IF(AND(W$2&gt;=16,W$2&lt;=24),VLOOKUP(W102,'POINT GRIDS'!$A$11:$F$16,4,FALSE),IF(AND(W$2&gt;=25,W$2&lt;=40),VLOOKUP(W102,'POINT GRIDS'!$A$11:$F$16,5,FALSE),IF(AND(W$2&gt;=41,W$2&lt;=99),VLOOKUP(W102,'POINT GRIDS'!$A$11:$F$16,6,FALSE)))))),"0")</f>
        <v>0</v>
      </c>
      <c r="Z102" s="16"/>
      <c r="AA102" s="23" t="str">
        <f>IFERROR(HLOOKUP(Z102, 'POINT GRIDS'!$B$4:$AE$5, 2, FALSE),"0")</f>
        <v>0</v>
      </c>
      <c r="AB102" s="25" t="str">
        <f>IFERROR(IF(AND(Z$2&gt;=0,Z$2&lt;=4),VLOOKUP(Z102,'POINT GRIDS'!$A$11:$F$16,2,FALSE),IF(AND(Z$2&gt;=5,Z$2&lt;=15),VLOOKUP(Z102,'POINT GRIDS'!$A$11:$F$16,3,FALSE),IF(AND(Z$2&gt;=16,Z$2&lt;=24),VLOOKUP(Z102,'POINT GRIDS'!$A$11:$F$16,4,FALSE),IF(AND(Z$2&gt;=25,Z$2&lt;=40),VLOOKUP(Z102,'POINT GRIDS'!$A$11:$F$16,5,FALSE),IF(AND(Z$2&gt;=41,Z$2&lt;=99),VLOOKUP(Z102,'POINT GRIDS'!$A$11:$F$16,6,FALSE)))))),"0")</f>
        <v>0</v>
      </c>
      <c r="AC102" s="18"/>
      <c r="AD102" s="27" t="str">
        <f>IFERROR(HLOOKUP(AC102, 'POINT GRIDS'!$B$4:$AE$5, 2, FALSE),"0")</f>
        <v>0</v>
      </c>
      <c r="AE102" s="29" t="str">
        <f>IFERROR(IF(AND(AC$2&gt;=0,AC$2&lt;=4),VLOOKUP(AC102,'POINT GRIDS'!$A$11:$F$16,2,FALSE),IF(AND(AC$2&gt;=5,AC$2&lt;=15),VLOOKUP(AC102,'POINT GRIDS'!$A$11:$F$16,3,FALSE),IF(AND(AC$2&gt;=16,AC$2&lt;=24),VLOOKUP(AC102,'POINT GRIDS'!$A$11:$F$16,4,FALSE),IF(AND(AC$2&gt;=25,AC$2&lt;=40),VLOOKUP(AC102,'POINT GRIDS'!$A$11:$F$16,5,FALSE),IF(AND(AC$2&gt;=41,AC$2&lt;=99),VLOOKUP(AC102,'POINT GRIDS'!$A$11:$F$16,6,FALSE)))))),"0")</f>
        <v>0</v>
      </c>
      <c r="AF102" s="16"/>
      <c r="AG102" s="23" t="str">
        <f>IFERROR(HLOOKUP(AF102, 'POINT GRIDS'!$B$4:$AE$5, 2, FALSE),"0")</f>
        <v>0</v>
      </c>
      <c r="AH102" s="25" t="str">
        <f>IFERROR(IF(AND(AF$2&gt;=0,AF$2&lt;=4),VLOOKUP(AF102,'POINT GRIDS'!$A$11:$F$16,2,FALSE),IF(AND(AF$2&gt;=5,AF$2&lt;=15),VLOOKUP(AF102,'POINT GRIDS'!$A$11:$F$16,3,FALSE),IF(AND(AF$2&gt;=16,AF$2&lt;=24),VLOOKUP(AF102,'POINT GRIDS'!$A$11:$F$16,4,FALSE),IF(AND(AF$2&gt;=25,AF$2&lt;=40),VLOOKUP(AF102,'POINT GRIDS'!$A$11:$F$16,5,FALSE),IF(AND(AF$2&gt;=41,AF$2&lt;=99),VLOOKUP(AF102,'POINT GRIDS'!$A$11:$F$16,6,FALSE)))))),"0")</f>
        <v>0</v>
      </c>
      <c r="AI102" s="18"/>
      <c r="AJ102" s="27" t="str">
        <f>IFERROR(HLOOKUP(AI102, 'POINT GRIDS'!$B$4:$AE$5, 2, FALSE),"0")</f>
        <v>0</v>
      </c>
      <c r="AK102" s="29" t="str">
        <f>IFERROR(IF(AND(AI$2&gt;=0,AI$2&lt;=4),VLOOKUP(AI102,'POINT GRIDS'!$A$11:$F$16,2,FALSE),IF(AND(AI$2&gt;=5,AI$2&lt;=15),VLOOKUP(AI102,'POINT GRIDS'!$A$11:$F$16,3,FALSE),IF(AND(AI$2&gt;=16,AI$2&lt;=24),VLOOKUP(AI102,'POINT GRIDS'!$A$11:$F$16,4,FALSE),IF(AND(AI$2&gt;=25,AI$2&lt;=40),VLOOKUP(AI102,'POINT GRIDS'!$A$11:$F$16,5,FALSE),IF(AND(AI$2&gt;=41,AI$2&lt;=99),VLOOKUP(AI102,'POINT GRIDS'!$A$11:$F$16,6,FALSE)))))),"0")</f>
        <v>0</v>
      </c>
      <c r="AL102" s="16"/>
      <c r="AM102" s="23" t="str">
        <f>IFERROR(HLOOKUP(AL102, 'POINT GRIDS'!$B$4:$AE$5, 2, FALSE),"0")</f>
        <v>0</v>
      </c>
      <c r="AN102" s="25" t="str">
        <f>IFERROR(IF(AND(AL$2&gt;=0,AL$2&lt;=4),VLOOKUP(AL102,'POINT GRIDS'!$A$11:$F$16,2,FALSE),IF(AND(AL$2&gt;=5,AL$2&lt;=15),VLOOKUP(AL102,'POINT GRIDS'!$A$11:$F$16,3,FALSE),IF(AND(AL$2&gt;=16,AL$2&lt;=24),VLOOKUP(AL102,'POINT GRIDS'!$A$11:$F$16,4,FALSE),IF(AND(AL$2&gt;=25,AL$2&lt;=40),VLOOKUP(AL102,'POINT GRIDS'!$A$11:$F$16,5,FALSE),IF(AND(AL$2&gt;=41,AL$2&lt;=99),VLOOKUP(AL102,'POINT GRIDS'!$A$11:$F$16,6,FALSE)))))),"0")</f>
        <v>0</v>
      </c>
      <c r="AO102" s="18"/>
      <c r="AP102" s="27" t="str">
        <f>IFERROR(HLOOKUP(AO102, 'POINT GRIDS'!$B$4:$AE$5, 2, FALSE),"0")</f>
        <v>0</v>
      </c>
      <c r="AQ102" s="29" t="str">
        <f>IFERROR(IF(AND(AO$2&gt;=0,AO$2&lt;=4),VLOOKUP(AO102,'POINT GRIDS'!$A$11:$F$16,2,FALSE),IF(AND(AO$2&gt;=5,AO$2&lt;=15),VLOOKUP(AO102,'POINT GRIDS'!$A$11:$F$16,3,FALSE),IF(AND(AO$2&gt;=16,AO$2&lt;=24),VLOOKUP(AO102,'POINT GRIDS'!$A$11:$F$16,4,FALSE),IF(AND(AO$2&gt;=25,AO$2&lt;=40),VLOOKUP(AO102,'POINT GRIDS'!$A$11:$F$16,5,FALSE),IF(AND(AO$2&gt;=41,AO$2&lt;=99),VLOOKUP(AO102,'POINT GRIDS'!$A$11:$F$16,6,FALSE)))))),"0")</f>
        <v>0</v>
      </c>
      <c r="AR102" s="16"/>
      <c r="AS102" s="23" t="str">
        <f>IFERROR(HLOOKUP(AR102, 'POINT GRIDS'!$B$4:$AE$5, 2, FALSE),"0")</f>
        <v>0</v>
      </c>
      <c r="AT102" s="25" t="str">
        <f>IFERROR(IF(AND(AR$2&gt;=0,AR$2&lt;=4),VLOOKUP(AR102,'POINT GRIDS'!$A$11:$F$16,2,FALSE),IF(AND(AR$2&gt;=5,AR$2&lt;=15),VLOOKUP(AR102,'POINT GRIDS'!$A$11:$F$16,3,FALSE),IF(AND(AR$2&gt;=16,AR$2&lt;=24),VLOOKUP(AR102,'POINT GRIDS'!$A$11:$F$16,4,FALSE),IF(AND(AR$2&gt;=25,AR$2&lt;=40),VLOOKUP(AR102,'POINT GRIDS'!$A$11:$F$16,5,FALSE),IF(AND(AR$2&gt;=41,AR$2&lt;=99),VLOOKUP(AR102,'POINT GRIDS'!$A$11:$F$16,6,FALSE)))))),"0")</f>
        <v>0</v>
      </c>
      <c r="AU102" s="18"/>
      <c r="AV102" s="27" t="str">
        <f>IFERROR(HLOOKUP(AU102, 'POINT GRIDS'!$B$4:$AE$5, 2, FALSE),"0")</f>
        <v>0</v>
      </c>
      <c r="AW102" s="29" t="str">
        <f>IFERROR(IF(AND(AU$2&gt;=0,AU$2&lt;=4),VLOOKUP(AU102,'POINT GRIDS'!$A$11:$F$16,2,FALSE),IF(AND(AU$2&gt;=5,AU$2&lt;=15),VLOOKUP(AU102,'POINT GRIDS'!$A$11:$F$16,3,FALSE),IF(AND(AU$2&gt;=16,AU$2&lt;=24),VLOOKUP(AU102,'POINT GRIDS'!$A$11:$F$16,4,FALSE),IF(AND(AU$2&gt;=25,AU$2&lt;=40),VLOOKUP(AU102,'POINT GRIDS'!$A$11:$F$16,5,FALSE),IF(AND(AU$2&gt;=41,AU$2&lt;=99),VLOOKUP(AU102,'POINT GRIDS'!$A$11:$F$16,6,FALSE)))))),"0")</f>
        <v>0</v>
      </c>
      <c r="AX102" s="52"/>
      <c r="AY102" s="53" t="str">
        <f>IFERROR(HLOOKUP(AX102, 'POINT GRIDS'!$B$4:$AE$5, 2, FALSE),"0")</f>
        <v>0</v>
      </c>
      <c r="AZ102" s="54" t="str">
        <f>IFERROR(IF(AND(AX$2&gt;=0,AX$2&lt;=4),VLOOKUP(AX102,'POINT GRIDS'!$A$11:$F$16,2,FALSE),IF(AND(AX$2&gt;=5,AX$2&lt;=15),VLOOKUP(AX102,'POINT GRIDS'!$A$11:$F$16,3,FALSE),IF(AND(AX$2&gt;=16,AX$2&lt;=24),VLOOKUP(AX102,'POINT GRIDS'!$A$11:$F$16,4,FALSE),IF(AND(AX$2&gt;=25,AX$2&lt;=40),VLOOKUP(AX102,'POINT GRIDS'!$A$11:$F$16,5,FALSE),IF(AND(AX$2&gt;=41,AX$2&lt;=99),VLOOKUP(AX102,'POINT GRIDS'!$A$11:$F$16,6,FALSE)))))),"0")</f>
        <v>0</v>
      </c>
      <c r="BA102" s="18"/>
      <c r="BB102" s="27" t="str">
        <f>IFERROR(HLOOKUP(BA102, 'POINT GRIDS'!$B$4:$AE$5, 2, FALSE),"0")</f>
        <v>0</v>
      </c>
      <c r="BC102" s="29" t="str">
        <f>IFERROR(IF(AND(BA$2&gt;=0,BA$2&lt;=4),VLOOKUP(BA102,'POINT GRIDS'!$A$11:$F$16,2,FALSE),IF(AND(BA$2&gt;=5,BA$2&lt;=15),VLOOKUP(BA102,'POINT GRIDS'!$A$11:$F$16,3,FALSE),IF(AND(BA$2&gt;=16,BA$2&lt;=24),VLOOKUP(BA102,'POINT GRIDS'!$A$11:$F$16,4,FALSE),IF(AND(BA$2&gt;=25,BA$2&lt;=40),VLOOKUP(BA102,'POINT GRIDS'!$A$11:$F$16,5,FALSE),IF(AND(BA$2&gt;=41,BA$2&lt;=99),VLOOKUP(BA102,'POINT GRIDS'!$A$11:$F$16,6,FALSE)))))),"0")</f>
        <v>0</v>
      </c>
    </row>
    <row r="103" spans="1:55" ht="18" customHeight="1" x14ac:dyDescent="0.25">
      <c r="A103" s="21">
        <v>100</v>
      </c>
      <c r="B103" s="10" t="s">
        <v>600</v>
      </c>
      <c r="C103" s="10" t="s">
        <v>152</v>
      </c>
      <c r="D103" s="10" t="s">
        <v>95</v>
      </c>
      <c r="E103" s="14">
        <f t="shared" si="1"/>
        <v>0</v>
      </c>
      <c r="F103" s="15">
        <f>SUM(BC103,AZ103,AW103,AT103,AQ103,AN103,AK103,AH103,AE103,AB103,Y103,V103,S103,P103,M103,J103,G103)</f>
        <v>0</v>
      </c>
      <c r="G103" s="13">
        <v>0</v>
      </c>
      <c r="H103" s="46"/>
      <c r="I103" s="47" t="str">
        <f>IFERROR(HLOOKUP(H103, 'POINT GRIDS'!$B$4:$AE$5, 2, FALSE),"0")</f>
        <v>0</v>
      </c>
      <c r="J103" s="48" t="str">
        <f>IFERROR(IF(AND(H$2&gt;=0,H$2&lt;=4),VLOOKUP(H103,'POINT GRIDS'!$A$11:$F$16,2,FALSE),IF(AND(H$2&gt;=5,H$2&lt;=15),VLOOKUP(H103,'POINT GRIDS'!$A$11:$F$16,3,FALSE),IF(AND(H$2&gt;=16,H$2&lt;=24),VLOOKUP(H103,'POINT GRIDS'!$A$11:$F$16,4,FALSE),IF(AND(H$2&gt;=25,H$2&lt;=40),VLOOKUP(H103,'POINT GRIDS'!$A$11:$F$16,5,FALSE),IF(AND(H$2&gt;=41,H$2&lt;=99),VLOOKUP(H103,'POINT GRIDS'!$A$11:$F$16,6,FALSE)))))),"0")</f>
        <v>0</v>
      </c>
      <c r="K103" s="18"/>
      <c r="L103" s="27" t="str">
        <f>IFERROR(HLOOKUP(K103, 'POINT GRIDS'!$B$4:$AE$5, 2, FALSE),"0")</f>
        <v>0</v>
      </c>
      <c r="M103" s="29" t="str">
        <f>IFERROR(IF(AND(K$2&gt;=0,K$2&lt;=4),VLOOKUP(K103,'POINT GRIDS'!$A$11:$F$16,2,FALSE),IF(AND(K$2&gt;=5,K$2&lt;=15),VLOOKUP(K103,'POINT GRIDS'!$A$11:$F$16,3,FALSE),IF(AND(K$2&gt;=16,K$2&lt;=24),VLOOKUP(K103,'POINT GRIDS'!$A$11:$F$16,4,FALSE),IF(AND(K$2&gt;=25,K$2&lt;=40),VLOOKUP(K103,'POINT GRIDS'!$A$11:$F$16,5,FALSE),IF(AND(K$2&gt;=41,K$2&lt;=99),VLOOKUP(K103,'POINT GRIDS'!$A$11:$F$16,6,FALSE)))))),"0")</f>
        <v>0</v>
      </c>
      <c r="N103" s="16"/>
      <c r="O103" s="23" t="str">
        <f>IFERROR(HLOOKUP(N103, 'POINT GRIDS'!$B$4:$AE$5, 2, FALSE),"0")</f>
        <v>0</v>
      </c>
      <c r="P103" s="25" t="str">
        <f>IFERROR(IF(AND(N$2&gt;=0,N$2&lt;=4),VLOOKUP(N103,'POINT GRIDS'!$A$11:$F$16,2,FALSE),IF(AND(N$2&gt;=5,N$2&lt;=15),VLOOKUP(N103,'POINT GRIDS'!$A$11:$F$16,3,FALSE),IF(AND(N$2&gt;=16,N$2&lt;=24),VLOOKUP(N103,'POINT GRIDS'!$A$11:$F$16,4,FALSE),IF(AND(N$2&gt;=25,N$2&lt;=40),VLOOKUP(N103,'POINT GRIDS'!$A$11:$F$16,5,FALSE),IF(AND(N$2&gt;=41,N$2&lt;=99),VLOOKUP(N103,'POINT GRIDS'!$A$11:$F$16,6,FALSE)))))),"0")</f>
        <v>0</v>
      </c>
      <c r="Q103" s="18"/>
      <c r="R103" s="27" t="str">
        <f>IFERROR(HLOOKUP(Q103, 'POINT GRIDS'!$B$4:$AE$5, 2, FALSE),"0")</f>
        <v>0</v>
      </c>
      <c r="S103" s="29" t="str">
        <f>IFERROR(IF(AND(Q$2&gt;=0,Q$2&lt;=4),VLOOKUP(Q103,'POINT GRIDS'!$A$11:$F$16,2,FALSE),IF(AND(Q$2&gt;=5,Q$2&lt;=15),VLOOKUP(Q103,'POINT GRIDS'!$A$11:$F$16,3,FALSE),IF(AND(Q$2&gt;=16,Q$2&lt;=24),VLOOKUP(Q103,'POINT GRIDS'!$A$11:$F$16,4,FALSE),IF(AND(Q$2&gt;=25,Q$2&lt;=40),VLOOKUP(Q103,'POINT GRIDS'!$A$11:$F$16,5,FALSE),IF(AND(Q$2&gt;=41,Q$2&lt;=99),VLOOKUP(Q103,'POINT GRIDS'!$A$11:$F$16,6,FALSE)))))),"0")</f>
        <v>0</v>
      </c>
      <c r="T103" s="16"/>
      <c r="U103" s="23" t="str">
        <f>IFERROR(HLOOKUP(T103, 'POINT GRIDS'!$B$4:$AE$5, 2, FALSE),"0")</f>
        <v>0</v>
      </c>
      <c r="V103" s="25" t="str">
        <f>IFERROR(IF(AND(T$2&gt;=0,T$2&lt;=4),VLOOKUP(T103,'POINT GRIDS'!$A$11:$F$16,2,FALSE),IF(AND(T$2&gt;=5,T$2&lt;=15),VLOOKUP(T103,'POINT GRIDS'!$A$11:$F$16,3,FALSE),IF(AND(T$2&gt;=16,T$2&lt;=24),VLOOKUP(T103,'POINT GRIDS'!$A$11:$F$16,4,FALSE),IF(AND(T$2&gt;=25,T$2&lt;=40),VLOOKUP(T103,'POINT GRIDS'!$A$11:$F$16,5,FALSE),IF(AND(T$2&gt;=41,T$2&lt;=99),VLOOKUP(T103,'POINT GRIDS'!$A$11:$F$16,6,FALSE)))))),"0")</f>
        <v>0</v>
      </c>
      <c r="W103" s="18"/>
      <c r="X103" s="27" t="str">
        <f>IFERROR(HLOOKUP(W103, 'POINT GRIDS'!$B$4:$AE$5, 2, FALSE),"0")</f>
        <v>0</v>
      </c>
      <c r="Y103" s="29" t="str">
        <f>IFERROR(IF(AND(W$2&gt;=0,W$2&lt;=4),VLOOKUP(W103,'POINT GRIDS'!$A$11:$F$16,2,FALSE),IF(AND(W$2&gt;=5,W$2&lt;=15),VLOOKUP(W103,'POINT GRIDS'!$A$11:$F$16,3,FALSE),IF(AND(W$2&gt;=16,W$2&lt;=24),VLOOKUP(W103,'POINT GRIDS'!$A$11:$F$16,4,FALSE),IF(AND(W$2&gt;=25,W$2&lt;=40),VLOOKUP(W103,'POINT GRIDS'!$A$11:$F$16,5,FALSE),IF(AND(W$2&gt;=41,W$2&lt;=99),VLOOKUP(W103,'POINT GRIDS'!$A$11:$F$16,6,FALSE)))))),"0")</f>
        <v>0</v>
      </c>
      <c r="Z103" s="16"/>
      <c r="AA103" s="23" t="str">
        <f>IFERROR(HLOOKUP(Z103, 'POINT GRIDS'!$B$4:$AE$5, 2, FALSE),"0")</f>
        <v>0</v>
      </c>
      <c r="AB103" s="25" t="str">
        <f>IFERROR(IF(AND(Z$2&gt;=0,Z$2&lt;=4),VLOOKUP(Z103,'POINT GRIDS'!$A$11:$F$16,2,FALSE),IF(AND(Z$2&gt;=5,Z$2&lt;=15),VLOOKUP(Z103,'POINT GRIDS'!$A$11:$F$16,3,FALSE),IF(AND(Z$2&gt;=16,Z$2&lt;=24),VLOOKUP(Z103,'POINT GRIDS'!$A$11:$F$16,4,FALSE),IF(AND(Z$2&gt;=25,Z$2&lt;=40),VLOOKUP(Z103,'POINT GRIDS'!$A$11:$F$16,5,FALSE),IF(AND(Z$2&gt;=41,Z$2&lt;=99),VLOOKUP(Z103,'POINT GRIDS'!$A$11:$F$16,6,FALSE)))))),"0")</f>
        <v>0</v>
      </c>
      <c r="AC103" s="18"/>
      <c r="AD103" s="27" t="str">
        <f>IFERROR(HLOOKUP(AC103, 'POINT GRIDS'!$B$4:$AE$5, 2, FALSE),"0")</f>
        <v>0</v>
      </c>
      <c r="AE103" s="29" t="str">
        <f>IFERROR(IF(AND(AC$2&gt;=0,AC$2&lt;=4),VLOOKUP(AC103,'POINT GRIDS'!$A$11:$F$16,2,FALSE),IF(AND(AC$2&gt;=5,AC$2&lt;=15),VLOOKUP(AC103,'POINT GRIDS'!$A$11:$F$16,3,FALSE),IF(AND(AC$2&gt;=16,AC$2&lt;=24),VLOOKUP(AC103,'POINT GRIDS'!$A$11:$F$16,4,FALSE),IF(AND(AC$2&gt;=25,AC$2&lt;=40),VLOOKUP(AC103,'POINT GRIDS'!$A$11:$F$16,5,FALSE),IF(AND(AC$2&gt;=41,AC$2&lt;=99),VLOOKUP(AC103,'POINT GRIDS'!$A$11:$F$16,6,FALSE)))))),"0")</f>
        <v>0</v>
      </c>
      <c r="AF103" s="16"/>
      <c r="AG103" s="23" t="str">
        <f>IFERROR(HLOOKUP(AF103, 'POINT GRIDS'!$B$4:$AE$5, 2, FALSE),"0")</f>
        <v>0</v>
      </c>
      <c r="AH103" s="25" t="str">
        <f>IFERROR(IF(AND(AF$2&gt;=0,AF$2&lt;=4),VLOOKUP(AF103,'POINT GRIDS'!$A$11:$F$16,2,FALSE),IF(AND(AF$2&gt;=5,AF$2&lt;=15),VLOOKUP(AF103,'POINT GRIDS'!$A$11:$F$16,3,FALSE),IF(AND(AF$2&gt;=16,AF$2&lt;=24),VLOOKUP(AF103,'POINT GRIDS'!$A$11:$F$16,4,FALSE),IF(AND(AF$2&gt;=25,AF$2&lt;=40),VLOOKUP(AF103,'POINT GRIDS'!$A$11:$F$16,5,FALSE),IF(AND(AF$2&gt;=41,AF$2&lt;=99),VLOOKUP(AF103,'POINT GRIDS'!$A$11:$F$16,6,FALSE)))))),"0")</f>
        <v>0</v>
      </c>
      <c r="AI103" s="18"/>
      <c r="AJ103" s="27" t="str">
        <f>IFERROR(HLOOKUP(AI103, 'POINT GRIDS'!$B$4:$AE$5, 2, FALSE),"0")</f>
        <v>0</v>
      </c>
      <c r="AK103" s="29" t="str">
        <f>IFERROR(IF(AND(AI$2&gt;=0,AI$2&lt;=4),VLOOKUP(AI103,'POINT GRIDS'!$A$11:$F$16,2,FALSE),IF(AND(AI$2&gt;=5,AI$2&lt;=15),VLOOKUP(AI103,'POINT GRIDS'!$A$11:$F$16,3,FALSE),IF(AND(AI$2&gt;=16,AI$2&lt;=24),VLOOKUP(AI103,'POINT GRIDS'!$A$11:$F$16,4,FALSE),IF(AND(AI$2&gt;=25,AI$2&lt;=40),VLOOKUP(AI103,'POINT GRIDS'!$A$11:$F$16,5,FALSE),IF(AND(AI$2&gt;=41,AI$2&lt;=99),VLOOKUP(AI103,'POINT GRIDS'!$A$11:$F$16,6,FALSE)))))),"0")</f>
        <v>0</v>
      </c>
      <c r="AL103" s="16"/>
      <c r="AM103" s="23" t="str">
        <f>IFERROR(HLOOKUP(AL103, 'POINT GRIDS'!$B$4:$AE$5, 2, FALSE),"0")</f>
        <v>0</v>
      </c>
      <c r="AN103" s="25" t="str">
        <f>IFERROR(IF(AND(AL$2&gt;=0,AL$2&lt;=4),VLOOKUP(AL103,'POINT GRIDS'!$A$11:$F$16,2,FALSE),IF(AND(AL$2&gt;=5,AL$2&lt;=15),VLOOKUP(AL103,'POINT GRIDS'!$A$11:$F$16,3,FALSE),IF(AND(AL$2&gt;=16,AL$2&lt;=24),VLOOKUP(AL103,'POINT GRIDS'!$A$11:$F$16,4,FALSE),IF(AND(AL$2&gt;=25,AL$2&lt;=40),VLOOKUP(AL103,'POINT GRIDS'!$A$11:$F$16,5,FALSE),IF(AND(AL$2&gt;=41,AL$2&lt;=99),VLOOKUP(AL103,'POINT GRIDS'!$A$11:$F$16,6,FALSE)))))),"0")</f>
        <v>0</v>
      </c>
      <c r="AO103" s="18"/>
      <c r="AP103" s="27" t="str">
        <f>IFERROR(HLOOKUP(AO103, 'POINT GRIDS'!$B$4:$AE$5, 2, FALSE),"0")</f>
        <v>0</v>
      </c>
      <c r="AQ103" s="29" t="str">
        <f>IFERROR(IF(AND(AO$2&gt;=0,AO$2&lt;=4),VLOOKUP(AO103,'POINT GRIDS'!$A$11:$F$16,2,FALSE),IF(AND(AO$2&gt;=5,AO$2&lt;=15),VLOOKUP(AO103,'POINT GRIDS'!$A$11:$F$16,3,FALSE),IF(AND(AO$2&gt;=16,AO$2&lt;=24),VLOOKUP(AO103,'POINT GRIDS'!$A$11:$F$16,4,FALSE),IF(AND(AO$2&gt;=25,AO$2&lt;=40),VLOOKUP(AO103,'POINT GRIDS'!$A$11:$F$16,5,FALSE),IF(AND(AO$2&gt;=41,AO$2&lt;=99),VLOOKUP(AO103,'POINT GRIDS'!$A$11:$F$16,6,FALSE)))))),"0")</f>
        <v>0</v>
      </c>
      <c r="AR103" s="16"/>
      <c r="AS103" s="23" t="str">
        <f>IFERROR(HLOOKUP(AR103, 'POINT GRIDS'!$B$4:$AE$5, 2, FALSE),"0")</f>
        <v>0</v>
      </c>
      <c r="AT103" s="25" t="str">
        <f>IFERROR(IF(AND(AR$2&gt;=0,AR$2&lt;=4),VLOOKUP(AR103,'POINT GRIDS'!$A$11:$F$16,2,FALSE),IF(AND(AR$2&gt;=5,AR$2&lt;=15),VLOOKUP(AR103,'POINT GRIDS'!$A$11:$F$16,3,FALSE),IF(AND(AR$2&gt;=16,AR$2&lt;=24),VLOOKUP(AR103,'POINT GRIDS'!$A$11:$F$16,4,FALSE),IF(AND(AR$2&gt;=25,AR$2&lt;=40),VLOOKUP(AR103,'POINT GRIDS'!$A$11:$F$16,5,FALSE),IF(AND(AR$2&gt;=41,AR$2&lt;=99),VLOOKUP(AR103,'POINT GRIDS'!$A$11:$F$16,6,FALSE)))))),"0")</f>
        <v>0</v>
      </c>
      <c r="AU103" s="18"/>
      <c r="AV103" s="27" t="str">
        <f>IFERROR(HLOOKUP(AU103, 'POINT GRIDS'!$B$4:$AE$5, 2, FALSE),"0")</f>
        <v>0</v>
      </c>
      <c r="AW103" s="29" t="str">
        <f>IFERROR(IF(AND(AU$2&gt;=0,AU$2&lt;=4),VLOOKUP(AU103,'POINT GRIDS'!$A$11:$F$16,2,FALSE),IF(AND(AU$2&gt;=5,AU$2&lt;=15),VLOOKUP(AU103,'POINT GRIDS'!$A$11:$F$16,3,FALSE),IF(AND(AU$2&gt;=16,AU$2&lt;=24),VLOOKUP(AU103,'POINT GRIDS'!$A$11:$F$16,4,FALSE),IF(AND(AU$2&gt;=25,AU$2&lt;=40),VLOOKUP(AU103,'POINT GRIDS'!$A$11:$F$16,5,FALSE),IF(AND(AU$2&gt;=41,AU$2&lt;=99),VLOOKUP(AU103,'POINT GRIDS'!$A$11:$F$16,6,FALSE)))))),"0")</f>
        <v>0</v>
      </c>
      <c r="AX103" s="52"/>
      <c r="AY103" s="53" t="str">
        <f>IFERROR(HLOOKUP(AX103, 'POINT GRIDS'!$B$4:$AE$5, 2, FALSE),"0")</f>
        <v>0</v>
      </c>
      <c r="AZ103" s="54" t="str">
        <f>IFERROR(IF(AND(AX$2&gt;=0,AX$2&lt;=4),VLOOKUP(AX103,'POINT GRIDS'!$A$11:$F$16,2,FALSE),IF(AND(AX$2&gt;=5,AX$2&lt;=15),VLOOKUP(AX103,'POINT GRIDS'!$A$11:$F$16,3,FALSE),IF(AND(AX$2&gt;=16,AX$2&lt;=24),VLOOKUP(AX103,'POINT GRIDS'!$A$11:$F$16,4,FALSE),IF(AND(AX$2&gt;=25,AX$2&lt;=40),VLOOKUP(AX103,'POINT GRIDS'!$A$11:$F$16,5,FALSE),IF(AND(AX$2&gt;=41,AX$2&lt;=99),VLOOKUP(AX103,'POINT GRIDS'!$A$11:$F$16,6,FALSE)))))),"0")</f>
        <v>0</v>
      </c>
      <c r="BA103" s="18"/>
      <c r="BB103" s="27" t="str">
        <f>IFERROR(HLOOKUP(BA103, 'POINT GRIDS'!$B$4:$AE$5, 2, FALSE),"0")</f>
        <v>0</v>
      </c>
      <c r="BC103" s="29" t="str">
        <f>IFERROR(IF(AND(BA$2&gt;=0,BA$2&lt;=4),VLOOKUP(BA103,'POINT GRIDS'!$A$11:$F$16,2,FALSE),IF(AND(BA$2&gt;=5,BA$2&lt;=15),VLOOKUP(BA103,'POINT GRIDS'!$A$11:$F$16,3,FALSE),IF(AND(BA$2&gt;=16,BA$2&lt;=24),VLOOKUP(BA103,'POINT GRIDS'!$A$11:$F$16,4,FALSE),IF(AND(BA$2&gt;=25,BA$2&lt;=40),VLOOKUP(BA103,'POINT GRIDS'!$A$11:$F$16,5,FALSE),IF(AND(BA$2&gt;=41,BA$2&lt;=99),VLOOKUP(BA103,'POINT GRIDS'!$A$11:$F$16,6,FALSE)))))),"0")</f>
        <v>0</v>
      </c>
    </row>
    <row r="104" spans="1:55" ht="18" customHeight="1" x14ac:dyDescent="0.25">
      <c r="A104" s="21">
        <v>101</v>
      </c>
      <c r="B104" s="10" t="s">
        <v>351</v>
      </c>
      <c r="C104" s="10" t="s">
        <v>97</v>
      </c>
      <c r="D104" s="10" t="s">
        <v>72</v>
      </c>
      <c r="E104" s="14">
        <f t="shared" si="1"/>
        <v>0</v>
      </c>
      <c r="F104" s="15">
        <f>SUM(BC104,AZ104,AW104,AT104,AQ104,AN104,AK104,AH104,AE104,AB104,Y104,V104,S104,P104,M104,J104,G104)</f>
        <v>0</v>
      </c>
      <c r="G104" s="13">
        <v>0</v>
      </c>
      <c r="H104" s="46"/>
      <c r="I104" s="47" t="str">
        <f>IFERROR(HLOOKUP(H104, 'POINT GRIDS'!$B$4:$AE$5, 2, FALSE),"0")</f>
        <v>0</v>
      </c>
      <c r="J104" s="48" t="str">
        <f>IFERROR(IF(AND(H$2&gt;=0,H$2&lt;=4),VLOOKUP(H104,'POINT GRIDS'!$A$11:$F$16,2,FALSE),IF(AND(H$2&gt;=5,H$2&lt;=15),VLOOKUP(H104,'POINT GRIDS'!$A$11:$F$16,3,FALSE),IF(AND(H$2&gt;=16,H$2&lt;=24),VLOOKUP(H104,'POINT GRIDS'!$A$11:$F$16,4,FALSE),IF(AND(H$2&gt;=25,H$2&lt;=40),VLOOKUP(H104,'POINT GRIDS'!$A$11:$F$16,5,FALSE),IF(AND(H$2&gt;=41,H$2&lt;=99),VLOOKUP(H104,'POINT GRIDS'!$A$11:$F$16,6,FALSE)))))),"0")</f>
        <v>0</v>
      </c>
      <c r="K104" s="18"/>
      <c r="L104" s="27" t="str">
        <f>IFERROR(HLOOKUP(K104, 'POINT GRIDS'!$B$4:$AE$5, 2, FALSE),"0")</f>
        <v>0</v>
      </c>
      <c r="M104" s="29" t="str">
        <f>IFERROR(IF(AND(K$2&gt;=0,K$2&lt;=4),VLOOKUP(K104,'POINT GRIDS'!$A$11:$F$16,2,FALSE),IF(AND(K$2&gt;=5,K$2&lt;=15),VLOOKUP(K104,'POINT GRIDS'!$A$11:$F$16,3,FALSE),IF(AND(K$2&gt;=16,K$2&lt;=24),VLOOKUP(K104,'POINT GRIDS'!$A$11:$F$16,4,FALSE),IF(AND(K$2&gt;=25,K$2&lt;=40),VLOOKUP(K104,'POINT GRIDS'!$A$11:$F$16,5,FALSE),IF(AND(K$2&gt;=41,K$2&lt;=99),VLOOKUP(K104,'POINT GRIDS'!$A$11:$F$16,6,FALSE)))))),"0")</f>
        <v>0</v>
      </c>
      <c r="N104" s="16"/>
      <c r="O104" s="23" t="str">
        <f>IFERROR(HLOOKUP(N104, 'POINT GRIDS'!$B$4:$AE$5, 2, FALSE),"0")</f>
        <v>0</v>
      </c>
      <c r="P104" s="25" t="str">
        <f>IFERROR(IF(AND(N$2&gt;=0,N$2&lt;=4),VLOOKUP(N104,'POINT GRIDS'!$A$11:$F$16,2,FALSE),IF(AND(N$2&gt;=5,N$2&lt;=15),VLOOKUP(N104,'POINT GRIDS'!$A$11:$F$16,3,FALSE),IF(AND(N$2&gt;=16,N$2&lt;=24),VLOOKUP(N104,'POINT GRIDS'!$A$11:$F$16,4,FALSE),IF(AND(N$2&gt;=25,N$2&lt;=40),VLOOKUP(N104,'POINT GRIDS'!$A$11:$F$16,5,FALSE),IF(AND(N$2&gt;=41,N$2&lt;=99),VLOOKUP(N104,'POINT GRIDS'!$A$11:$F$16,6,FALSE)))))),"0")</f>
        <v>0</v>
      </c>
      <c r="Q104" s="18"/>
      <c r="R104" s="27" t="str">
        <f>IFERROR(HLOOKUP(Q104, 'POINT GRIDS'!$B$4:$AE$5, 2, FALSE),"0")</f>
        <v>0</v>
      </c>
      <c r="S104" s="29" t="str">
        <f>IFERROR(IF(AND(Q$2&gt;=0,Q$2&lt;=4),VLOOKUP(Q104,'POINT GRIDS'!$A$11:$F$16,2,FALSE),IF(AND(Q$2&gt;=5,Q$2&lt;=15),VLOOKUP(Q104,'POINT GRIDS'!$A$11:$F$16,3,FALSE),IF(AND(Q$2&gt;=16,Q$2&lt;=24),VLOOKUP(Q104,'POINT GRIDS'!$A$11:$F$16,4,FALSE),IF(AND(Q$2&gt;=25,Q$2&lt;=40),VLOOKUP(Q104,'POINT GRIDS'!$A$11:$F$16,5,FALSE),IF(AND(Q$2&gt;=41,Q$2&lt;=99),VLOOKUP(Q104,'POINT GRIDS'!$A$11:$F$16,6,FALSE)))))),"0")</f>
        <v>0</v>
      </c>
      <c r="T104" s="16"/>
      <c r="U104" s="23" t="str">
        <f>IFERROR(HLOOKUP(T104, 'POINT GRIDS'!$B$4:$AE$5, 2, FALSE),"0")</f>
        <v>0</v>
      </c>
      <c r="V104" s="25" t="str">
        <f>IFERROR(IF(AND(T$2&gt;=0,T$2&lt;=4),VLOOKUP(T104,'POINT GRIDS'!$A$11:$F$16,2,FALSE),IF(AND(T$2&gt;=5,T$2&lt;=15),VLOOKUP(T104,'POINT GRIDS'!$A$11:$F$16,3,FALSE),IF(AND(T$2&gt;=16,T$2&lt;=24),VLOOKUP(T104,'POINT GRIDS'!$A$11:$F$16,4,FALSE),IF(AND(T$2&gt;=25,T$2&lt;=40),VLOOKUP(T104,'POINT GRIDS'!$A$11:$F$16,5,FALSE),IF(AND(T$2&gt;=41,T$2&lt;=99),VLOOKUP(T104,'POINT GRIDS'!$A$11:$F$16,6,FALSE)))))),"0")</f>
        <v>0</v>
      </c>
      <c r="W104" s="18"/>
      <c r="X104" s="27" t="str">
        <f>IFERROR(HLOOKUP(W104, 'POINT GRIDS'!$B$4:$AE$5, 2, FALSE),"0")</f>
        <v>0</v>
      </c>
      <c r="Y104" s="29" t="str">
        <f>IFERROR(IF(AND(W$2&gt;=0,W$2&lt;=4),VLOOKUP(W104,'POINT GRIDS'!$A$11:$F$16,2,FALSE),IF(AND(W$2&gt;=5,W$2&lt;=15),VLOOKUP(W104,'POINT GRIDS'!$A$11:$F$16,3,FALSE),IF(AND(W$2&gt;=16,W$2&lt;=24),VLOOKUP(W104,'POINT GRIDS'!$A$11:$F$16,4,FALSE),IF(AND(W$2&gt;=25,W$2&lt;=40),VLOOKUP(W104,'POINT GRIDS'!$A$11:$F$16,5,FALSE),IF(AND(W$2&gt;=41,W$2&lt;=99),VLOOKUP(W104,'POINT GRIDS'!$A$11:$F$16,6,FALSE)))))),"0")</f>
        <v>0</v>
      </c>
      <c r="Z104" s="16"/>
      <c r="AA104" s="23" t="str">
        <f>IFERROR(HLOOKUP(Z104, 'POINT GRIDS'!$B$4:$AE$5, 2, FALSE),"0")</f>
        <v>0</v>
      </c>
      <c r="AB104" s="25" t="str">
        <f>IFERROR(IF(AND(Z$2&gt;=0,Z$2&lt;=4),VLOOKUP(Z104,'POINT GRIDS'!$A$11:$F$16,2,FALSE),IF(AND(Z$2&gt;=5,Z$2&lt;=15),VLOOKUP(Z104,'POINT GRIDS'!$A$11:$F$16,3,FALSE),IF(AND(Z$2&gt;=16,Z$2&lt;=24),VLOOKUP(Z104,'POINT GRIDS'!$A$11:$F$16,4,FALSE),IF(AND(Z$2&gt;=25,Z$2&lt;=40),VLOOKUP(Z104,'POINT GRIDS'!$A$11:$F$16,5,FALSE),IF(AND(Z$2&gt;=41,Z$2&lt;=99),VLOOKUP(Z104,'POINT GRIDS'!$A$11:$F$16,6,FALSE)))))),"0")</f>
        <v>0</v>
      </c>
      <c r="AC104" s="18"/>
      <c r="AD104" s="27" t="str">
        <f>IFERROR(HLOOKUP(AC104, 'POINT GRIDS'!$B$4:$AE$5, 2, FALSE),"0")</f>
        <v>0</v>
      </c>
      <c r="AE104" s="29" t="str">
        <f>IFERROR(IF(AND(AC$2&gt;=0,AC$2&lt;=4),VLOOKUP(AC104,'POINT GRIDS'!$A$11:$F$16,2,FALSE),IF(AND(AC$2&gt;=5,AC$2&lt;=15),VLOOKUP(AC104,'POINT GRIDS'!$A$11:$F$16,3,FALSE),IF(AND(AC$2&gt;=16,AC$2&lt;=24),VLOOKUP(AC104,'POINT GRIDS'!$A$11:$F$16,4,FALSE),IF(AND(AC$2&gt;=25,AC$2&lt;=40),VLOOKUP(AC104,'POINT GRIDS'!$A$11:$F$16,5,FALSE),IF(AND(AC$2&gt;=41,AC$2&lt;=99),VLOOKUP(AC104,'POINT GRIDS'!$A$11:$F$16,6,FALSE)))))),"0")</f>
        <v>0</v>
      </c>
      <c r="AF104" s="16"/>
      <c r="AG104" s="23" t="str">
        <f>IFERROR(HLOOKUP(AF104, 'POINT GRIDS'!$B$4:$AE$5, 2, FALSE),"0")</f>
        <v>0</v>
      </c>
      <c r="AH104" s="25" t="str">
        <f>IFERROR(IF(AND(AF$2&gt;=0,AF$2&lt;=4),VLOOKUP(AF104,'POINT GRIDS'!$A$11:$F$16,2,FALSE),IF(AND(AF$2&gt;=5,AF$2&lt;=15),VLOOKUP(AF104,'POINT GRIDS'!$A$11:$F$16,3,FALSE),IF(AND(AF$2&gt;=16,AF$2&lt;=24),VLOOKUP(AF104,'POINT GRIDS'!$A$11:$F$16,4,FALSE),IF(AND(AF$2&gt;=25,AF$2&lt;=40),VLOOKUP(AF104,'POINT GRIDS'!$A$11:$F$16,5,FALSE),IF(AND(AF$2&gt;=41,AF$2&lt;=99),VLOOKUP(AF104,'POINT GRIDS'!$A$11:$F$16,6,FALSE)))))),"0")</f>
        <v>0</v>
      </c>
      <c r="AI104" s="18"/>
      <c r="AJ104" s="27" t="str">
        <f>IFERROR(HLOOKUP(AI104, 'POINT GRIDS'!$B$4:$AE$5, 2, FALSE),"0")</f>
        <v>0</v>
      </c>
      <c r="AK104" s="29" t="str">
        <f>IFERROR(IF(AND(AI$2&gt;=0,AI$2&lt;=4),VLOOKUP(AI104,'POINT GRIDS'!$A$11:$F$16,2,FALSE),IF(AND(AI$2&gt;=5,AI$2&lt;=15),VLOOKUP(AI104,'POINT GRIDS'!$A$11:$F$16,3,FALSE),IF(AND(AI$2&gt;=16,AI$2&lt;=24),VLOOKUP(AI104,'POINT GRIDS'!$A$11:$F$16,4,FALSE),IF(AND(AI$2&gt;=25,AI$2&lt;=40),VLOOKUP(AI104,'POINT GRIDS'!$A$11:$F$16,5,FALSE),IF(AND(AI$2&gt;=41,AI$2&lt;=99),VLOOKUP(AI104,'POINT GRIDS'!$A$11:$F$16,6,FALSE)))))),"0")</f>
        <v>0</v>
      </c>
      <c r="AL104" s="16"/>
      <c r="AM104" s="23" t="str">
        <f>IFERROR(HLOOKUP(AL104, 'POINT GRIDS'!$B$4:$AE$5, 2, FALSE),"0")</f>
        <v>0</v>
      </c>
      <c r="AN104" s="25" t="str">
        <f>IFERROR(IF(AND(AL$2&gt;=0,AL$2&lt;=4),VLOOKUP(AL104,'POINT GRIDS'!$A$11:$F$16,2,FALSE),IF(AND(AL$2&gt;=5,AL$2&lt;=15),VLOOKUP(AL104,'POINT GRIDS'!$A$11:$F$16,3,FALSE),IF(AND(AL$2&gt;=16,AL$2&lt;=24),VLOOKUP(AL104,'POINT GRIDS'!$A$11:$F$16,4,FALSE),IF(AND(AL$2&gt;=25,AL$2&lt;=40),VLOOKUP(AL104,'POINT GRIDS'!$A$11:$F$16,5,FALSE),IF(AND(AL$2&gt;=41,AL$2&lt;=99),VLOOKUP(AL104,'POINT GRIDS'!$A$11:$F$16,6,FALSE)))))),"0")</f>
        <v>0</v>
      </c>
      <c r="AO104" s="18"/>
      <c r="AP104" s="27" t="str">
        <f>IFERROR(HLOOKUP(AO104, 'POINT GRIDS'!$B$4:$AE$5, 2, FALSE),"0")</f>
        <v>0</v>
      </c>
      <c r="AQ104" s="29" t="str">
        <f>IFERROR(IF(AND(AO$2&gt;=0,AO$2&lt;=4),VLOOKUP(AO104,'POINT GRIDS'!$A$11:$F$16,2,FALSE),IF(AND(AO$2&gt;=5,AO$2&lt;=15),VLOOKUP(AO104,'POINT GRIDS'!$A$11:$F$16,3,FALSE),IF(AND(AO$2&gt;=16,AO$2&lt;=24),VLOOKUP(AO104,'POINT GRIDS'!$A$11:$F$16,4,FALSE),IF(AND(AO$2&gt;=25,AO$2&lt;=40),VLOOKUP(AO104,'POINT GRIDS'!$A$11:$F$16,5,FALSE),IF(AND(AO$2&gt;=41,AO$2&lt;=99),VLOOKUP(AO104,'POINT GRIDS'!$A$11:$F$16,6,FALSE)))))),"0")</f>
        <v>0</v>
      </c>
      <c r="AR104" s="16"/>
      <c r="AS104" s="23" t="str">
        <f>IFERROR(HLOOKUP(AR104, 'POINT GRIDS'!$B$4:$AE$5, 2, FALSE),"0")</f>
        <v>0</v>
      </c>
      <c r="AT104" s="25" t="str">
        <f>IFERROR(IF(AND(AR$2&gt;=0,AR$2&lt;=4),VLOOKUP(AR104,'POINT GRIDS'!$A$11:$F$16,2,FALSE),IF(AND(AR$2&gt;=5,AR$2&lt;=15),VLOOKUP(AR104,'POINT GRIDS'!$A$11:$F$16,3,FALSE),IF(AND(AR$2&gt;=16,AR$2&lt;=24),VLOOKUP(AR104,'POINT GRIDS'!$A$11:$F$16,4,FALSE),IF(AND(AR$2&gt;=25,AR$2&lt;=40),VLOOKUP(AR104,'POINT GRIDS'!$A$11:$F$16,5,FALSE),IF(AND(AR$2&gt;=41,AR$2&lt;=99),VLOOKUP(AR104,'POINT GRIDS'!$A$11:$F$16,6,FALSE)))))),"0")</f>
        <v>0</v>
      </c>
      <c r="AU104" s="18"/>
      <c r="AV104" s="27" t="str">
        <f>IFERROR(HLOOKUP(AU104, 'POINT GRIDS'!$B$4:$AE$5, 2, FALSE),"0")</f>
        <v>0</v>
      </c>
      <c r="AW104" s="29" t="str">
        <f>IFERROR(IF(AND(AU$2&gt;=0,AU$2&lt;=4),VLOOKUP(AU104,'POINT GRIDS'!$A$11:$F$16,2,FALSE),IF(AND(AU$2&gt;=5,AU$2&lt;=15),VLOOKUP(AU104,'POINT GRIDS'!$A$11:$F$16,3,FALSE),IF(AND(AU$2&gt;=16,AU$2&lt;=24),VLOOKUP(AU104,'POINT GRIDS'!$A$11:$F$16,4,FALSE),IF(AND(AU$2&gt;=25,AU$2&lt;=40),VLOOKUP(AU104,'POINT GRIDS'!$A$11:$F$16,5,FALSE),IF(AND(AU$2&gt;=41,AU$2&lt;=99),VLOOKUP(AU104,'POINT GRIDS'!$A$11:$F$16,6,FALSE)))))),"0")</f>
        <v>0</v>
      </c>
      <c r="AX104" s="52"/>
      <c r="AY104" s="53" t="str">
        <f>IFERROR(HLOOKUP(AX104, 'POINT GRIDS'!$B$4:$AE$5, 2, FALSE),"0")</f>
        <v>0</v>
      </c>
      <c r="AZ104" s="54" t="str">
        <f>IFERROR(IF(AND(AX$2&gt;=0,AX$2&lt;=4),VLOOKUP(AX104,'POINT GRIDS'!$A$11:$F$16,2,FALSE),IF(AND(AX$2&gt;=5,AX$2&lt;=15),VLOOKUP(AX104,'POINT GRIDS'!$A$11:$F$16,3,FALSE),IF(AND(AX$2&gt;=16,AX$2&lt;=24),VLOOKUP(AX104,'POINT GRIDS'!$A$11:$F$16,4,FALSE),IF(AND(AX$2&gt;=25,AX$2&lt;=40),VLOOKUP(AX104,'POINT GRIDS'!$A$11:$F$16,5,FALSE),IF(AND(AX$2&gt;=41,AX$2&lt;=99),VLOOKUP(AX104,'POINT GRIDS'!$A$11:$F$16,6,FALSE)))))),"0")</f>
        <v>0</v>
      </c>
      <c r="BA104" s="18"/>
      <c r="BB104" s="27" t="str">
        <f>IFERROR(HLOOKUP(BA104, 'POINT GRIDS'!$B$4:$AE$5, 2, FALSE),"0")</f>
        <v>0</v>
      </c>
      <c r="BC104" s="29" t="str">
        <f>IFERROR(IF(AND(BA$2&gt;=0,BA$2&lt;=4),VLOOKUP(BA104,'POINT GRIDS'!$A$11:$F$16,2,FALSE),IF(AND(BA$2&gt;=5,BA$2&lt;=15),VLOOKUP(BA104,'POINT GRIDS'!$A$11:$F$16,3,FALSE),IF(AND(BA$2&gt;=16,BA$2&lt;=24),VLOOKUP(BA104,'POINT GRIDS'!$A$11:$F$16,4,FALSE),IF(AND(BA$2&gt;=25,BA$2&lt;=40),VLOOKUP(BA104,'POINT GRIDS'!$A$11:$F$16,5,FALSE),IF(AND(BA$2&gt;=41,BA$2&lt;=99),VLOOKUP(BA104,'POINT GRIDS'!$A$11:$F$16,6,FALSE)))))),"0")</f>
        <v>0</v>
      </c>
    </row>
    <row r="105" spans="1:55" ht="18" customHeight="1" x14ac:dyDescent="0.25">
      <c r="A105" s="21">
        <v>102</v>
      </c>
      <c r="B105" s="10" t="s">
        <v>455</v>
      </c>
      <c r="C105" s="10" t="s">
        <v>456</v>
      </c>
      <c r="D105" s="10" t="s">
        <v>76</v>
      </c>
      <c r="E105" s="14">
        <f t="shared" si="1"/>
        <v>0</v>
      </c>
      <c r="F105" s="15">
        <f>SUM(BC105,AZ105,AW105,AT105,AQ105,AN105,AK105,AH105,AE105,AB105,Y105,V105,S105,P105,M105,J105,G105)</f>
        <v>0</v>
      </c>
      <c r="G105" s="13">
        <v>0</v>
      </c>
      <c r="H105" s="46"/>
      <c r="I105" s="47" t="str">
        <f>IFERROR(HLOOKUP(H105, 'POINT GRIDS'!$B$4:$AE$5, 2, FALSE),"0")</f>
        <v>0</v>
      </c>
      <c r="J105" s="48" t="str">
        <f>IFERROR(IF(AND(H$2&gt;=0,H$2&lt;=4),VLOOKUP(H105,'POINT GRIDS'!$A$11:$F$16,2,FALSE),IF(AND(H$2&gt;=5,H$2&lt;=15),VLOOKUP(H105,'POINT GRIDS'!$A$11:$F$16,3,FALSE),IF(AND(H$2&gt;=16,H$2&lt;=24),VLOOKUP(H105,'POINT GRIDS'!$A$11:$F$16,4,FALSE),IF(AND(H$2&gt;=25,H$2&lt;=40),VLOOKUP(H105,'POINT GRIDS'!$A$11:$F$16,5,FALSE),IF(AND(H$2&gt;=41,H$2&lt;=99),VLOOKUP(H105,'POINT GRIDS'!$A$11:$F$16,6,FALSE)))))),"0")</f>
        <v>0</v>
      </c>
      <c r="K105" s="18"/>
      <c r="L105" s="27" t="str">
        <f>IFERROR(HLOOKUP(K105, 'POINT GRIDS'!$B$4:$AE$5, 2, FALSE),"0")</f>
        <v>0</v>
      </c>
      <c r="M105" s="29" t="str">
        <f>IFERROR(IF(AND(K$2&gt;=0,K$2&lt;=4),VLOOKUP(K105,'POINT GRIDS'!$A$11:$F$16,2,FALSE),IF(AND(K$2&gt;=5,K$2&lt;=15),VLOOKUP(K105,'POINT GRIDS'!$A$11:$F$16,3,FALSE),IF(AND(K$2&gt;=16,K$2&lt;=24),VLOOKUP(K105,'POINT GRIDS'!$A$11:$F$16,4,FALSE),IF(AND(K$2&gt;=25,K$2&lt;=40),VLOOKUP(K105,'POINT GRIDS'!$A$11:$F$16,5,FALSE),IF(AND(K$2&gt;=41,K$2&lt;=99),VLOOKUP(K105,'POINT GRIDS'!$A$11:$F$16,6,FALSE)))))),"0")</f>
        <v>0</v>
      </c>
      <c r="N105" s="16"/>
      <c r="O105" s="23" t="str">
        <f>IFERROR(HLOOKUP(N105, 'POINT GRIDS'!$B$4:$AE$5, 2, FALSE),"0")</f>
        <v>0</v>
      </c>
      <c r="P105" s="25" t="str">
        <f>IFERROR(IF(AND(N$2&gt;=0,N$2&lt;=4),VLOOKUP(N105,'POINT GRIDS'!$A$11:$F$16,2,FALSE),IF(AND(N$2&gt;=5,N$2&lt;=15),VLOOKUP(N105,'POINT GRIDS'!$A$11:$F$16,3,FALSE),IF(AND(N$2&gt;=16,N$2&lt;=24),VLOOKUP(N105,'POINT GRIDS'!$A$11:$F$16,4,FALSE),IF(AND(N$2&gt;=25,N$2&lt;=40),VLOOKUP(N105,'POINT GRIDS'!$A$11:$F$16,5,FALSE),IF(AND(N$2&gt;=41,N$2&lt;=99),VLOOKUP(N105,'POINT GRIDS'!$A$11:$F$16,6,FALSE)))))),"0")</f>
        <v>0</v>
      </c>
      <c r="Q105" s="18"/>
      <c r="R105" s="27" t="str">
        <f>IFERROR(HLOOKUP(Q105, 'POINT GRIDS'!$B$4:$AE$5, 2, FALSE),"0")</f>
        <v>0</v>
      </c>
      <c r="S105" s="29" t="str">
        <f>IFERROR(IF(AND(Q$2&gt;=0,Q$2&lt;=4),VLOOKUP(Q105,'POINT GRIDS'!$A$11:$F$16,2,FALSE),IF(AND(Q$2&gt;=5,Q$2&lt;=15),VLOOKUP(Q105,'POINT GRIDS'!$A$11:$F$16,3,FALSE),IF(AND(Q$2&gt;=16,Q$2&lt;=24),VLOOKUP(Q105,'POINT GRIDS'!$A$11:$F$16,4,FALSE),IF(AND(Q$2&gt;=25,Q$2&lt;=40),VLOOKUP(Q105,'POINT GRIDS'!$A$11:$F$16,5,FALSE),IF(AND(Q$2&gt;=41,Q$2&lt;=99),VLOOKUP(Q105,'POINT GRIDS'!$A$11:$F$16,6,FALSE)))))),"0")</f>
        <v>0</v>
      </c>
      <c r="T105" s="16"/>
      <c r="U105" s="23" t="str">
        <f>IFERROR(HLOOKUP(T105, 'POINT GRIDS'!$B$4:$AE$5, 2, FALSE),"0")</f>
        <v>0</v>
      </c>
      <c r="V105" s="25" t="str">
        <f>IFERROR(IF(AND(T$2&gt;=0,T$2&lt;=4),VLOOKUP(T105,'POINT GRIDS'!$A$11:$F$16,2,FALSE),IF(AND(T$2&gt;=5,T$2&lt;=15),VLOOKUP(T105,'POINT GRIDS'!$A$11:$F$16,3,FALSE),IF(AND(T$2&gt;=16,T$2&lt;=24),VLOOKUP(T105,'POINT GRIDS'!$A$11:$F$16,4,FALSE),IF(AND(T$2&gt;=25,T$2&lt;=40),VLOOKUP(T105,'POINT GRIDS'!$A$11:$F$16,5,FALSE),IF(AND(T$2&gt;=41,T$2&lt;=99),VLOOKUP(T105,'POINT GRIDS'!$A$11:$F$16,6,FALSE)))))),"0")</f>
        <v>0</v>
      </c>
      <c r="W105" s="18"/>
      <c r="X105" s="27" t="str">
        <f>IFERROR(HLOOKUP(W105, 'POINT GRIDS'!$B$4:$AE$5, 2, FALSE),"0")</f>
        <v>0</v>
      </c>
      <c r="Y105" s="29" t="str">
        <f>IFERROR(IF(AND(W$2&gt;=0,W$2&lt;=4),VLOOKUP(W105,'POINT GRIDS'!$A$11:$F$16,2,FALSE),IF(AND(W$2&gt;=5,W$2&lt;=15),VLOOKUP(W105,'POINT GRIDS'!$A$11:$F$16,3,FALSE),IF(AND(W$2&gt;=16,W$2&lt;=24),VLOOKUP(W105,'POINT GRIDS'!$A$11:$F$16,4,FALSE),IF(AND(W$2&gt;=25,W$2&lt;=40),VLOOKUP(W105,'POINT GRIDS'!$A$11:$F$16,5,FALSE),IF(AND(W$2&gt;=41,W$2&lt;=99),VLOOKUP(W105,'POINT GRIDS'!$A$11:$F$16,6,FALSE)))))),"0")</f>
        <v>0</v>
      </c>
      <c r="Z105" s="16"/>
      <c r="AA105" s="23" t="str">
        <f>IFERROR(HLOOKUP(Z105, 'POINT GRIDS'!$B$4:$AE$5, 2, FALSE),"0")</f>
        <v>0</v>
      </c>
      <c r="AB105" s="25" t="str">
        <f>IFERROR(IF(AND(Z$2&gt;=0,Z$2&lt;=4),VLOOKUP(Z105,'POINT GRIDS'!$A$11:$F$16,2,FALSE),IF(AND(Z$2&gt;=5,Z$2&lt;=15),VLOOKUP(Z105,'POINT GRIDS'!$A$11:$F$16,3,FALSE),IF(AND(Z$2&gt;=16,Z$2&lt;=24),VLOOKUP(Z105,'POINT GRIDS'!$A$11:$F$16,4,FALSE),IF(AND(Z$2&gt;=25,Z$2&lt;=40),VLOOKUP(Z105,'POINT GRIDS'!$A$11:$F$16,5,FALSE),IF(AND(Z$2&gt;=41,Z$2&lt;=99),VLOOKUP(Z105,'POINT GRIDS'!$A$11:$F$16,6,FALSE)))))),"0")</f>
        <v>0</v>
      </c>
      <c r="AC105" s="18"/>
      <c r="AD105" s="27" t="str">
        <f>IFERROR(HLOOKUP(AC105, 'POINT GRIDS'!$B$4:$AE$5, 2, FALSE),"0")</f>
        <v>0</v>
      </c>
      <c r="AE105" s="29" t="str">
        <f>IFERROR(IF(AND(AC$2&gt;=0,AC$2&lt;=4),VLOOKUP(AC105,'POINT GRIDS'!$A$11:$F$16,2,FALSE),IF(AND(AC$2&gt;=5,AC$2&lt;=15),VLOOKUP(AC105,'POINT GRIDS'!$A$11:$F$16,3,FALSE),IF(AND(AC$2&gt;=16,AC$2&lt;=24),VLOOKUP(AC105,'POINT GRIDS'!$A$11:$F$16,4,FALSE),IF(AND(AC$2&gt;=25,AC$2&lt;=40),VLOOKUP(AC105,'POINT GRIDS'!$A$11:$F$16,5,FALSE),IF(AND(AC$2&gt;=41,AC$2&lt;=99),VLOOKUP(AC105,'POINT GRIDS'!$A$11:$F$16,6,FALSE)))))),"0")</f>
        <v>0</v>
      </c>
      <c r="AF105" s="16"/>
      <c r="AG105" s="23" t="str">
        <f>IFERROR(HLOOKUP(AF105, 'POINT GRIDS'!$B$4:$AE$5, 2, FALSE),"0")</f>
        <v>0</v>
      </c>
      <c r="AH105" s="25" t="str">
        <f>IFERROR(IF(AND(AF$2&gt;=0,AF$2&lt;=4),VLOOKUP(AF105,'POINT GRIDS'!$A$11:$F$16,2,FALSE),IF(AND(AF$2&gt;=5,AF$2&lt;=15),VLOOKUP(AF105,'POINT GRIDS'!$A$11:$F$16,3,FALSE),IF(AND(AF$2&gt;=16,AF$2&lt;=24),VLOOKUP(AF105,'POINT GRIDS'!$A$11:$F$16,4,FALSE),IF(AND(AF$2&gt;=25,AF$2&lt;=40),VLOOKUP(AF105,'POINT GRIDS'!$A$11:$F$16,5,FALSE),IF(AND(AF$2&gt;=41,AF$2&lt;=99),VLOOKUP(AF105,'POINT GRIDS'!$A$11:$F$16,6,FALSE)))))),"0")</f>
        <v>0</v>
      </c>
      <c r="AI105" s="18"/>
      <c r="AJ105" s="27" t="str">
        <f>IFERROR(HLOOKUP(AI105, 'POINT GRIDS'!$B$4:$AE$5, 2, FALSE),"0")</f>
        <v>0</v>
      </c>
      <c r="AK105" s="29" t="str">
        <f>IFERROR(IF(AND(AI$2&gt;=0,AI$2&lt;=4),VLOOKUP(AI105,'POINT GRIDS'!$A$11:$F$16,2,FALSE),IF(AND(AI$2&gt;=5,AI$2&lt;=15),VLOOKUP(AI105,'POINT GRIDS'!$A$11:$F$16,3,FALSE),IF(AND(AI$2&gt;=16,AI$2&lt;=24),VLOOKUP(AI105,'POINT GRIDS'!$A$11:$F$16,4,FALSE),IF(AND(AI$2&gt;=25,AI$2&lt;=40),VLOOKUP(AI105,'POINT GRIDS'!$A$11:$F$16,5,FALSE),IF(AND(AI$2&gt;=41,AI$2&lt;=99),VLOOKUP(AI105,'POINT GRIDS'!$A$11:$F$16,6,FALSE)))))),"0")</f>
        <v>0</v>
      </c>
      <c r="AL105" s="16"/>
      <c r="AM105" s="23" t="str">
        <f>IFERROR(HLOOKUP(AL105, 'POINT GRIDS'!$B$4:$AE$5, 2, FALSE),"0")</f>
        <v>0</v>
      </c>
      <c r="AN105" s="25" t="str">
        <f>IFERROR(IF(AND(AL$2&gt;=0,AL$2&lt;=4),VLOOKUP(AL105,'POINT GRIDS'!$A$11:$F$16,2,FALSE),IF(AND(AL$2&gt;=5,AL$2&lt;=15),VLOOKUP(AL105,'POINT GRIDS'!$A$11:$F$16,3,FALSE),IF(AND(AL$2&gt;=16,AL$2&lt;=24),VLOOKUP(AL105,'POINT GRIDS'!$A$11:$F$16,4,FALSE),IF(AND(AL$2&gt;=25,AL$2&lt;=40),VLOOKUP(AL105,'POINT GRIDS'!$A$11:$F$16,5,FALSE),IF(AND(AL$2&gt;=41,AL$2&lt;=99),VLOOKUP(AL105,'POINT GRIDS'!$A$11:$F$16,6,FALSE)))))),"0")</f>
        <v>0</v>
      </c>
      <c r="AO105" s="18"/>
      <c r="AP105" s="27" t="str">
        <f>IFERROR(HLOOKUP(AO105, 'POINT GRIDS'!$B$4:$AE$5, 2, FALSE),"0")</f>
        <v>0</v>
      </c>
      <c r="AQ105" s="29" t="str">
        <f>IFERROR(IF(AND(AO$2&gt;=0,AO$2&lt;=4),VLOOKUP(AO105,'POINT GRIDS'!$A$11:$F$16,2,FALSE),IF(AND(AO$2&gt;=5,AO$2&lt;=15),VLOOKUP(AO105,'POINT GRIDS'!$A$11:$F$16,3,FALSE),IF(AND(AO$2&gt;=16,AO$2&lt;=24),VLOOKUP(AO105,'POINT GRIDS'!$A$11:$F$16,4,FALSE),IF(AND(AO$2&gt;=25,AO$2&lt;=40),VLOOKUP(AO105,'POINT GRIDS'!$A$11:$F$16,5,FALSE),IF(AND(AO$2&gt;=41,AO$2&lt;=99),VLOOKUP(AO105,'POINT GRIDS'!$A$11:$F$16,6,FALSE)))))),"0")</f>
        <v>0</v>
      </c>
      <c r="AR105" s="16"/>
      <c r="AS105" s="23" t="str">
        <f>IFERROR(HLOOKUP(AR105, 'POINT GRIDS'!$B$4:$AE$5, 2, FALSE),"0")</f>
        <v>0</v>
      </c>
      <c r="AT105" s="25" t="str">
        <f>IFERROR(IF(AND(AR$2&gt;=0,AR$2&lt;=4),VLOOKUP(AR105,'POINT GRIDS'!$A$11:$F$16,2,FALSE),IF(AND(AR$2&gt;=5,AR$2&lt;=15),VLOOKUP(AR105,'POINT GRIDS'!$A$11:$F$16,3,FALSE),IF(AND(AR$2&gt;=16,AR$2&lt;=24),VLOOKUP(AR105,'POINT GRIDS'!$A$11:$F$16,4,FALSE),IF(AND(AR$2&gt;=25,AR$2&lt;=40),VLOOKUP(AR105,'POINT GRIDS'!$A$11:$F$16,5,FALSE),IF(AND(AR$2&gt;=41,AR$2&lt;=99),VLOOKUP(AR105,'POINT GRIDS'!$A$11:$F$16,6,FALSE)))))),"0")</f>
        <v>0</v>
      </c>
      <c r="AU105" s="18"/>
      <c r="AV105" s="27" t="str">
        <f>IFERROR(HLOOKUP(AU105, 'POINT GRIDS'!$B$4:$AE$5, 2, FALSE),"0")</f>
        <v>0</v>
      </c>
      <c r="AW105" s="29" t="str">
        <f>IFERROR(IF(AND(AU$2&gt;=0,AU$2&lt;=4),VLOOKUP(AU105,'POINT GRIDS'!$A$11:$F$16,2,FALSE),IF(AND(AU$2&gt;=5,AU$2&lt;=15),VLOOKUP(AU105,'POINT GRIDS'!$A$11:$F$16,3,FALSE),IF(AND(AU$2&gt;=16,AU$2&lt;=24),VLOOKUP(AU105,'POINT GRIDS'!$A$11:$F$16,4,FALSE),IF(AND(AU$2&gt;=25,AU$2&lt;=40),VLOOKUP(AU105,'POINT GRIDS'!$A$11:$F$16,5,FALSE),IF(AND(AU$2&gt;=41,AU$2&lt;=99),VLOOKUP(AU105,'POINT GRIDS'!$A$11:$F$16,6,FALSE)))))),"0")</f>
        <v>0</v>
      </c>
      <c r="AX105" s="52"/>
      <c r="AY105" s="53" t="str">
        <f>IFERROR(HLOOKUP(AX105, 'POINT GRIDS'!$B$4:$AE$5, 2, FALSE),"0")</f>
        <v>0</v>
      </c>
      <c r="AZ105" s="54" t="str">
        <f>IFERROR(IF(AND(AX$2&gt;=0,AX$2&lt;=4),VLOOKUP(AX105,'POINT GRIDS'!$A$11:$F$16,2,FALSE),IF(AND(AX$2&gt;=5,AX$2&lt;=15),VLOOKUP(AX105,'POINT GRIDS'!$A$11:$F$16,3,FALSE),IF(AND(AX$2&gt;=16,AX$2&lt;=24),VLOOKUP(AX105,'POINT GRIDS'!$A$11:$F$16,4,FALSE),IF(AND(AX$2&gt;=25,AX$2&lt;=40),VLOOKUP(AX105,'POINT GRIDS'!$A$11:$F$16,5,FALSE),IF(AND(AX$2&gt;=41,AX$2&lt;=99),VLOOKUP(AX105,'POINT GRIDS'!$A$11:$F$16,6,FALSE)))))),"0")</f>
        <v>0</v>
      </c>
      <c r="BA105" s="18"/>
      <c r="BB105" s="27" t="str">
        <f>IFERROR(HLOOKUP(BA105, 'POINT GRIDS'!$B$4:$AE$5, 2, FALSE),"0")</f>
        <v>0</v>
      </c>
      <c r="BC105" s="29" t="str">
        <f>IFERROR(IF(AND(BA$2&gt;=0,BA$2&lt;=4),VLOOKUP(BA105,'POINT GRIDS'!$A$11:$F$16,2,FALSE),IF(AND(BA$2&gt;=5,BA$2&lt;=15),VLOOKUP(BA105,'POINT GRIDS'!$A$11:$F$16,3,FALSE),IF(AND(BA$2&gt;=16,BA$2&lt;=24),VLOOKUP(BA105,'POINT GRIDS'!$A$11:$F$16,4,FALSE),IF(AND(BA$2&gt;=25,BA$2&lt;=40),VLOOKUP(BA105,'POINT GRIDS'!$A$11:$F$16,5,FALSE),IF(AND(BA$2&gt;=41,BA$2&lt;=99),VLOOKUP(BA105,'POINT GRIDS'!$A$11:$F$16,6,FALSE)))))),"0")</f>
        <v>0</v>
      </c>
    </row>
    <row r="106" spans="1:55" ht="18" customHeight="1" x14ac:dyDescent="0.25">
      <c r="A106" s="21">
        <v>103</v>
      </c>
      <c r="B106" s="10" t="s">
        <v>311</v>
      </c>
      <c r="C106" s="10" t="s">
        <v>53</v>
      </c>
      <c r="D106" s="10" t="s">
        <v>45</v>
      </c>
      <c r="E106" s="14">
        <f t="shared" si="1"/>
        <v>0</v>
      </c>
      <c r="F106" s="15">
        <f>SUM(BC106,AZ106,AW106,AT106,AQ106,AN106,AK106,AH106,AE106,AB106,Y106,V106,S106,P106,M106,J106,G106)</f>
        <v>0</v>
      </c>
      <c r="G106" s="13">
        <v>0</v>
      </c>
      <c r="H106" s="46"/>
      <c r="I106" s="47" t="str">
        <f>IFERROR(HLOOKUP(H106, 'POINT GRIDS'!$B$4:$AE$5, 2, FALSE),"0")</f>
        <v>0</v>
      </c>
      <c r="J106" s="48" t="str">
        <f>IFERROR(IF(AND(H$2&gt;=0,H$2&lt;=4),VLOOKUP(H106,'POINT GRIDS'!$A$11:$F$16,2,FALSE),IF(AND(H$2&gt;=5,H$2&lt;=15),VLOOKUP(H106,'POINT GRIDS'!$A$11:$F$16,3,FALSE),IF(AND(H$2&gt;=16,H$2&lt;=24),VLOOKUP(H106,'POINT GRIDS'!$A$11:$F$16,4,FALSE),IF(AND(H$2&gt;=25,H$2&lt;=40),VLOOKUP(H106,'POINT GRIDS'!$A$11:$F$16,5,FALSE),IF(AND(H$2&gt;=41,H$2&lt;=99),VLOOKUP(H106,'POINT GRIDS'!$A$11:$F$16,6,FALSE)))))),"0")</f>
        <v>0</v>
      </c>
      <c r="K106" s="18"/>
      <c r="L106" s="27" t="str">
        <f>IFERROR(HLOOKUP(K106, 'POINT GRIDS'!$B$4:$AE$5, 2, FALSE),"0")</f>
        <v>0</v>
      </c>
      <c r="M106" s="29" t="str">
        <f>IFERROR(IF(AND(K$2&gt;=0,K$2&lt;=4),VLOOKUP(K106,'POINT GRIDS'!$A$11:$F$16,2,FALSE),IF(AND(K$2&gt;=5,K$2&lt;=15),VLOOKUP(K106,'POINT GRIDS'!$A$11:$F$16,3,FALSE),IF(AND(K$2&gt;=16,K$2&lt;=24),VLOOKUP(K106,'POINT GRIDS'!$A$11:$F$16,4,FALSE),IF(AND(K$2&gt;=25,K$2&lt;=40),VLOOKUP(K106,'POINT GRIDS'!$A$11:$F$16,5,FALSE),IF(AND(K$2&gt;=41,K$2&lt;=99),VLOOKUP(K106,'POINT GRIDS'!$A$11:$F$16,6,FALSE)))))),"0")</f>
        <v>0</v>
      </c>
      <c r="N106" s="16"/>
      <c r="O106" s="23" t="str">
        <f>IFERROR(HLOOKUP(N106, 'POINT GRIDS'!$B$4:$AE$5, 2, FALSE),"0")</f>
        <v>0</v>
      </c>
      <c r="P106" s="25" t="str">
        <f>IFERROR(IF(AND(N$2&gt;=0,N$2&lt;=4),VLOOKUP(N106,'POINT GRIDS'!$A$11:$F$16,2,FALSE),IF(AND(N$2&gt;=5,N$2&lt;=15),VLOOKUP(N106,'POINT GRIDS'!$A$11:$F$16,3,FALSE),IF(AND(N$2&gt;=16,N$2&lt;=24),VLOOKUP(N106,'POINT GRIDS'!$A$11:$F$16,4,FALSE),IF(AND(N$2&gt;=25,N$2&lt;=40),VLOOKUP(N106,'POINT GRIDS'!$A$11:$F$16,5,FALSE),IF(AND(N$2&gt;=41,N$2&lt;=99),VLOOKUP(N106,'POINT GRIDS'!$A$11:$F$16,6,FALSE)))))),"0")</f>
        <v>0</v>
      </c>
      <c r="Q106" s="18"/>
      <c r="R106" s="27" t="str">
        <f>IFERROR(HLOOKUP(Q106, 'POINT GRIDS'!$B$4:$AE$5, 2, FALSE),"0")</f>
        <v>0</v>
      </c>
      <c r="S106" s="29" t="str">
        <f>IFERROR(IF(AND(Q$2&gt;=0,Q$2&lt;=4),VLOOKUP(Q106,'POINT GRIDS'!$A$11:$F$16,2,FALSE),IF(AND(Q$2&gt;=5,Q$2&lt;=15),VLOOKUP(Q106,'POINT GRIDS'!$A$11:$F$16,3,FALSE),IF(AND(Q$2&gt;=16,Q$2&lt;=24),VLOOKUP(Q106,'POINT GRIDS'!$A$11:$F$16,4,FALSE),IF(AND(Q$2&gt;=25,Q$2&lt;=40),VLOOKUP(Q106,'POINT GRIDS'!$A$11:$F$16,5,FALSE),IF(AND(Q$2&gt;=41,Q$2&lt;=99),VLOOKUP(Q106,'POINT GRIDS'!$A$11:$F$16,6,FALSE)))))),"0")</f>
        <v>0</v>
      </c>
      <c r="T106" s="16"/>
      <c r="U106" s="23" t="str">
        <f>IFERROR(HLOOKUP(T106, 'POINT GRIDS'!$B$4:$AE$5, 2, FALSE),"0")</f>
        <v>0</v>
      </c>
      <c r="V106" s="25" t="str">
        <f>IFERROR(IF(AND(T$2&gt;=0,T$2&lt;=4),VLOOKUP(T106,'POINT GRIDS'!$A$11:$F$16,2,FALSE),IF(AND(T$2&gt;=5,T$2&lt;=15),VLOOKUP(T106,'POINT GRIDS'!$A$11:$F$16,3,FALSE),IF(AND(T$2&gt;=16,T$2&lt;=24),VLOOKUP(T106,'POINT GRIDS'!$A$11:$F$16,4,FALSE),IF(AND(T$2&gt;=25,T$2&lt;=40),VLOOKUP(T106,'POINT GRIDS'!$A$11:$F$16,5,FALSE),IF(AND(T$2&gt;=41,T$2&lt;=99),VLOOKUP(T106,'POINT GRIDS'!$A$11:$F$16,6,FALSE)))))),"0")</f>
        <v>0</v>
      </c>
      <c r="W106" s="18"/>
      <c r="X106" s="27" t="str">
        <f>IFERROR(HLOOKUP(W106, 'POINT GRIDS'!$B$4:$AE$5, 2, FALSE),"0")</f>
        <v>0</v>
      </c>
      <c r="Y106" s="29" t="str">
        <f>IFERROR(IF(AND(W$2&gt;=0,W$2&lt;=4),VLOOKUP(W106,'POINT GRIDS'!$A$11:$F$16,2,FALSE),IF(AND(W$2&gt;=5,W$2&lt;=15),VLOOKUP(W106,'POINT GRIDS'!$A$11:$F$16,3,FALSE),IF(AND(W$2&gt;=16,W$2&lt;=24),VLOOKUP(W106,'POINT GRIDS'!$A$11:$F$16,4,FALSE),IF(AND(W$2&gt;=25,W$2&lt;=40),VLOOKUP(W106,'POINT GRIDS'!$A$11:$F$16,5,FALSE),IF(AND(W$2&gt;=41,W$2&lt;=99),VLOOKUP(W106,'POINT GRIDS'!$A$11:$F$16,6,FALSE)))))),"0")</f>
        <v>0</v>
      </c>
      <c r="Z106" s="16"/>
      <c r="AA106" s="23" t="str">
        <f>IFERROR(HLOOKUP(Z106, 'POINT GRIDS'!$B$4:$AE$5, 2, FALSE),"0")</f>
        <v>0</v>
      </c>
      <c r="AB106" s="25" t="str">
        <f>IFERROR(IF(AND(Z$2&gt;=0,Z$2&lt;=4),VLOOKUP(Z106,'POINT GRIDS'!$A$11:$F$16,2,FALSE),IF(AND(Z$2&gt;=5,Z$2&lt;=15),VLOOKUP(Z106,'POINT GRIDS'!$A$11:$F$16,3,FALSE),IF(AND(Z$2&gt;=16,Z$2&lt;=24),VLOOKUP(Z106,'POINT GRIDS'!$A$11:$F$16,4,FALSE),IF(AND(Z$2&gt;=25,Z$2&lt;=40),VLOOKUP(Z106,'POINT GRIDS'!$A$11:$F$16,5,FALSE),IF(AND(Z$2&gt;=41,Z$2&lt;=99),VLOOKUP(Z106,'POINT GRIDS'!$A$11:$F$16,6,FALSE)))))),"0")</f>
        <v>0</v>
      </c>
      <c r="AC106" s="18"/>
      <c r="AD106" s="27" t="str">
        <f>IFERROR(HLOOKUP(AC106, 'POINT GRIDS'!$B$4:$AE$5, 2, FALSE),"0")</f>
        <v>0</v>
      </c>
      <c r="AE106" s="29" t="str">
        <f>IFERROR(IF(AND(AC$2&gt;=0,AC$2&lt;=4),VLOOKUP(AC106,'POINT GRIDS'!$A$11:$F$16,2,FALSE),IF(AND(AC$2&gt;=5,AC$2&lt;=15),VLOOKUP(AC106,'POINT GRIDS'!$A$11:$F$16,3,FALSE),IF(AND(AC$2&gt;=16,AC$2&lt;=24),VLOOKUP(AC106,'POINT GRIDS'!$A$11:$F$16,4,FALSE),IF(AND(AC$2&gt;=25,AC$2&lt;=40),VLOOKUP(AC106,'POINT GRIDS'!$A$11:$F$16,5,FALSE),IF(AND(AC$2&gt;=41,AC$2&lt;=99),VLOOKUP(AC106,'POINT GRIDS'!$A$11:$F$16,6,FALSE)))))),"0")</f>
        <v>0</v>
      </c>
      <c r="AF106" s="16"/>
      <c r="AG106" s="23" t="str">
        <f>IFERROR(HLOOKUP(AF106, 'POINT GRIDS'!$B$4:$AE$5, 2, FALSE),"0")</f>
        <v>0</v>
      </c>
      <c r="AH106" s="25" t="str">
        <f>IFERROR(IF(AND(AF$2&gt;=0,AF$2&lt;=4),VLOOKUP(AF106,'POINT GRIDS'!$A$11:$F$16,2,FALSE),IF(AND(AF$2&gt;=5,AF$2&lt;=15),VLOOKUP(AF106,'POINT GRIDS'!$A$11:$F$16,3,FALSE),IF(AND(AF$2&gt;=16,AF$2&lt;=24),VLOOKUP(AF106,'POINT GRIDS'!$A$11:$F$16,4,FALSE),IF(AND(AF$2&gt;=25,AF$2&lt;=40),VLOOKUP(AF106,'POINT GRIDS'!$A$11:$F$16,5,FALSE),IF(AND(AF$2&gt;=41,AF$2&lt;=99),VLOOKUP(AF106,'POINT GRIDS'!$A$11:$F$16,6,FALSE)))))),"0")</f>
        <v>0</v>
      </c>
      <c r="AI106" s="18"/>
      <c r="AJ106" s="27" t="str">
        <f>IFERROR(HLOOKUP(AI106, 'POINT GRIDS'!$B$4:$AE$5, 2, FALSE),"0")</f>
        <v>0</v>
      </c>
      <c r="AK106" s="29" t="str">
        <f>IFERROR(IF(AND(AI$2&gt;=0,AI$2&lt;=4),VLOOKUP(AI106,'POINT GRIDS'!$A$11:$F$16,2,FALSE),IF(AND(AI$2&gt;=5,AI$2&lt;=15),VLOOKUP(AI106,'POINT GRIDS'!$A$11:$F$16,3,FALSE),IF(AND(AI$2&gt;=16,AI$2&lt;=24),VLOOKUP(AI106,'POINT GRIDS'!$A$11:$F$16,4,FALSE),IF(AND(AI$2&gt;=25,AI$2&lt;=40),VLOOKUP(AI106,'POINT GRIDS'!$A$11:$F$16,5,FALSE),IF(AND(AI$2&gt;=41,AI$2&lt;=99),VLOOKUP(AI106,'POINT GRIDS'!$A$11:$F$16,6,FALSE)))))),"0")</f>
        <v>0</v>
      </c>
      <c r="AL106" s="16"/>
      <c r="AM106" s="23" t="str">
        <f>IFERROR(HLOOKUP(AL106, 'POINT GRIDS'!$B$4:$AE$5, 2, FALSE),"0")</f>
        <v>0</v>
      </c>
      <c r="AN106" s="25" t="str">
        <f>IFERROR(IF(AND(AL$2&gt;=0,AL$2&lt;=4),VLOOKUP(AL106,'POINT GRIDS'!$A$11:$F$16,2,FALSE),IF(AND(AL$2&gt;=5,AL$2&lt;=15),VLOOKUP(AL106,'POINT GRIDS'!$A$11:$F$16,3,FALSE),IF(AND(AL$2&gt;=16,AL$2&lt;=24),VLOOKUP(AL106,'POINT GRIDS'!$A$11:$F$16,4,FALSE),IF(AND(AL$2&gt;=25,AL$2&lt;=40),VLOOKUP(AL106,'POINT GRIDS'!$A$11:$F$16,5,FALSE),IF(AND(AL$2&gt;=41,AL$2&lt;=99),VLOOKUP(AL106,'POINT GRIDS'!$A$11:$F$16,6,FALSE)))))),"0")</f>
        <v>0</v>
      </c>
      <c r="AO106" s="18"/>
      <c r="AP106" s="27" t="str">
        <f>IFERROR(HLOOKUP(AO106, 'POINT GRIDS'!$B$4:$AE$5, 2, FALSE),"0")</f>
        <v>0</v>
      </c>
      <c r="AQ106" s="29" t="str">
        <f>IFERROR(IF(AND(AO$2&gt;=0,AO$2&lt;=4),VLOOKUP(AO106,'POINT GRIDS'!$A$11:$F$16,2,FALSE),IF(AND(AO$2&gt;=5,AO$2&lt;=15),VLOOKUP(AO106,'POINT GRIDS'!$A$11:$F$16,3,FALSE),IF(AND(AO$2&gt;=16,AO$2&lt;=24),VLOOKUP(AO106,'POINT GRIDS'!$A$11:$F$16,4,FALSE),IF(AND(AO$2&gt;=25,AO$2&lt;=40),VLOOKUP(AO106,'POINT GRIDS'!$A$11:$F$16,5,FALSE),IF(AND(AO$2&gt;=41,AO$2&lt;=99),VLOOKUP(AO106,'POINT GRIDS'!$A$11:$F$16,6,FALSE)))))),"0")</f>
        <v>0</v>
      </c>
      <c r="AR106" s="16"/>
      <c r="AS106" s="23" t="str">
        <f>IFERROR(HLOOKUP(AR106, 'POINT GRIDS'!$B$4:$AE$5, 2, FALSE),"0")</f>
        <v>0</v>
      </c>
      <c r="AT106" s="25" t="str">
        <f>IFERROR(IF(AND(AR$2&gt;=0,AR$2&lt;=4),VLOOKUP(AR106,'POINT GRIDS'!$A$11:$F$16,2,FALSE),IF(AND(AR$2&gt;=5,AR$2&lt;=15),VLOOKUP(AR106,'POINT GRIDS'!$A$11:$F$16,3,FALSE),IF(AND(AR$2&gt;=16,AR$2&lt;=24),VLOOKUP(AR106,'POINT GRIDS'!$A$11:$F$16,4,FALSE),IF(AND(AR$2&gt;=25,AR$2&lt;=40),VLOOKUP(AR106,'POINT GRIDS'!$A$11:$F$16,5,FALSE),IF(AND(AR$2&gt;=41,AR$2&lt;=99),VLOOKUP(AR106,'POINT GRIDS'!$A$11:$F$16,6,FALSE)))))),"0")</f>
        <v>0</v>
      </c>
      <c r="AU106" s="18"/>
      <c r="AV106" s="27" t="str">
        <f>IFERROR(HLOOKUP(AU106, 'POINT GRIDS'!$B$4:$AE$5, 2, FALSE),"0")</f>
        <v>0</v>
      </c>
      <c r="AW106" s="29" t="str">
        <f>IFERROR(IF(AND(AU$2&gt;=0,AU$2&lt;=4),VLOOKUP(AU106,'POINT GRIDS'!$A$11:$F$16,2,FALSE),IF(AND(AU$2&gt;=5,AU$2&lt;=15),VLOOKUP(AU106,'POINT GRIDS'!$A$11:$F$16,3,FALSE),IF(AND(AU$2&gt;=16,AU$2&lt;=24),VLOOKUP(AU106,'POINT GRIDS'!$A$11:$F$16,4,FALSE),IF(AND(AU$2&gt;=25,AU$2&lt;=40),VLOOKUP(AU106,'POINT GRIDS'!$A$11:$F$16,5,FALSE),IF(AND(AU$2&gt;=41,AU$2&lt;=99),VLOOKUP(AU106,'POINT GRIDS'!$A$11:$F$16,6,FALSE)))))),"0")</f>
        <v>0</v>
      </c>
      <c r="AX106" s="52"/>
      <c r="AY106" s="53" t="str">
        <f>IFERROR(HLOOKUP(AX106, 'POINT GRIDS'!$B$4:$AE$5, 2, FALSE),"0")</f>
        <v>0</v>
      </c>
      <c r="AZ106" s="54" t="str">
        <f>IFERROR(IF(AND(AX$2&gt;=0,AX$2&lt;=4),VLOOKUP(AX106,'POINT GRIDS'!$A$11:$F$16,2,FALSE),IF(AND(AX$2&gt;=5,AX$2&lt;=15),VLOOKUP(AX106,'POINT GRIDS'!$A$11:$F$16,3,FALSE),IF(AND(AX$2&gt;=16,AX$2&lt;=24),VLOOKUP(AX106,'POINT GRIDS'!$A$11:$F$16,4,FALSE),IF(AND(AX$2&gt;=25,AX$2&lt;=40),VLOOKUP(AX106,'POINT GRIDS'!$A$11:$F$16,5,FALSE),IF(AND(AX$2&gt;=41,AX$2&lt;=99),VLOOKUP(AX106,'POINT GRIDS'!$A$11:$F$16,6,FALSE)))))),"0")</f>
        <v>0</v>
      </c>
      <c r="BA106" s="18"/>
      <c r="BB106" s="27" t="str">
        <f>IFERROR(HLOOKUP(BA106, 'POINT GRIDS'!$B$4:$AE$5, 2, FALSE),"0")</f>
        <v>0</v>
      </c>
      <c r="BC106" s="29" t="str">
        <f>IFERROR(IF(AND(BA$2&gt;=0,BA$2&lt;=4),VLOOKUP(BA106,'POINT GRIDS'!$A$11:$F$16,2,FALSE),IF(AND(BA$2&gt;=5,BA$2&lt;=15),VLOOKUP(BA106,'POINT GRIDS'!$A$11:$F$16,3,FALSE),IF(AND(BA$2&gt;=16,BA$2&lt;=24),VLOOKUP(BA106,'POINT GRIDS'!$A$11:$F$16,4,FALSE),IF(AND(BA$2&gt;=25,BA$2&lt;=40),VLOOKUP(BA106,'POINT GRIDS'!$A$11:$F$16,5,FALSE),IF(AND(BA$2&gt;=41,BA$2&lt;=99),VLOOKUP(BA106,'POINT GRIDS'!$A$11:$F$16,6,FALSE)))))),"0")</f>
        <v>0</v>
      </c>
    </row>
    <row r="107" spans="1:55" ht="18" customHeight="1" x14ac:dyDescent="0.25">
      <c r="A107" s="21">
        <v>104</v>
      </c>
      <c r="B107" s="10" t="s">
        <v>354</v>
      </c>
      <c r="C107" s="10" t="s">
        <v>205</v>
      </c>
      <c r="D107" s="10" t="s">
        <v>250</v>
      </c>
      <c r="E107" s="14">
        <f t="shared" si="1"/>
        <v>0</v>
      </c>
      <c r="F107" s="15">
        <f>SUM(BC107,AZ107,AW107,AT107,AQ107,AN107,AK107,AH107,AE107,AB107,Y107,V107,S107,P107,M107,J107,G107)</f>
        <v>0</v>
      </c>
      <c r="G107" s="13">
        <v>0</v>
      </c>
      <c r="H107" s="46"/>
      <c r="I107" s="47" t="str">
        <f>IFERROR(HLOOKUP(H107, 'POINT GRIDS'!$B$4:$AE$5, 2, FALSE),"0")</f>
        <v>0</v>
      </c>
      <c r="J107" s="48" t="str">
        <f>IFERROR(IF(AND(H$2&gt;=0,H$2&lt;=4),VLOOKUP(H107,'POINT GRIDS'!$A$11:$F$16,2,FALSE),IF(AND(H$2&gt;=5,H$2&lt;=15),VLOOKUP(H107,'POINT GRIDS'!$A$11:$F$16,3,FALSE),IF(AND(H$2&gt;=16,H$2&lt;=24),VLOOKUP(H107,'POINT GRIDS'!$A$11:$F$16,4,FALSE),IF(AND(H$2&gt;=25,H$2&lt;=40),VLOOKUP(H107,'POINT GRIDS'!$A$11:$F$16,5,FALSE),IF(AND(H$2&gt;=41,H$2&lt;=99),VLOOKUP(H107,'POINT GRIDS'!$A$11:$F$16,6,FALSE)))))),"0")</f>
        <v>0</v>
      </c>
      <c r="K107" s="18"/>
      <c r="L107" s="27" t="str">
        <f>IFERROR(HLOOKUP(K107, 'POINT GRIDS'!$B$4:$AE$5, 2, FALSE),"0")</f>
        <v>0</v>
      </c>
      <c r="M107" s="29" t="str">
        <f>IFERROR(IF(AND(K$2&gt;=0,K$2&lt;=4),VLOOKUP(K107,'POINT GRIDS'!$A$11:$F$16,2,FALSE),IF(AND(K$2&gt;=5,K$2&lt;=15),VLOOKUP(K107,'POINT GRIDS'!$A$11:$F$16,3,FALSE),IF(AND(K$2&gt;=16,K$2&lt;=24),VLOOKUP(K107,'POINT GRIDS'!$A$11:$F$16,4,FALSE),IF(AND(K$2&gt;=25,K$2&lt;=40),VLOOKUP(K107,'POINT GRIDS'!$A$11:$F$16,5,FALSE),IF(AND(K$2&gt;=41,K$2&lt;=99),VLOOKUP(K107,'POINT GRIDS'!$A$11:$F$16,6,FALSE)))))),"0")</f>
        <v>0</v>
      </c>
      <c r="N107" s="16"/>
      <c r="O107" s="23" t="str">
        <f>IFERROR(HLOOKUP(N107, 'POINT GRIDS'!$B$4:$AE$5, 2, FALSE),"0")</f>
        <v>0</v>
      </c>
      <c r="P107" s="25" t="str">
        <f>IFERROR(IF(AND(N$2&gt;=0,N$2&lt;=4),VLOOKUP(N107,'POINT GRIDS'!$A$11:$F$16,2,FALSE),IF(AND(N$2&gt;=5,N$2&lt;=15),VLOOKUP(N107,'POINT GRIDS'!$A$11:$F$16,3,FALSE),IF(AND(N$2&gt;=16,N$2&lt;=24),VLOOKUP(N107,'POINT GRIDS'!$A$11:$F$16,4,FALSE),IF(AND(N$2&gt;=25,N$2&lt;=40),VLOOKUP(N107,'POINT GRIDS'!$A$11:$F$16,5,FALSE),IF(AND(N$2&gt;=41,N$2&lt;=99),VLOOKUP(N107,'POINT GRIDS'!$A$11:$F$16,6,FALSE)))))),"0")</f>
        <v>0</v>
      </c>
      <c r="Q107" s="18"/>
      <c r="R107" s="27" t="str">
        <f>IFERROR(HLOOKUP(Q107, 'POINT GRIDS'!$B$4:$AE$5, 2, FALSE),"0")</f>
        <v>0</v>
      </c>
      <c r="S107" s="29" t="str">
        <f>IFERROR(IF(AND(Q$2&gt;=0,Q$2&lt;=4),VLOOKUP(Q107,'POINT GRIDS'!$A$11:$F$16,2,FALSE),IF(AND(Q$2&gt;=5,Q$2&lt;=15),VLOOKUP(Q107,'POINT GRIDS'!$A$11:$F$16,3,FALSE),IF(AND(Q$2&gt;=16,Q$2&lt;=24),VLOOKUP(Q107,'POINT GRIDS'!$A$11:$F$16,4,FALSE),IF(AND(Q$2&gt;=25,Q$2&lt;=40),VLOOKUP(Q107,'POINT GRIDS'!$A$11:$F$16,5,FALSE),IF(AND(Q$2&gt;=41,Q$2&lt;=99),VLOOKUP(Q107,'POINT GRIDS'!$A$11:$F$16,6,FALSE)))))),"0")</f>
        <v>0</v>
      </c>
      <c r="T107" s="16"/>
      <c r="U107" s="23" t="str">
        <f>IFERROR(HLOOKUP(T107, 'POINT GRIDS'!$B$4:$AE$5, 2, FALSE),"0")</f>
        <v>0</v>
      </c>
      <c r="V107" s="25" t="str">
        <f>IFERROR(IF(AND(T$2&gt;=0,T$2&lt;=4),VLOOKUP(T107,'POINT GRIDS'!$A$11:$F$16,2,FALSE),IF(AND(T$2&gt;=5,T$2&lt;=15),VLOOKUP(T107,'POINT GRIDS'!$A$11:$F$16,3,FALSE),IF(AND(T$2&gt;=16,T$2&lt;=24),VLOOKUP(T107,'POINT GRIDS'!$A$11:$F$16,4,FALSE),IF(AND(T$2&gt;=25,T$2&lt;=40),VLOOKUP(T107,'POINT GRIDS'!$A$11:$F$16,5,FALSE),IF(AND(T$2&gt;=41,T$2&lt;=99),VLOOKUP(T107,'POINT GRIDS'!$A$11:$F$16,6,FALSE)))))),"0")</f>
        <v>0</v>
      </c>
      <c r="W107" s="18"/>
      <c r="X107" s="27" t="str">
        <f>IFERROR(HLOOKUP(W107, 'POINT GRIDS'!$B$4:$AE$5, 2, FALSE),"0")</f>
        <v>0</v>
      </c>
      <c r="Y107" s="29" t="str">
        <f>IFERROR(IF(AND(W$2&gt;=0,W$2&lt;=4),VLOOKUP(W107,'POINT GRIDS'!$A$11:$F$16,2,FALSE),IF(AND(W$2&gt;=5,W$2&lt;=15),VLOOKUP(W107,'POINT GRIDS'!$A$11:$F$16,3,FALSE),IF(AND(W$2&gt;=16,W$2&lt;=24),VLOOKUP(W107,'POINT GRIDS'!$A$11:$F$16,4,FALSE),IF(AND(W$2&gt;=25,W$2&lt;=40),VLOOKUP(W107,'POINT GRIDS'!$A$11:$F$16,5,FALSE),IF(AND(W$2&gt;=41,W$2&lt;=99),VLOOKUP(W107,'POINT GRIDS'!$A$11:$F$16,6,FALSE)))))),"0")</f>
        <v>0</v>
      </c>
      <c r="Z107" s="16"/>
      <c r="AA107" s="23" t="str">
        <f>IFERROR(HLOOKUP(Z107, 'POINT GRIDS'!$B$4:$AE$5, 2, FALSE),"0")</f>
        <v>0</v>
      </c>
      <c r="AB107" s="25" t="str">
        <f>IFERROR(IF(AND(Z$2&gt;=0,Z$2&lt;=4),VLOOKUP(Z107,'POINT GRIDS'!$A$11:$F$16,2,FALSE),IF(AND(Z$2&gt;=5,Z$2&lt;=15),VLOOKUP(Z107,'POINT GRIDS'!$A$11:$F$16,3,FALSE),IF(AND(Z$2&gt;=16,Z$2&lt;=24),VLOOKUP(Z107,'POINT GRIDS'!$A$11:$F$16,4,FALSE),IF(AND(Z$2&gt;=25,Z$2&lt;=40),VLOOKUP(Z107,'POINT GRIDS'!$A$11:$F$16,5,FALSE),IF(AND(Z$2&gt;=41,Z$2&lt;=99),VLOOKUP(Z107,'POINT GRIDS'!$A$11:$F$16,6,FALSE)))))),"0")</f>
        <v>0</v>
      </c>
      <c r="AC107" s="18"/>
      <c r="AD107" s="27" t="str">
        <f>IFERROR(HLOOKUP(AC107, 'POINT GRIDS'!$B$4:$AE$5, 2, FALSE),"0")</f>
        <v>0</v>
      </c>
      <c r="AE107" s="29" t="str">
        <f>IFERROR(IF(AND(AC$2&gt;=0,AC$2&lt;=4),VLOOKUP(AC107,'POINT GRIDS'!$A$11:$F$16,2,FALSE),IF(AND(AC$2&gt;=5,AC$2&lt;=15),VLOOKUP(AC107,'POINT GRIDS'!$A$11:$F$16,3,FALSE),IF(AND(AC$2&gt;=16,AC$2&lt;=24),VLOOKUP(AC107,'POINT GRIDS'!$A$11:$F$16,4,FALSE),IF(AND(AC$2&gt;=25,AC$2&lt;=40),VLOOKUP(AC107,'POINT GRIDS'!$A$11:$F$16,5,FALSE),IF(AND(AC$2&gt;=41,AC$2&lt;=99),VLOOKUP(AC107,'POINT GRIDS'!$A$11:$F$16,6,FALSE)))))),"0")</f>
        <v>0</v>
      </c>
      <c r="AF107" s="16"/>
      <c r="AG107" s="23" t="str">
        <f>IFERROR(HLOOKUP(AF107, 'POINT GRIDS'!$B$4:$AE$5, 2, FALSE),"0")</f>
        <v>0</v>
      </c>
      <c r="AH107" s="25" t="str">
        <f>IFERROR(IF(AND(AF$2&gt;=0,AF$2&lt;=4),VLOOKUP(AF107,'POINT GRIDS'!$A$11:$F$16,2,FALSE),IF(AND(AF$2&gt;=5,AF$2&lt;=15),VLOOKUP(AF107,'POINT GRIDS'!$A$11:$F$16,3,FALSE),IF(AND(AF$2&gt;=16,AF$2&lt;=24),VLOOKUP(AF107,'POINT GRIDS'!$A$11:$F$16,4,FALSE),IF(AND(AF$2&gt;=25,AF$2&lt;=40),VLOOKUP(AF107,'POINT GRIDS'!$A$11:$F$16,5,FALSE),IF(AND(AF$2&gt;=41,AF$2&lt;=99),VLOOKUP(AF107,'POINT GRIDS'!$A$11:$F$16,6,FALSE)))))),"0")</f>
        <v>0</v>
      </c>
      <c r="AI107" s="18"/>
      <c r="AJ107" s="27" t="str">
        <f>IFERROR(HLOOKUP(AI107, 'POINT GRIDS'!$B$4:$AE$5, 2, FALSE),"0")</f>
        <v>0</v>
      </c>
      <c r="AK107" s="29" t="str">
        <f>IFERROR(IF(AND(AI$2&gt;=0,AI$2&lt;=4),VLOOKUP(AI107,'POINT GRIDS'!$A$11:$F$16,2,FALSE),IF(AND(AI$2&gt;=5,AI$2&lt;=15),VLOOKUP(AI107,'POINT GRIDS'!$A$11:$F$16,3,FALSE),IF(AND(AI$2&gt;=16,AI$2&lt;=24),VLOOKUP(AI107,'POINT GRIDS'!$A$11:$F$16,4,FALSE),IF(AND(AI$2&gt;=25,AI$2&lt;=40),VLOOKUP(AI107,'POINT GRIDS'!$A$11:$F$16,5,FALSE),IF(AND(AI$2&gt;=41,AI$2&lt;=99),VLOOKUP(AI107,'POINT GRIDS'!$A$11:$F$16,6,FALSE)))))),"0")</f>
        <v>0</v>
      </c>
      <c r="AL107" s="16"/>
      <c r="AM107" s="23" t="str">
        <f>IFERROR(HLOOKUP(AL107, 'POINT GRIDS'!$B$4:$AE$5, 2, FALSE),"0")</f>
        <v>0</v>
      </c>
      <c r="AN107" s="25" t="str">
        <f>IFERROR(IF(AND(AL$2&gt;=0,AL$2&lt;=4),VLOOKUP(AL107,'POINT GRIDS'!$A$11:$F$16,2,FALSE),IF(AND(AL$2&gt;=5,AL$2&lt;=15),VLOOKUP(AL107,'POINT GRIDS'!$A$11:$F$16,3,FALSE),IF(AND(AL$2&gt;=16,AL$2&lt;=24),VLOOKUP(AL107,'POINT GRIDS'!$A$11:$F$16,4,FALSE),IF(AND(AL$2&gt;=25,AL$2&lt;=40),VLOOKUP(AL107,'POINT GRIDS'!$A$11:$F$16,5,FALSE),IF(AND(AL$2&gt;=41,AL$2&lt;=99),VLOOKUP(AL107,'POINT GRIDS'!$A$11:$F$16,6,FALSE)))))),"0")</f>
        <v>0</v>
      </c>
      <c r="AO107" s="18"/>
      <c r="AP107" s="27" t="str">
        <f>IFERROR(HLOOKUP(AO107, 'POINT GRIDS'!$B$4:$AE$5, 2, FALSE),"0")</f>
        <v>0</v>
      </c>
      <c r="AQ107" s="29" t="str">
        <f>IFERROR(IF(AND(AO$2&gt;=0,AO$2&lt;=4),VLOOKUP(AO107,'POINT GRIDS'!$A$11:$F$16,2,FALSE),IF(AND(AO$2&gt;=5,AO$2&lt;=15),VLOOKUP(AO107,'POINT GRIDS'!$A$11:$F$16,3,FALSE),IF(AND(AO$2&gt;=16,AO$2&lt;=24),VLOOKUP(AO107,'POINT GRIDS'!$A$11:$F$16,4,FALSE),IF(AND(AO$2&gt;=25,AO$2&lt;=40),VLOOKUP(AO107,'POINT GRIDS'!$A$11:$F$16,5,FALSE),IF(AND(AO$2&gt;=41,AO$2&lt;=99),VLOOKUP(AO107,'POINT GRIDS'!$A$11:$F$16,6,FALSE)))))),"0")</f>
        <v>0</v>
      </c>
      <c r="AR107" s="16"/>
      <c r="AS107" s="23" t="str">
        <f>IFERROR(HLOOKUP(AR107, 'POINT GRIDS'!$B$4:$AE$5, 2, FALSE),"0")</f>
        <v>0</v>
      </c>
      <c r="AT107" s="25" t="str">
        <f>IFERROR(IF(AND(AR$2&gt;=0,AR$2&lt;=4),VLOOKUP(AR107,'POINT GRIDS'!$A$11:$F$16,2,FALSE),IF(AND(AR$2&gt;=5,AR$2&lt;=15),VLOOKUP(AR107,'POINT GRIDS'!$A$11:$F$16,3,FALSE),IF(AND(AR$2&gt;=16,AR$2&lt;=24),VLOOKUP(AR107,'POINT GRIDS'!$A$11:$F$16,4,FALSE),IF(AND(AR$2&gt;=25,AR$2&lt;=40),VLOOKUP(AR107,'POINT GRIDS'!$A$11:$F$16,5,FALSE),IF(AND(AR$2&gt;=41,AR$2&lt;=99),VLOOKUP(AR107,'POINT GRIDS'!$A$11:$F$16,6,FALSE)))))),"0")</f>
        <v>0</v>
      </c>
      <c r="AU107" s="18"/>
      <c r="AV107" s="27" t="str">
        <f>IFERROR(HLOOKUP(AU107, 'POINT GRIDS'!$B$4:$AE$5, 2, FALSE),"0")</f>
        <v>0</v>
      </c>
      <c r="AW107" s="29" t="str">
        <f>IFERROR(IF(AND(AU$2&gt;=0,AU$2&lt;=4),VLOOKUP(AU107,'POINT GRIDS'!$A$11:$F$16,2,FALSE),IF(AND(AU$2&gt;=5,AU$2&lt;=15),VLOOKUP(AU107,'POINT GRIDS'!$A$11:$F$16,3,FALSE),IF(AND(AU$2&gt;=16,AU$2&lt;=24),VLOOKUP(AU107,'POINT GRIDS'!$A$11:$F$16,4,FALSE),IF(AND(AU$2&gt;=25,AU$2&lt;=40),VLOOKUP(AU107,'POINT GRIDS'!$A$11:$F$16,5,FALSE),IF(AND(AU$2&gt;=41,AU$2&lt;=99),VLOOKUP(AU107,'POINT GRIDS'!$A$11:$F$16,6,FALSE)))))),"0")</f>
        <v>0</v>
      </c>
      <c r="AX107" s="52"/>
      <c r="AY107" s="53" t="str">
        <f>IFERROR(HLOOKUP(AX107, 'POINT GRIDS'!$B$4:$AE$5, 2, FALSE),"0")</f>
        <v>0</v>
      </c>
      <c r="AZ107" s="54" t="str">
        <f>IFERROR(IF(AND(AX$2&gt;=0,AX$2&lt;=4),VLOOKUP(AX107,'POINT GRIDS'!$A$11:$F$16,2,FALSE),IF(AND(AX$2&gt;=5,AX$2&lt;=15),VLOOKUP(AX107,'POINT GRIDS'!$A$11:$F$16,3,FALSE),IF(AND(AX$2&gt;=16,AX$2&lt;=24),VLOOKUP(AX107,'POINT GRIDS'!$A$11:$F$16,4,FALSE),IF(AND(AX$2&gt;=25,AX$2&lt;=40),VLOOKUP(AX107,'POINT GRIDS'!$A$11:$F$16,5,FALSE),IF(AND(AX$2&gt;=41,AX$2&lt;=99),VLOOKUP(AX107,'POINT GRIDS'!$A$11:$F$16,6,FALSE)))))),"0")</f>
        <v>0</v>
      </c>
      <c r="BA107" s="18"/>
      <c r="BB107" s="27" t="str">
        <f>IFERROR(HLOOKUP(BA107, 'POINT GRIDS'!$B$4:$AE$5, 2, FALSE),"0")</f>
        <v>0</v>
      </c>
      <c r="BC107" s="29" t="str">
        <f>IFERROR(IF(AND(BA$2&gt;=0,BA$2&lt;=4),VLOOKUP(BA107,'POINT GRIDS'!$A$11:$F$16,2,FALSE),IF(AND(BA$2&gt;=5,BA$2&lt;=15),VLOOKUP(BA107,'POINT GRIDS'!$A$11:$F$16,3,FALSE),IF(AND(BA$2&gt;=16,BA$2&lt;=24),VLOOKUP(BA107,'POINT GRIDS'!$A$11:$F$16,4,FALSE),IF(AND(BA$2&gt;=25,BA$2&lt;=40),VLOOKUP(BA107,'POINT GRIDS'!$A$11:$F$16,5,FALSE),IF(AND(BA$2&gt;=41,BA$2&lt;=99),VLOOKUP(BA107,'POINT GRIDS'!$A$11:$F$16,6,FALSE)))))),"0")</f>
        <v>0</v>
      </c>
    </row>
    <row r="108" spans="1:55" ht="18" customHeight="1" x14ac:dyDescent="0.25">
      <c r="A108" s="21">
        <v>105</v>
      </c>
      <c r="B108" s="10" t="s">
        <v>355</v>
      </c>
      <c r="C108" s="10" t="s">
        <v>55</v>
      </c>
      <c r="D108" s="10" t="s">
        <v>45</v>
      </c>
      <c r="E108" s="14">
        <f t="shared" si="1"/>
        <v>0</v>
      </c>
      <c r="F108" s="15">
        <f>SUM(BC108,AZ108,AW108,AT108,AQ108,AN108,AK108,AH108,AE108,AB108,Y108,V108,S108,P108,M108,J108,G108)</f>
        <v>0</v>
      </c>
      <c r="G108" s="13">
        <v>0</v>
      </c>
      <c r="H108" s="46"/>
      <c r="I108" s="47" t="str">
        <f>IFERROR(HLOOKUP(H108, 'POINT GRIDS'!$B$4:$AE$5, 2, FALSE),"0")</f>
        <v>0</v>
      </c>
      <c r="J108" s="48" t="str">
        <f>IFERROR(IF(AND(H$2&gt;=0,H$2&lt;=4),VLOOKUP(H108,'POINT GRIDS'!$A$11:$F$16,2,FALSE),IF(AND(H$2&gt;=5,H$2&lt;=15),VLOOKUP(H108,'POINT GRIDS'!$A$11:$F$16,3,FALSE),IF(AND(H$2&gt;=16,H$2&lt;=24),VLOOKUP(H108,'POINT GRIDS'!$A$11:$F$16,4,FALSE),IF(AND(H$2&gt;=25,H$2&lt;=40),VLOOKUP(H108,'POINT GRIDS'!$A$11:$F$16,5,FALSE),IF(AND(H$2&gt;=41,H$2&lt;=99),VLOOKUP(H108,'POINT GRIDS'!$A$11:$F$16,6,FALSE)))))),"0")</f>
        <v>0</v>
      </c>
      <c r="K108" s="18"/>
      <c r="L108" s="27" t="str">
        <f>IFERROR(HLOOKUP(K108, 'POINT GRIDS'!$B$4:$AE$5, 2, FALSE),"0")</f>
        <v>0</v>
      </c>
      <c r="M108" s="29" t="str">
        <f>IFERROR(IF(AND(K$2&gt;=0,K$2&lt;=4),VLOOKUP(K108,'POINT GRIDS'!$A$11:$F$16,2,FALSE),IF(AND(K$2&gt;=5,K$2&lt;=15),VLOOKUP(K108,'POINT GRIDS'!$A$11:$F$16,3,FALSE),IF(AND(K$2&gt;=16,K$2&lt;=24),VLOOKUP(K108,'POINT GRIDS'!$A$11:$F$16,4,FALSE),IF(AND(K$2&gt;=25,K$2&lt;=40),VLOOKUP(K108,'POINT GRIDS'!$A$11:$F$16,5,FALSE),IF(AND(K$2&gt;=41,K$2&lt;=99),VLOOKUP(K108,'POINT GRIDS'!$A$11:$F$16,6,FALSE)))))),"0")</f>
        <v>0</v>
      </c>
      <c r="N108" s="16"/>
      <c r="O108" s="23" t="str">
        <f>IFERROR(HLOOKUP(N108, 'POINT GRIDS'!$B$4:$AE$5, 2, FALSE),"0")</f>
        <v>0</v>
      </c>
      <c r="P108" s="25" t="str">
        <f>IFERROR(IF(AND(N$2&gt;=0,N$2&lt;=4),VLOOKUP(N108,'POINT GRIDS'!$A$11:$F$16,2,FALSE),IF(AND(N$2&gt;=5,N$2&lt;=15),VLOOKUP(N108,'POINT GRIDS'!$A$11:$F$16,3,FALSE),IF(AND(N$2&gt;=16,N$2&lt;=24),VLOOKUP(N108,'POINT GRIDS'!$A$11:$F$16,4,FALSE),IF(AND(N$2&gt;=25,N$2&lt;=40),VLOOKUP(N108,'POINT GRIDS'!$A$11:$F$16,5,FALSE),IF(AND(N$2&gt;=41,N$2&lt;=99),VLOOKUP(N108,'POINT GRIDS'!$A$11:$F$16,6,FALSE)))))),"0")</f>
        <v>0</v>
      </c>
      <c r="Q108" s="18"/>
      <c r="R108" s="27" t="str">
        <f>IFERROR(HLOOKUP(Q108, 'POINT GRIDS'!$B$4:$AE$5, 2, FALSE),"0")</f>
        <v>0</v>
      </c>
      <c r="S108" s="29" t="str">
        <f>IFERROR(IF(AND(Q$2&gt;=0,Q$2&lt;=4),VLOOKUP(Q108,'POINT GRIDS'!$A$11:$F$16,2,FALSE),IF(AND(Q$2&gt;=5,Q$2&lt;=15),VLOOKUP(Q108,'POINT GRIDS'!$A$11:$F$16,3,FALSE),IF(AND(Q$2&gt;=16,Q$2&lt;=24),VLOOKUP(Q108,'POINT GRIDS'!$A$11:$F$16,4,FALSE),IF(AND(Q$2&gt;=25,Q$2&lt;=40),VLOOKUP(Q108,'POINT GRIDS'!$A$11:$F$16,5,FALSE),IF(AND(Q$2&gt;=41,Q$2&lt;=99),VLOOKUP(Q108,'POINT GRIDS'!$A$11:$F$16,6,FALSE)))))),"0")</f>
        <v>0</v>
      </c>
      <c r="T108" s="16"/>
      <c r="U108" s="23" t="str">
        <f>IFERROR(HLOOKUP(T108, 'POINT GRIDS'!$B$4:$AE$5, 2, FALSE),"0")</f>
        <v>0</v>
      </c>
      <c r="V108" s="25" t="str">
        <f>IFERROR(IF(AND(T$2&gt;=0,T$2&lt;=4),VLOOKUP(T108,'POINT GRIDS'!$A$11:$F$16,2,FALSE),IF(AND(T$2&gt;=5,T$2&lt;=15),VLOOKUP(T108,'POINT GRIDS'!$A$11:$F$16,3,FALSE),IF(AND(T$2&gt;=16,T$2&lt;=24),VLOOKUP(T108,'POINT GRIDS'!$A$11:$F$16,4,FALSE),IF(AND(T$2&gt;=25,T$2&lt;=40),VLOOKUP(T108,'POINT GRIDS'!$A$11:$F$16,5,FALSE),IF(AND(T$2&gt;=41,T$2&lt;=99),VLOOKUP(T108,'POINT GRIDS'!$A$11:$F$16,6,FALSE)))))),"0")</f>
        <v>0</v>
      </c>
      <c r="W108" s="18"/>
      <c r="X108" s="27" t="str">
        <f>IFERROR(HLOOKUP(W108, 'POINT GRIDS'!$B$4:$AE$5, 2, FALSE),"0")</f>
        <v>0</v>
      </c>
      <c r="Y108" s="29" t="str">
        <f>IFERROR(IF(AND(W$2&gt;=0,W$2&lt;=4),VLOOKUP(W108,'POINT GRIDS'!$A$11:$F$16,2,FALSE),IF(AND(W$2&gt;=5,W$2&lt;=15),VLOOKUP(W108,'POINT GRIDS'!$A$11:$F$16,3,FALSE),IF(AND(W$2&gt;=16,W$2&lt;=24),VLOOKUP(W108,'POINT GRIDS'!$A$11:$F$16,4,FALSE),IF(AND(W$2&gt;=25,W$2&lt;=40),VLOOKUP(W108,'POINT GRIDS'!$A$11:$F$16,5,FALSE),IF(AND(W$2&gt;=41,W$2&lt;=99),VLOOKUP(W108,'POINT GRIDS'!$A$11:$F$16,6,FALSE)))))),"0")</f>
        <v>0</v>
      </c>
      <c r="Z108" s="16"/>
      <c r="AA108" s="23" t="str">
        <f>IFERROR(HLOOKUP(Z108, 'POINT GRIDS'!$B$4:$AE$5, 2, FALSE),"0")</f>
        <v>0</v>
      </c>
      <c r="AB108" s="25" t="str">
        <f>IFERROR(IF(AND(Z$2&gt;=0,Z$2&lt;=4),VLOOKUP(Z108,'POINT GRIDS'!$A$11:$F$16,2,FALSE),IF(AND(Z$2&gt;=5,Z$2&lt;=15),VLOOKUP(Z108,'POINT GRIDS'!$A$11:$F$16,3,FALSE),IF(AND(Z$2&gt;=16,Z$2&lt;=24),VLOOKUP(Z108,'POINT GRIDS'!$A$11:$F$16,4,FALSE),IF(AND(Z$2&gt;=25,Z$2&lt;=40),VLOOKUP(Z108,'POINT GRIDS'!$A$11:$F$16,5,FALSE),IF(AND(Z$2&gt;=41,Z$2&lt;=99),VLOOKUP(Z108,'POINT GRIDS'!$A$11:$F$16,6,FALSE)))))),"0")</f>
        <v>0</v>
      </c>
      <c r="AC108" s="18"/>
      <c r="AD108" s="27" t="str">
        <f>IFERROR(HLOOKUP(AC108, 'POINT GRIDS'!$B$4:$AE$5, 2, FALSE),"0")</f>
        <v>0</v>
      </c>
      <c r="AE108" s="29" t="str">
        <f>IFERROR(IF(AND(AC$2&gt;=0,AC$2&lt;=4),VLOOKUP(AC108,'POINT GRIDS'!$A$11:$F$16,2,FALSE),IF(AND(AC$2&gt;=5,AC$2&lt;=15),VLOOKUP(AC108,'POINT GRIDS'!$A$11:$F$16,3,FALSE),IF(AND(AC$2&gt;=16,AC$2&lt;=24),VLOOKUP(AC108,'POINT GRIDS'!$A$11:$F$16,4,FALSE),IF(AND(AC$2&gt;=25,AC$2&lt;=40),VLOOKUP(AC108,'POINT GRIDS'!$A$11:$F$16,5,FALSE),IF(AND(AC$2&gt;=41,AC$2&lt;=99),VLOOKUP(AC108,'POINT GRIDS'!$A$11:$F$16,6,FALSE)))))),"0")</f>
        <v>0</v>
      </c>
      <c r="AF108" s="16"/>
      <c r="AG108" s="23" t="str">
        <f>IFERROR(HLOOKUP(AF108, 'POINT GRIDS'!$B$4:$AE$5, 2, FALSE),"0")</f>
        <v>0</v>
      </c>
      <c r="AH108" s="25" t="str">
        <f>IFERROR(IF(AND(AF$2&gt;=0,AF$2&lt;=4),VLOOKUP(AF108,'POINT GRIDS'!$A$11:$F$16,2,FALSE),IF(AND(AF$2&gt;=5,AF$2&lt;=15),VLOOKUP(AF108,'POINT GRIDS'!$A$11:$F$16,3,FALSE),IF(AND(AF$2&gt;=16,AF$2&lt;=24),VLOOKUP(AF108,'POINT GRIDS'!$A$11:$F$16,4,FALSE),IF(AND(AF$2&gt;=25,AF$2&lt;=40),VLOOKUP(AF108,'POINT GRIDS'!$A$11:$F$16,5,FALSE),IF(AND(AF$2&gt;=41,AF$2&lt;=99),VLOOKUP(AF108,'POINT GRIDS'!$A$11:$F$16,6,FALSE)))))),"0")</f>
        <v>0</v>
      </c>
      <c r="AI108" s="18"/>
      <c r="AJ108" s="27" t="str">
        <f>IFERROR(HLOOKUP(AI108, 'POINT GRIDS'!$B$4:$AE$5, 2, FALSE),"0")</f>
        <v>0</v>
      </c>
      <c r="AK108" s="29" t="str">
        <f>IFERROR(IF(AND(AI$2&gt;=0,AI$2&lt;=4),VLOOKUP(AI108,'POINT GRIDS'!$A$11:$F$16,2,FALSE),IF(AND(AI$2&gt;=5,AI$2&lt;=15),VLOOKUP(AI108,'POINT GRIDS'!$A$11:$F$16,3,FALSE),IF(AND(AI$2&gt;=16,AI$2&lt;=24),VLOOKUP(AI108,'POINT GRIDS'!$A$11:$F$16,4,FALSE),IF(AND(AI$2&gt;=25,AI$2&lt;=40),VLOOKUP(AI108,'POINT GRIDS'!$A$11:$F$16,5,FALSE),IF(AND(AI$2&gt;=41,AI$2&lt;=99),VLOOKUP(AI108,'POINT GRIDS'!$A$11:$F$16,6,FALSE)))))),"0")</f>
        <v>0</v>
      </c>
      <c r="AL108" s="16"/>
      <c r="AM108" s="23" t="str">
        <f>IFERROR(HLOOKUP(AL108, 'POINT GRIDS'!$B$4:$AE$5, 2, FALSE),"0")</f>
        <v>0</v>
      </c>
      <c r="AN108" s="25" t="str">
        <f>IFERROR(IF(AND(AL$2&gt;=0,AL$2&lt;=4),VLOOKUP(AL108,'POINT GRIDS'!$A$11:$F$16,2,FALSE),IF(AND(AL$2&gt;=5,AL$2&lt;=15),VLOOKUP(AL108,'POINT GRIDS'!$A$11:$F$16,3,FALSE),IF(AND(AL$2&gt;=16,AL$2&lt;=24),VLOOKUP(AL108,'POINT GRIDS'!$A$11:$F$16,4,FALSE),IF(AND(AL$2&gt;=25,AL$2&lt;=40),VLOOKUP(AL108,'POINT GRIDS'!$A$11:$F$16,5,FALSE),IF(AND(AL$2&gt;=41,AL$2&lt;=99),VLOOKUP(AL108,'POINT GRIDS'!$A$11:$F$16,6,FALSE)))))),"0")</f>
        <v>0</v>
      </c>
      <c r="AO108" s="18"/>
      <c r="AP108" s="27" t="str">
        <f>IFERROR(HLOOKUP(AO108, 'POINT GRIDS'!$B$4:$AE$5, 2, FALSE),"0")</f>
        <v>0</v>
      </c>
      <c r="AQ108" s="29" t="str">
        <f>IFERROR(IF(AND(AO$2&gt;=0,AO$2&lt;=4),VLOOKUP(AO108,'POINT GRIDS'!$A$11:$F$16,2,FALSE),IF(AND(AO$2&gt;=5,AO$2&lt;=15),VLOOKUP(AO108,'POINT GRIDS'!$A$11:$F$16,3,FALSE),IF(AND(AO$2&gt;=16,AO$2&lt;=24),VLOOKUP(AO108,'POINT GRIDS'!$A$11:$F$16,4,FALSE),IF(AND(AO$2&gt;=25,AO$2&lt;=40),VLOOKUP(AO108,'POINT GRIDS'!$A$11:$F$16,5,FALSE),IF(AND(AO$2&gt;=41,AO$2&lt;=99),VLOOKUP(AO108,'POINT GRIDS'!$A$11:$F$16,6,FALSE)))))),"0")</f>
        <v>0</v>
      </c>
      <c r="AR108" s="16"/>
      <c r="AS108" s="23" t="str">
        <f>IFERROR(HLOOKUP(AR108, 'POINT GRIDS'!$B$4:$AE$5, 2, FALSE),"0")</f>
        <v>0</v>
      </c>
      <c r="AT108" s="25" t="str">
        <f>IFERROR(IF(AND(AR$2&gt;=0,AR$2&lt;=4),VLOOKUP(AR108,'POINT GRIDS'!$A$11:$F$16,2,FALSE),IF(AND(AR$2&gt;=5,AR$2&lt;=15),VLOOKUP(AR108,'POINT GRIDS'!$A$11:$F$16,3,FALSE),IF(AND(AR$2&gt;=16,AR$2&lt;=24),VLOOKUP(AR108,'POINT GRIDS'!$A$11:$F$16,4,FALSE),IF(AND(AR$2&gt;=25,AR$2&lt;=40),VLOOKUP(AR108,'POINT GRIDS'!$A$11:$F$16,5,FALSE),IF(AND(AR$2&gt;=41,AR$2&lt;=99),VLOOKUP(AR108,'POINT GRIDS'!$A$11:$F$16,6,FALSE)))))),"0")</f>
        <v>0</v>
      </c>
      <c r="AU108" s="18"/>
      <c r="AV108" s="27" t="str">
        <f>IFERROR(HLOOKUP(AU108, 'POINT GRIDS'!$B$4:$AE$5, 2, FALSE),"0")</f>
        <v>0</v>
      </c>
      <c r="AW108" s="29" t="str">
        <f>IFERROR(IF(AND(AU$2&gt;=0,AU$2&lt;=4),VLOOKUP(AU108,'POINT GRIDS'!$A$11:$F$16,2,FALSE),IF(AND(AU$2&gt;=5,AU$2&lt;=15),VLOOKUP(AU108,'POINT GRIDS'!$A$11:$F$16,3,FALSE),IF(AND(AU$2&gt;=16,AU$2&lt;=24),VLOOKUP(AU108,'POINT GRIDS'!$A$11:$F$16,4,FALSE),IF(AND(AU$2&gt;=25,AU$2&lt;=40),VLOOKUP(AU108,'POINT GRIDS'!$A$11:$F$16,5,FALSE),IF(AND(AU$2&gt;=41,AU$2&lt;=99),VLOOKUP(AU108,'POINT GRIDS'!$A$11:$F$16,6,FALSE)))))),"0")</f>
        <v>0</v>
      </c>
      <c r="AX108" s="52"/>
      <c r="AY108" s="53" t="str">
        <f>IFERROR(HLOOKUP(AX108, 'POINT GRIDS'!$B$4:$AE$5, 2, FALSE),"0")</f>
        <v>0</v>
      </c>
      <c r="AZ108" s="54" t="str">
        <f>IFERROR(IF(AND(AX$2&gt;=0,AX$2&lt;=4),VLOOKUP(AX108,'POINT GRIDS'!$A$11:$F$16,2,FALSE),IF(AND(AX$2&gt;=5,AX$2&lt;=15),VLOOKUP(AX108,'POINT GRIDS'!$A$11:$F$16,3,FALSE),IF(AND(AX$2&gt;=16,AX$2&lt;=24),VLOOKUP(AX108,'POINT GRIDS'!$A$11:$F$16,4,FALSE),IF(AND(AX$2&gt;=25,AX$2&lt;=40),VLOOKUP(AX108,'POINT GRIDS'!$A$11:$F$16,5,FALSE),IF(AND(AX$2&gt;=41,AX$2&lt;=99),VLOOKUP(AX108,'POINT GRIDS'!$A$11:$F$16,6,FALSE)))))),"0")</f>
        <v>0</v>
      </c>
      <c r="BA108" s="18"/>
      <c r="BB108" s="27" t="str">
        <f>IFERROR(HLOOKUP(BA108, 'POINT GRIDS'!$B$4:$AE$5, 2, FALSE),"0")</f>
        <v>0</v>
      </c>
      <c r="BC108" s="29" t="str">
        <f>IFERROR(IF(AND(BA$2&gt;=0,BA$2&lt;=4),VLOOKUP(BA108,'POINT GRIDS'!$A$11:$F$16,2,FALSE),IF(AND(BA$2&gt;=5,BA$2&lt;=15),VLOOKUP(BA108,'POINT GRIDS'!$A$11:$F$16,3,FALSE),IF(AND(BA$2&gt;=16,BA$2&lt;=24),VLOOKUP(BA108,'POINT GRIDS'!$A$11:$F$16,4,FALSE),IF(AND(BA$2&gt;=25,BA$2&lt;=40),VLOOKUP(BA108,'POINT GRIDS'!$A$11:$F$16,5,FALSE),IF(AND(BA$2&gt;=41,BA$2&lt;=99),VLOOKUP(BA108,'POINT GRIDS'!$A$11:$F$16,6,FALSE)))))),"0")</f>
        <v>0</v>
      </c>
    </row>
    <row r="109" spans="1:55" ht="18" customHeight="1" x14ac:dyDescent="0.25">
      <c r="A109" s="21">
        <v>106</v>
      </c>
      <c r="B109" s="10" t="s">
        <v>459</v>
      </c>
      <c r="C109" s="10" t="s">
        <v>70</v>
      </c>
      <c r="D109" s="10" t="s">
        <v>95</v>
      </c>
      <c r="E109" s="14">
        <f t="shared" si="1"/>
        <v>0</v>
      </c>
      <c r="F109" s="15">
        <f>SUM(BC109,AZ109,AW109,AT109,AQ109,AN109,AK109,AH109,AE109,AB109,Y109,V109,S109,P109,M109,J109,G109)</f>
        <v>0</v>
      </c>
      <c r="G109" s="13">
        <v>0</v>
      </c>
      <c r="H109" s="46"/>
      <c r="I109" s="47" t="str">
        <f>IFERROR(HLOOKUP(H109, 'POINT GRIDS'!$B$4:$AE$5, 2, FALSE),"0")</f>
        <v>0</v>
      </c>
      <c r="J109" s="48" t="str">
        <f>IFERROR(IF(AND(H$2&gt;=0,H$2&lt;=4),VLOOKUP(H109,'POINT GRIDS'!$A$11:$F$16,2,FALSE),IF(AND(H$2&gt;=5,H$2&lt;=15),VLOOKUP(H109,'POINT GRIDS'!$A$11:$F$16,3,FALSE),IF(AND(H$2&gt;=16,H$2&lt;=24),VLOOKUP(H109,'POINT GRIDS'!$A$11:$F$16,4,FALSE),IF(AND(H$2&gt;=25,H$2&lt;=40),VLOOKUP(H109,'POINT GRIDS'!$A$11:$F$16,5,FALSE),IF(AND(H$2&gt;=41,H$2&lt;=99),VLOOKUP(H109,'POINT GRIDS'!$A$11:$F$16,6,FALSE)))))),"0")</f>
        <v>0</v>
      </c>
      <c r="K109" s="18"/>
      <c r="L109" s="27" t="str">
        <f>IFERROR(HLOOKUP(K109, 'POINT GRIDS'!$B$4:$AE$5, 2, FALSE),"0")</f>
        <v>0</v>
      </c>
      <c r="M109" s="29" t="str">
        <f>IFERROR(IF(AND(K$2&gt;=0,K$2&lt;=4),VLOOKUP(K109,'POINT GRIDS'!$A$11:$F$16,2,FALSE),IF(AND(K$2&gt;=5,K$2&lt;=15),VLOOKUP(K109,'POINT GRIDS'!$A$11:$F$16,3,FALSE),IF(AND(K$2&gt;=16,K$2&lt;=24),VLOOKUP(K109,'POINT GRIDS'!$A$11:$F$16,4,FALSE),IF(AND(K$2&gt;=25,K$2&lt;=40),VLOOKUP(K109,'POINT GRIDS'!$A$11:$F$16,5,FALSE),IF(AND(K$2&gt;=41,K$2&lt;=99),VLOOKUP(K109,'POINT GRIDS'!$A$11:$F$16,6,FALSE)))))),"0")</f>
        <v>0</v>
      </c>
      <c r="N109" s="16"/>
      <c r="O109" s="23" t="str">
        <f>IFERROR(HLOOKUP(N109, 'POINT GRIDS'!$B$4:$AE$5, 2, FALSE),"0")</f>
        <v>0</v>
      </c>
      <c r="P109" s="25" t="str">
        <f>IFERROR(IF(AND(N$2&gt;=0,N$2&lt;=4),VLOOKUP(N109,'POINT GRIDS'!$A$11:$F$16,2,FALSE),IF(AND(N$2&gt;=5,N$2&lt;=15),VLOOKUP(N109,'POINT GRIDS'!$A$11:$F$16,3,FALSE),IF(AND(N$2&gt;=16,N$2&lt;=24),VLOOKUP(N109,'POINT GRIDS'!$A$11:$F$16,4,FALSE),IF(AND(N$2&gt;=25,N$2&lt;=40),VLOOKUP(N109,'POINT GRIDS'!$A$11:$F$16,5,FALSE),IF(AND(N$2&gt;=41,N$2&lt;=99),VLOOKUP(N109,'POINT GRIDS'!$A$11:$F$16,6,FALSE)))))),"0")</f>
        <v>0</v>
      </c>
      <c r="Q109" s="18"/>
      <c r="R109" s="27" t="str">
        <f>IFERROR(HLOOKUP(Q109, 'POINT GRIDS'!$B$4:$AE$5, 2, FALSE),"0")</f>
        <v>0</v>
      </c>
      <c r="S109" s="29" t="str">
        <f>IFERROR(IF(AND(Q$2&gt;=0,Q$2&lt;=4),VLOOKUP(Q109,'POINT GRIDS'!$A$11:$F$16,2,FALSE),IF(AND(Q$2&gt;=5,Q$2&lt;=15),VLOOKUP(Q109,'POINT GRIDS'!$A$11:$F$16,3,FALSE),IF(AND(Q$2&gt;=16,Q$2&lt;=24),VLOOKUP(Q109,'POINT GRIDS'!$A$11:$F$16,4,FALSE),IF(AND(Q$2&gt;=25,Q$2&lt;=40),VLOOKUP(Q109,'POINT GRIDS'!$A$11:$F$16,5,FALSE),IF(AND(Q$2&gt;=41,Q$2&lt;=99),VLOOKUP(Q109,'POINT GRIDS'!$A$11:$F$16,6,FALSE)))))),"0")</f>
        <v>0</v>
      </c>
      <c r="T109" s="16"/>
      <c r="U109" s="23" t="str">
        <f>IFERROR(HLOOKUP(T109, 'POINT GRIDS'!$B$4:$AE$5, 2, FALSE),"0")</f>
        <v>0</v>
      </c>
      <c r="V109" s="25" t="str">
        <f>IFERROR(IF(AND(T$2&gt;=0,T$2&lt;=4),VLOOKUP(T109,'POINT GRIDS'!$A$11:$F$16,2,FALSE),IF(AND(T$2&gt;=5,T$2&lt;=15),VLOOKUP(T109,'POINT GRIDS'!$A$11:$F$16,3,FALSE),IF(AND(T$2&gt;=16,T$2&lt;=24),VLOOKUP(T109,'POINT GRIDS'!$A$11:$F$16,4,FALSE),IF(AND(T$2&gt;=25,T$2&lt;=40),VLOOKUP(T109,'POINT GRIDS'!$A$11:$F$16,5,FALSE),IF(AND(T$2&gt;=41,T$2&lt;=99),VLOOKUP(T109,'POINT GRIDS'!$A$11:$F$16,6,FALSE)))))),"0")</f>
        <v>0</v>
      </c>
      <c r="W109" s="18"/>
      <c r="X109" s="27" t="str">
        <f>IFERROR(HLOOKUP(W109, 'POINT GRIDS'!$B$4:$AE$5, 2, FALSE),"0")</f>
        <v>0</v>
      </c>
      <c r="Y109" s="29" t="str">
        <f>IFERROR(IF(AND(W$2&gt;=0,W$2&lt;=4),VLOOKUP(W109,'POINT GRIDS'!$A$11:$F$16,2,FALSE),IF(AND(W$2&gt;=5,W$2&lt;=15),VLOOKUP(W109,'POINT GRIDS'!$A$11:$F$16,3,FALSE),IF(AND(W$2&gt;=16,W$2&lt;=24),VLOOKUP(W109,'POINT GRIDS'!$A$11:$F$16,4,FALSE),IF(AND(W$2&gt;=25,W$2&lt;=40),VLOOKUP(W109,'POINT GRIDS'!$A$11:$F$16,5,FALSE),IF(AND(W$2&gt;=41,W$2&lt;=99),VLOOKUP(W109,'POINT GRIDS'!$A$11:$F$16,6,FALSE)))))),"0")</f>
        <v>0</v>
      </c>
      <c r="Z109" s="16"/>
      <c r="AA109" s="23" t="str">
        <f>IFERROR(HLOOKUP(Z109, 'POINT GRIDS'!$B$4:$AE$5, 2, FALSE),"0")</f>
        <v>0</v>
      </c>
      <c r="AB109" s="25" t="str">
        <f>IFERROR(IF(AND(Z$2&gt;=0,Z$2&lt;=4),VLOOKUP(Z109,'POINT GRIDS'!$A$11:$F$16,2,FALSE),IF(AND(Z$2&gt;=5,Z$2&lt;=15),VLOOKUP(Z109,'POINT GRIDS'!$A$11:$F$16,3,FALSE),IF(AND(Z$2&gt;=16,Z$2&lt;=24),VLOOKUP(Z109,'POINT GRIDS'!$A$11:$F$16,4,FALSE),IF(AND(Z$2&gt;=25,Z$2&lt;=40),VLOOKUP(Z109,'POINT GRIDS'!$A$11:$F$16,5,FALSE),IF(AND(Z$2&gt;=41,Z$2&lt;=99),VLOOKUP(Z109,'POINT GRIDS'!$A$11:$F$16,6,FALSE)))))),"0")</f>
        <v>0</v>
      </c>
      <c r="AC109" s="18"/>
      <c r="AD109" s="27" t="str">
        <f>IFERROR(HLOOKUP(AC109, 'POINT GRIDS'!$B$4:$AE$5, 2, FALSE),"0")</f>
        <v>0</v>
      </c>
      <c r="AE109" s="29" t="str">
        <f>IFERROR(IF(AND(AC$2&gt;=0,AC$2&lt;=4),VLOOKUP(AC109,'POINT GRIDS'!$A$11:$F$16,2,FALSE),IF(AND(AC$2&gt;=5,AC$2&lt;=15),VLOOKUP(AC109,'POINT GRIDS'!$A$11:$F$16,3,FALSE),IF(AND(AC$2&gt;=16,AC$2&lt;=24),VLOOKUP(AC109,'POINT GRIDS'!$A$11:$F$16,4,FALSE),IF(AND(AC$2&gt;=25,AC$2&lt;=40),VLOOKUP(AC109,'POINT GRIDS'!$A$11:$F$16,5,FALSE),IF(AND(AC$2&gt;=41,AC$2&lt;=99),VLOOKUP(AC109,'POINT GRIDS'!$A$11:$F$16,6,FALSE)))))),"0")</f>
        <v>0</v>
      </c>
      <c r="AF109" s="16"/>
      <c r="AG109" s="23" t="str">
        <f>IFERROR(HLOOKUP(AF109, 'POINT GRIDS'!$B$4:$AE$5, 2, FALSE),"0")</f>
        <v>0</v>
      </c>
      <c r="AH109" s="25" t="str">
        <f>IFERROR(IF(AND(AF$2&gt;=0,AF$2&lt;=4),VLOOKUP(AF109,'POINT GRIDS'!$A$11:$F$16,2,FALSE),IF(AND(AF$2&gt;=5,AF$2&lt;=15),VLOOKUP(AF109,'POINT GRIDS'!$A$11:$F$16,3,FALSE),IF(AND(AF$2&gt;=16,AF$2&lt;=24),VLOOKUP(AF109,'POINT GRIDS'!$A$11:$F$16,4,FALSE),IF(AND(AF$2&gt;=25,AF$2&lt;=40),VLOOKUP(AF109,'POINT GRIDS'!$A$11:$F$16,5,FALSE),IF(AND(AF$2&gt;=41,AF$2&lt;=99),VLOOKUP(AF109,'POINT GRIDS'!$A$11:$F$16,6,FALSE)))))),"0")</f>
        <v>0</v>
      </c>
      <c r="AI109" s="18"/>
      <c r="AJ109" s="27" t="str">
        <f>IFERROR(HLOOKUP(AI109, 'POINT GRIDS'!$B$4:$AE$5, 2, FALSE),"0")</f>
        <v>0</v>
      </c>
      <c r="AK109" s="29" t="str">
        <f>IFERROR(IF(AND(AI$2&gt;=0,AI$2&lt;=4),VLOOKUP(AI109,'POINT GRIDS'!$A$11:$F$16,2,FALSE),IF(AND(AI$2&gt;=5,AI$2&lt;=15),VLOOKUP(AI109,'POINT GRIDS'!$A$11:$F$16,3,FALSE),IF(AND(AI$2&gt;=16,AI$2&lt;=24),VLOOKUP(AI109,'POINT GRIDS'!$A$11:$F$16,4,FALSE),IF(AND(AI$2&gt;=25,AI$2&lt;=40),VLOOKUP(AI109,'POINT GRIDS'!$A$11:$F$16,5,FALSE),IF(AND(AI$2&gt;=41,AI$2&lt;=99),VLOOKUP(AI109,'POINT GRIDS'!$A$11:$F$16,6,FALSE)))))),"0")</f>
        <v>0</v>
      </c>
      <c r="AL109" s="16"/>
      <c r="AM109" s="23" t="str">
        <f>IFERROR(HLOOKUP(AL109, 'POINT GRIDS'!$B$4:$AE$5, 2, FALSE),"0")</f>
        <v>0</v>
      </c>
      <c r="AN109" s="25" t="str">
        <f>IFERROR(IF(AND(AL$2&gt;=0,AL$2&lt;=4),VLOOKUP(AL109,'POINT GRIDS'!$A$11:$F$16,2,FALSE),IF(AND(AL$2&gt;=5,AL$2&lt;=15),VLOOKUP(AL109,'POINT GRIDS'!$A$11:$F$16,3,FALSE),IF(AND(AL$2&gt;=16,AL$2&lt;=24),VLOOKUP(AL109,'POINT GRIDS'!$A$11:$F$16,4,FALSE),IF(AND(AL$2&gt;=25,AL$2&lt;=40),VLOOKUP(AL109,'POINT GRIDS'!$A$11:$F$16,5,FALSE),IF(AND(AL$2&gt;=41,AL$2&lt;=99),VLOOKUP(AL109,'POINT GRIDS'!$A$11:$F$16,6,FALSE)))))),"0")</f>
        <v>0</v>
      </c>
      <c r="AO109" s="18"/>
      <c r="AP109" s="27" t="str">
        <f>IFERROR(HLOOKUP(AO109, 'POINT GRIDS'!$B$4:$AE$5, 2, FALSE),"0")</f>
        <v>0</v>
      </c>
      <c r="AQ109" s="29" t="str">
        <f>IFERROR(IF(AND(AO$2&gt;=0,AO$2&lt;=4),VLOOKUP(AO109,'POINT GRIDS'!$A$11:$F$16,2,FALSE),IF(AND(AO$2&gt;=5,AO$2&lt;=15),VLOOKUP(AO109,'POINT GRIDS'!$A$11:$F$16,3,FALSE),IF(AND(AO$2&gt;=16,AO$2&lt;=24),VLOOKUP(AO109,'POINT GRIDS'!$A$11:$F$16,4,FALSE),IF(AND(AO$2&gt;=25,AO$2&lt;=40),VLOOKUP(AO109,'POINT GRIDS'!$A$11:$F$16,5,FALSE),IF(AND(AO$2&gt;=41,AO$2&lt;=99),VLOOKUP(AO109,'POINT GRIDS'!$A$11:$F$16,6,FALSE)))))),"0")</f>
        <v>0</v>
      </c>
      <c r="AR109" s="16"/>
      <c r="AS109" s="23" t="str">
        <f>IFERROR(HLOOKUP(AR109, 'POINT GRIDS'!$B$4:$AE$5, 2, FALSE),"0")</f>
        <v>0</v>
      </c>
      <c r="AT109" s="25" t="str">
        <f>IFERROR(IF(AND(AR$2&gt;=0,AR$2&lt;=4),VLOOKUP(AR109,'POINT GRIDS'!$A$11:$F$16,2,FALSE),IF(AND(AR$2&gt;=5,AR$2&lt;=15),VLOOKUP(AR109,'POINT GRIDS'!$A$11:$F$16,3,FALSE),IF(AND(AR$2&gt;=16,AR$2&lt;=24),VLOOKUP(AR109,'POINT GRIDS'!$A$11:$F$16,4,FALSE),IF(AND(AR$2&gt;=25,AR$2&lt;=40),VLOOKUP(AR109,'POINT GRIDS'!$A$11:$F$16,5,FALSE),IF(AND(AR$2&gt;=41,AR$2&lt;=99),VLOOKUP(AR109,'POINT GRIDS'!$A$11:$F$16,6,FALSE)))))),"0")</f>
        <v>0</v>
      </c>
      <c r="AU109" s="18"/>
      <c r="AV109" s="27" t="str">
        <f>IFERROR(HLOOKUP(AU109, 'POINT GRIDS'!$B$4:$AE$5, 2, FALSE),"0")</f>
        <v>0</v>
      </c>
      <c r="AW109" s="29" t="str">
        <f>IFERROR(IF(AND(AU$2&gt;=0,AU$2&lt;=4),VLOOKUP(AU109,'POINT GRIDS'!$A$11:$F$16,2,FALSE),IF(AND(AU$2&gt;=5,AU$2&lt;=15),VLOOKUP(AU109,'POINT GRIDS'!$A$11:$F$16,3,FALSE),IF(AND(AU$2&gt;=16,AU$2&lt;=24),VLOOKUP(AU109,'POINT GRIDS'!$A$11:$F$16,4,FALSE),IF(AND(AU$2&gt;=25,AU$2&lt;=40),VLOOKUP(AU109,'POINT GRIDS'!$A$11:$F$16,5,FALSE),IF(AND(AU$2&gt;=41,AU$2&lt;=99),VLOOKUP(AU109,'POINT GRIDS'!$A$11:$F$16,6,FALSE)))))),"0")</f>
        <v>0</v>
      </c>
      <c r="AX109" s="52"/>
      <c r="AY109" s="53" t="str">
        <f>IFERROR(HLOOKUP(AX109, 'POINT GRIDS'!$B$4:$AE$5, 2, FALSE),"0")</f>
        <v>0</v>
      </c>
      <c r="AZ109" s="54" t="str">
        <f>IFERROR(IF(AND(AX$2&gt;=0,AX$2&lt;=4),VLOOKUP(AX109,'POINT GRIDS'!$A$11:$F$16,2,FALSE),IF(AND(AX$2&gt;=5,AX$2&lt;=15),VLOOKUP(AX109,'POINT GRIDS'!$A$11:$F$16,3,FALSE),IF(AND(AX$2&gt;=16,AX$2&lt;=24),VLOOKUP(AX109,'POINT GRIDS'!$A$11:$F$16,4,FALSE),IF(AND(AX$2&gt;=25,AX$2&lt;=40),VLOOKUP(AX109,'POINT GRIDS'!$A$11:$F$16,5,FALSE),IF(AND(AX$2&gt;=41,AX$2&lt;=99),VLOOKUP(AX109,'POINT GRIDS'!$A$11:$F$16,6,FALSE)))))),"0")</f>
        <v>0</v>
      </c>
      <c r="BA109" s="18"/>
      <c r="BB109" s="27" t="str">
        <f>IFERROR(HLOOKUP(BA109, 'POINT GRIDS'!$B$4:$AE$5, 2, FALSE),"0")</f>
        <v>0</v>
      </c>
      <c r="BC109" s="29" t="str">
        <f>IFERROR(IF(AND(BA$2&gt;=0,BA$2&lt;=4),VLOOKUP(BA109,'POINT GRIDS'!$A$11:$F$16,2,FALSE),IF(AND(BA$2&gt;=5,BA$2&lt;=15),VLOOKUP(BA109,'POINT GRIDS'!$A$11:$F$16,3,FALSE),IF(AND(BA$2&gt;=16,BA$2&lt;=24),VLOOKUP(BA109,'POINT GRIDS'!$A$11:$F$16,4,FALSE),IF(AND(BA$2&gt;=25,BA$2&lt;=40),VLOOKUP(BA109,'POINT GRIDS'!$A$11:$F$16,5,FALSE),IF(AND(BA$2&gt;=41,BA$2&lt;=99),VLOOKUP(BA109,'POINT GRIDS'!$A$11:$F$16,6,FALSE)))))),"0")</f>
        <v>0</v>
      </c>
    </row>
    <row r="110" spans="1:55" ht="18" customHeight="1" x14ac:dyDescent="0.25">
      <c r="A110" s="21">
        <v>107</v>
      </c>
      <c r="B110" s="10" t="s">
        <v>358</v>
      </c>
      <c r="C110" s="10" t="s">
        <v>207</v>
      </c>
      <c r="D110" s="10" t="s">
        <v>364</v>
      </c>
      <c r="E110" s="14">
        <f t="shared" si="1"/>
        <v>0</v>
      </c>
      <c r="F110" s="15">
        <f>SUM(BC110,AZ110,AW110,AT110,AQ110,AN110,AK110,AH110,AE110,AB110,Y110,V110,S110,P110,M110,J110,G110)</f>
        <v>0</v>
      </c>
      <c r="G110" s="13">
        <v>0</v>
      </c>
      <c r="H110" s="46"/>
      <c r="I110" s="47" t="str">
        <f>IFERROR(HLOOKUP(H110, 'POINT GRIDS'!$B$4:$AE$5, 2, FALSE),"0")</f>
        <v>0</v>
      </c>
      <c r="J110" s="48" t="str">
        <f>IFERROR(IF(AND(H$2&gt;=0,H$2&lt;=4),VLOOKUP(H110,'POINT GRIDS'!$A$11:$F$16,2,FALSE),IF(AND(H$2&gt;=5,H$2&lt;=15),VLOOKUP(H110,'POINT GRIDS'!$A$11:$F$16,3,FALSE),IF(AND(H$2&gt;=16,H$2&lt;=24),VLOOKUP(H110,'POINT GRIDS'!$A$11:$F$16,4,FALSE),IF(AND(H$2&gt;=25,H$2&lt;=40),VLOOKUP(H110,'POINT GRIDS'!$A$11:$F$16,5,FALSE),IF(AND(H$2&gt;=41,H$2&lt;=99),VLOOKUP(H110,'POINT GRIDS'!$A$11:$F$16,6,FALSE)))))),"0")</f>
        <v>0</v>
      </c>
      <c r="K110" s="18"/>
      <c r="L110" s="27" t="str">
        <f>IFERROR(HLOOKUP(K110, 'POINT GRIDS'!$B$4:$AE$5, 2, FALSE),"0")</f>
        <v>0</v>
      </c>
      <c r="M110" s="29" t="str">
        <f>IFERROR(IF(AND(K$2&gt;=0,K$2&lt;=4),VLOOKUP(K110,'POINT GRIDS'!$A$11:$F$16,2,FALSE),IF(AND(K$2&gt;=5,K$2&lt;=15),VLOOKUP(K110,'POINT GRIDS'!$A$11:$F$16,3,FALSE),IF(AND(K$2&gt;=16,K$2&lt;=24),VLOOKUP(K110,'POINT GRIDS'!$A$11:$F$16,4,FALSE),IF(AND(K$2&gt;=25,K$2&lt;=40),VLOOKUP(K110,'POINT GRIDS'!$A$11:$F$16,5,FALSE),IF(AND(K$2&gt;=41,K$2&lt;=99),VLOOKUP(K110,'POINT GRIDS'!$A$11:$F$16,6,FALSE)))))),"0")</f>
        <v>0</v>
      </c>
      <c r="N110" s="16"/>
      <c r="O110" s="23" t="str">
        <f>IFERROR(HLOOKUP(N110, 'POINT GRIDS'!$B$4:$AE$5, 2, FALSE),"0")</f>
        <v>0</v>
      </c>
      <c r="P110" s="25" t="str">
        <f>IFERROR(IF(AND(N$2&gt;=0,N$2&lt;=4),VLOOKUP(N110,'POINT GRIDS'!$A$11:$F$16,2,FALSE),IF(AND(N$2&gt;=5,N$2&lt;=15),VLOOKUP(N110,'POINT GRIDS'!$A$11:$F$16,3,FALSE),IF(AND(N$2&gt;=16,N$2&lt;=24),VLOOKUP(N110,'POINT GRIDS'!$A$11:$F$16,4,FALSE),IF(AND(N$2&gt;=25,N$2&lt;=40),VLOOKUP(N110,'POINT GRIDS'!$A$11:$F$16,5,FALSE),IF(AND(N$2&gt;=41,N$2&lt;=99),VLOOKUP(N110,'POINT GRIDS'!$A$11:$F$16,6,FALSE)))))),"0")</f>
        <v>0</v>
      </c>
      <c r="Q110" s="18"/>
      <c r="R110" s="27" t="str">
        <f>IFERROR(HLOOKUP(Q110, 'POINT GRIDS'!$B$4:$AE$5, 2, FALSE),"0")</f>
        <v>0</v>
      </c>
      <c r="S110" s="29" t="str">
        <f>IFERROR(IF(AND(Q$2&gt;=0,Q$2&lt;=4),VLOOKUP(Q110,'POINT GRIDS'!$A$11:$F$16,2,FALSE),IF(AND(Q$2&gt;=5,Q$2&lt;=15),VLOOKUP(Q110,'POINT GRIDS'!$A$11:$F$16,3,FALSE),IF(AND(Q$2&gt;=16,Q$2&lt;=24),VLOOKUP(Q110,'POINT GRIDS'!$A$11:$F$16,4,FALSE),IF(AND(Q$2&gt;=25,Q$2&lt;=40),VLOOKUP(Q110,'POINT GRIDS'!$A$11:$F$16,5,FALSE),IF(AND(Q$2&gt;=41,Q$2&lt;=99),VLOOKUP(Q110,'POINT GRIDS'!$A$11:$F$16,6,FALSE)))))),"0")</f>
        <v>0</v>
      </c>
      <c r="T110" s="16"/>
      <c r="U110" s="23" t="str">
        <f>IFERROR(HLOOKUP(T110, 'POINT GRIDS'!$B$4:$AE$5, 2, FALSE),"0")</f>
        <v>0</v>
      </c>
      <c r="V110" s="25" t="str">
        <f>IFERROR(IF(AND(T$2&gt;=0,T$2&lt;=4),VLOOKUP(T110,'POINT GRIDS'!$A$11:$F$16,2,FALSE),IF(AND(T$2&gt;=5,T$2&lt;=15),VLOOKUP(T110,'POINT GRIDS'!$A$11:$F$16,3,FALSE),IF(AND(T$2&gt;=16,T$2&lt;=24),VLOOKUP(T110,'POINT GRIDS'!$A$11:$F$16,4,FALSE),IF(AND(T$2&gt;=25,T$2&lt;=40),VLOOKUP(T110,'POINT GRIDS'!$A$11:$F$16,5,FALSE),IF(AND(T$2&gt;=41,T$2&lt;=99),VLOOKUP(T110,'POINT GRIDS'!$A$11:$F$16,6,FALSE)))))),"0")</f>
        <v>0</v>
      </c>
      <c r="W110" s="18"/>
      <c r="X110" s="27" t="str">
        <f>IFERROR(HLOOKUP(W110, 'POINT GRIDS'!$B$4:$AE$5, 2, FALSE),"0")</f>
        <v>0</v>
      </c>
      <c r="Y110" s="29" t="str">
        <f>IFERROR(IF(AND(W$2&gt;=0,W$2&lt;=4),VLOOKUP(W110,'POINT GRIDS'!$A$11:$F$16,2,FALSE),IF(AND(W$2&gt;=5,W$2&lt;=15),VLOOKUP(W110,'POINT GRIDS'!$A$11:$F$16,3,FALSE),IF(AND(W$2&gt;=16,W$2&lt;=24),VLOOKUP(W110,'POINT GRIDS'!$A$11:$F$16,4,FALSE),IF(AND(W$2&gt;=25,W$2&lt;=40),VLOOKUP(W110,'POINT GRIDS'!$A$11:$F$16,5,FALSE),IF(AND(W$2&gt;=41,W$2&lt;=99),VLOOKUP(W110,'POINT GRIDS'!$A$11:$F$16,6,FALSE)))))),"0")</f>
        <v>0</v>
      </c>
      <c r="Z110" s="16"/>
      <c r="AA110" s="23" t="str">
        <f>IFERROR(HLOOKUP(Z110, 'POINT GRIDS'!$B$4:$AE$5, 2, FALSE),"0")</f>
        <v>0</v>
      </c>
      <c r="AB110" s="25" t="str">
        <f>IFERROR(IF(AND(Z$2&gt;=0,Z$2&lt;=4),VLOOKUP(Z110,'POINT GRIDS'!$A$11:$F$16,2,FALSE),IF(AND(Z$2&gt;=5,Z$2&lt;=15),VLOOKUP(Z110,'POINT GRIDS'!$A$11:$F$16,3,FALSE),IF(AND(Z$2&gt;=16,Z$2&lt;=24),VLOOKUP(Z110,'POINT GRIDS'!$A$11:$F$16,4,FALSE),IF(AND(Z$2&gt;=25,Z$2&lt;=40),VLOOKUP(Z110,'POINT GRIDS'!$A$11:$F$16,5,FALSE),IF(AND(Z$2&gt;=41,Z$2&lt;=99),VLOOKUP(Z110,'POINT GRIDS'!$A$11:$F$16,6,FALSE)))))),"0")</f>
        <v>0</v>
      </c>
      <c r="AC110" s="18"/>
      <c r="AD110" s="27" t="str">
        <f>IFERROR(HLOOKUP(AC110, 'POINT GRIDS'!$B$4:$AE$5, 2, FALSE),"0")</f>
        <v>0</v>
      </c>
      <c r="AE110" s="29" t="str">
        <f>IFERROR(IF(AND(AC$2&gt;=0,AC$2&lt;=4),VLOOKUP(AC110,'POINT GRIDS'!$A$11:$F$16,2,FALSE),IF(AND(AC$2&gt;=5,AC$2&lt;=15),VLOOKUP(AC110,'POINT GRIDS'!$A$11:$F$16,3,FALSE),IF(AND(AC$2&gt;=16,AC$2&lt;=24),VLOOKUP(AC110,'POINT GRIDS'!$A$11:$F$16,4,FALSE),IF(AND(AC$2&gt;=25,AC$2&lt;=40),VLOOKUP(AC110,'POINT GRIDS'!$A$11:$F$16,5,FALSE),IF(AND(AC$2&gt;=41,AC$2&lt;=99),VLOOKUP(AC110,'POINT GRIDS'!$A$11:$F$16,6,FALSE)))))),"0")</f>
        <v>0</v>
      </c>
      <c r="AF110" s="16"/>
      <c r="AG110" s="23" t="str">
        <f>IFERROR(HLOOKUP(AF110, 'POINT GRIDS'!$B$4:$AE$5, 2, FALSE),"0")</f>
        <v>0</v>
      </c>
      <c r="AH110" s="25" t="str">
        <f>IFERROR(IF(AND(AF$2&gt;=0,AF$2&lt;=4),VLOOKUP(AF110,'POINT GRIDS'!$A$11:$F$16,2,FALSE),IF(AND(AF$2&gt;=5,AF$2&lt;=15),VLOOKUP(AF110,'POINT GRIDS'!$A$11:$F$16,3,FALSE),IF(AND(AF$2&gt;=16,AF$2&lt;=24),VLOOKUP(AF110,'POINT GRIDS'!$A$11:$F$16,4,FALSE),IF(AND(AF$2&gt;=25,AF$2&lt;=40),VLOOKUP(AF110,'POINT GRIDS'!$A$11:$F$16,5,FALSE),IF(AND(AF$2&gt;=41,AF$2&lt;=99),VLOOKUP(AF110,'POINT GRIDS'!$A$11:$F$16,6,FALSE)))))),"0")</f>
        <v>0</v>
      </c>
      <c r="AI110" s="18"/>
      <c r="AJ110" s="27" t="str">
        <f>IFERROR(HLOOKUP(AI110, 'POINT GRIDS'!$B$4:$AE$5, 2, FALSE),"0")</f>
        <v>0</v>
      </c>
      <c r="AK110" s="29" t="str">
        <f>IFERROR(IF(AND(AI$2&gt;=0,AI$2&lt;=4),VLOOKUP(AI110,'POINT GRIDS'!$A$11:$F$16,2,FALSE),IF(AND(AI$2&gt;=5,AI$2&lt;=15),VLOOKUP(AI110,'POINT GRIDS'!$A$11:$F$16,3,FALSE),IF(AND(AI$2&gt;=16,AI$2&lt;=24),VLOOKUP(AI110,'POINT GRIDS'!$A$11:$F$16,4,FALSE),IF(AND(AI$2&gt;=25,AI$2&lt;=40),VLOOKUP(AI110,'POINT GRIDS'!$A$11:$F$16,5,FALSE),IF(AND(AI$2&gt;=41,AI$2&lt;=99),VLOOKUP(AI110,'POINT GRIDS'!$A$11:$F$16,6,FALSE)))))),"0")</f>
        <v>0</v>
      </c>
      <c r="AL110" s="16"/>
      <c r="AM110" s="23" t="str">
        <f>IFERROR(HLOOKUP(AL110, 'POINT GRIDS'!$B$4:$AE$5, 2, FALSE),"0")</f>
        <v>0</v>
      </c>
      <c r="AN110" s="25" t="str">
        <f>IFERROR(IF(AND(AL$2&gt;=0,AL$2&lt;=4),VLOOKUP(AL110,'POINT GRIDS'!$A$11:$F$16,2,FALSE),IF(AND(AL$2&gt;=5,AL$2&lt;=15),VLOOKUP(AL110,'POINT GRIDS'!$A$11:$F$16,3,FALSE),IF(AND(AL$2&gt;=16,AL$2&lt;=24),VLOOKUP(AL110,'POINT GRIDS'!$A$11:$F$16,4,FALSE),IF(AND(AL$2&gt;=25,AL$2&lt;=40),VLOOKUP(AL110,'POINT GRIDS'!$A$11:$F$16,5,FALSE),IF(AND(AL$2&gt;=41,AL$2&lt;=99),VLOOKUP(AL110,'POINT GRIDS'!$A$11:$F$16,6,FALSE)))))),"0")</f>
        <v>0</v>
      </c>
      <c r="AO110" s="18"/>
      <c r="AP110" s="27" t="str">
        <f>IFERROR(HLOOKUP(AO110, 'POINT GRIDS'!$B$4:$AE$5, 2, FALSE),"0")</f>
        <v>0</v>
      </c>
      <c r="AQ110" s="29" t="str">
        <f>IFERROR(IF(AND(AO$2&gt;=0,AO$2&lt;=4),VLOOKUP(AO110,'POINT GRIDS'!$A$11:$F$16,2,FALSE),IF(AND(AO$2&gt;=5,AO$2&lt;=15),VLOOKUP(AO110,'POINT GRIDS'!$A$11:$F$16,3,FALSE),IF(AND(AO$2&gt;=16,AO$2&lt;=24),VLOOKUP(AO110,'POINT GRIDS'!$A$11:$F$16,4,FALSE),IF(AND(AO$2&gt;=25,AO$2&lt;=40),VLOOKUP(AO110,'POINT GRIDS'!$A$11:$F$16,5,FALSE),IF(AND(AO$2&gt;=41,AO$2&lt;=99),VLOOKUP(AO110,'POINT GRIDS'!$A$11:$F$16,6,FALSE)))))),"0")</f>
        <v>0</v>
      </c>
      <c r="AR110" s="16"/>
      <c r="AS110" s="23" t="str">
        <f>IFERROR(HLOOKUP(AR110, 'POINT GRIDS'!$B$4:$AE$5, 2, FALSE),"0")</f>
        <v>0</v>
      </c>
      <c r="AT110" s="25" t="str">
        <f>IFERROR(IF(AND(AR$2&gt;=0,AR$2&lt;=4),VLOOKUP(AR110,'POINT GRIDS'!$A$11:$F$16,2,FALSE),IF(AND(AR$2&gt;=5,AR$2&lt;=15),VLOOKUP(AR110,'POINT GRIDS'!$A$11:$F$16,3,FALSE),IF(AND(AR$2&gt;=16,AR$2&lt;=24),VLOOKUP(AR110,'POINT GRIDS'!$A$11:$F$16,4,FALSE),IF(AND(AR$2&gt;=25,AR$2&lt;=40),VLOOKUP(AR110,'POINT GRIDS'!$A$11:$F$16,5,FALSE),IF(AND(AR$2&gt;=41,AR$2&lt;=99),VLOOKUP(AR110,'POINT GRIDS'!$A$11:$F$16,6,FALSE)))))),"0")</f>
        <v>0</v>
      </c>
      <c r="AU110" s="18"/>
      <c r="AV110" s="27" t="str">
        <f>IFERROR(HLOOKUP(AU110, 'POINT GRIDS'!$B$4:$AE$5, 2, FALSE),"0")</f>
        <v>0</v>
      </c>
      <c r="AW110" s="29" t="str">
        <f>IFERROR(IF(AND(AU$2&gt;=0,AU$2&lt;=4),VLOOKUP(AU110,'POINT GRIDS'!$A$11:$F$16,2,FALSE),IF(AND(AU$2&gt;=5,AU$2&lt;=15),VLOOKUP(AU110,'POINT GRIDS'!$A$11:$F$16,3,FALSE),IF(AND(AU$2&gt;=16,AU$2&lt;=24),VLOOKUP(AU110,'POINT GRIDS'!$A$11:$F$16,4,FALSE),IF(AND(AU$2&gt;=25,AU$2&lt;=40),VLOOKUP(AU110,'POINT GRIDS'!$A$11:$F$16,5,FALSE),IF(AND(AU$2&gt;=41,AU$2&lt;=99),VLOOKUP(AU110,'POINT GRIDS'!$A$11:$F$16,6,FALSE)))))),"0")</f>
        <v>0</v>
      </c>
      <c r="AX110" s="52"/>
      <c r="AY110" s="53" t="str">
        <f>IFERROR(HLOOKUP(AX110, 'POINT GRIDS'!$B$4:$AE$5, 2, FALSE),"0")</f>
        <v>0</v>
      </c>
      <c r="AZ110" s="54" t="str">
        <f>IFERROR(IF(AND(AX$2&gt;=0,AX$2&lt;=4),VLOOKUP(AX110,'POINT GRIDS'!$A$11:$F$16,2,FALSE),IF(AND(AX$2&gt;=5,AX$2&lt;=15),VLOOKUP(AX110,'POINT GRIDS'!$A$11:$F$16,3,FALSE),IF(AND(AX$2&gt;=16,AX$2&lt;=24),VLOOKUP(AX110,'POINT GRIDS'!$A$11:$F$16,4,FALSE),IF(AND(AX$2&gt;=25,AX$2&lt;=40),VLOOKUP(AX110,'POINT GRIDS'!$A$11:$F$16,5,FALSE),IF(AND(AX$2&gt;=41,AX$2&lt;=99),VLOOKUP(AX110,'POINT GRIDS'!$A$11:$F$16,6,FALSE)))))),"0")</f>
        <v>0</v>
      </c>
      <c r="BA110" s="18"/>
      <c r="BB110" s="27" t="str">
        <f>IFERROR(HLOOKUP(BA110, 'POINT GRIDS'!$B$4:$AE$5, 2, FALSE),"0")</f>
        <v>0</v>
      </c>
      <c r="BC110" s="29" t="str">
        <f>IFERROR(IF(AND(BA$2&gt;=0,BA$2&lt;=4),VLOOKUP(BA110,'POINT GRIDS'!$A$11:$F$16,2,FALSE),IF(AND(BA$2&gt;=5,BA$2&lt;=15),VLOOKUP(BA110,'POINT GRIDS'!$A$11:$F$16,3,FALSE),IF(AND(BA$2&gt;=16,BA$2&lt;=24),VLOOKUP(BA110,'POINT GRIDS'!$A$11:$F$16,4,FALSE),IF(AND(BA$2&gt;=25,BA$2&lt;=40),VLOOKUP(BA110,'POINT GRIDS'!$A$11:$F$16,5,FALSE),IF(AND(BA$2&gt;=41,BA$2&lt;=99),VLOOKUP(BA110,'POINT GRIDS'!$A$11:$F$16,6,FALSE)))))),"0")</f>
        <v>0</v>
      </c>
    </row>
    <row r="111" spans="1:55" ht="18" customHeight="1" x14ac:dyDescent="0.25">
      <c r="A111" s="21">
        <v>108</v>
      </c>
      <c r="B111" s="10" t="s">
        <v>359</v>
      </c>
      <c r="C111" s="10" t="s">
        <v>77</v>
      </c>
      <c r="D111" s="10" t="s">
        <v>36</v>
      </c>
      <c r="E111" s="14">
        <f t="shared" si="1"/>
        <v>0</v>
      </c>
      <c r="F111" s="15">
        <f>SUM(BC111,AZ111,AW111,AT111,AQ111,AN111,AK111,AH111,AE111,AB111,Y111,V111,S111,P111,M111,J111,G111)</f>
        <v>0</v>
      </c>
      <c r="G111" s="13">
        <v>0</v>
      </c>
      <c r="H111" s="46"/>
      <c r="I111" s="47" t="str">
        <f>IFERROR(HLOOKUP(H111, 'POINT GRIDS'!$B$4:$AE$5, 2, FALSE),"0")</f>
        <v>0</v>
      </c>
      <c r="J111" s="48" t="str">
        <f>IFERROR(IF(AND(H$2&gt;=0,H$2&lt;=4),VLOOKUP(H111,'POINT GRIDS'!$A$11:$F$16,2,FALSE),IF(AND(H$2&gt;=5,H$2&lt;=15),VLOOKUP(H111,'POINT GRIDS'!$A$11:$F$16,3,FALSE),IF(AND(H$2&gt;=16,H$2&lt;=24),VLOOKUP(H111,'POINT GRIDS'!$A$11:$F$16,4,FALSE),IF(AND(H$2&gt;=25,H$2&lt;=40),VLOOKUP(H111,'POINT GRIDS'!$A$11:$F$16,5,FALSE),IF(AND(H$2&gt;=41,H$2&lt;=99),VLOOKUP(H111,'POINT GRIDS'!$A$11:$F$16,6,FALSE)))))),"0")</f>
        <v>0</v>
      </c>
      <c r="K111" s="18"/>
      <c r="L111" s="27" t="str">
        <f>IFERROR(HLOOKUP(K111, 'POINT GRIDS'!$B$4:$AE$5, 2, FALSE),"0")</f>
        <v>0</v>
      </c>
      <c r="M111" s="29" t="str">
        <f>IFERROR(IF(AND(K$2&gt;=0,K$2&lt;=4),VLOOKUP(K111,'POINT GRIDS'!$A$11:$F$16,2,FALSE),IF(AND(K$2&gt;=5,K$2&lt;=15),VLOOKUP(K111,'POINT GRIDS'!$A$11:$F$16,3,FALSE),IF(AND(K$2&gt;=16,K$2&lt;=24),VLOOKUP(K111,'POINT GRIDS'!$A$11:$F$16,4,FALSE),IF(AND(K$2&gt;=25,K$2&lt;=40),VLOOKUP(K111,'POINT GRIDS'!$A$11:$F$16,5,FALSE),IF(AND(K$2&gt;=41,K$2&lt;=99),VLOOKUP(K111,'POINT GRIDS'!$A$11:$F$16,6,FALSE)))))),"0")</f>
        <v>0</v>
      </c>
      <c r="N111" s="16"/>
      <c r="O111" s="23" t="str">
        <f>IFERROR(HLOOKUP(N111, 'POINT GRIDS'!$B$4:$AE$5, 2, FALSE),"0")</f>
        <v>0</v>
      </c>
      <c r="P111" s="25" t="str">
        <f>IFERROR(IF(AND(N$2&gt;=0,N$2&lt;=4),VLOOKUP(N111,'POINT GRIDS'!$A$11:$F$16,2,FALSE),IF(AND(N$2&gt;=5,N$2&lt;=15),VLOOKUP(N111,'POINT GRIDS'!$A$11:$F$16,3,FALSE),IF(AND(N$2&gt;=16,N$2&lt;=24),VLOOKUP(N111,'POINT GRIDS'!$A$11:$F$16,4,FALSE),IF(AND(N$2&gt;=25,N$2&lt;=40),VLOOKUP(N111,'POINT GRIDS'!$A$11:$F$16,5,FALSE),IF(AND(N$2&gt;=41,N$2&lt;=99),VLOOKUP(N111,'POINT GRIDS'!$A$11:$F$16,6,FALSE)))))),"0")</f>
        <v>0</v>
      </c>
      <c r="Q111" s="18"/>
      <c r="R111" s="27" t="str">
        <f>IFERROR(HLOOKUP(Q111, 'POINT GRIDS'!$B$4:$AE$5, 2, FALSE),"0")</f>
        <v>0</v>
      </c>
      <c r="S111" s="29" t="str">
        <f>IFERROR(IF(AND(Q$2&gt;=0,Q$2&lt;=4),VLOOKUP(Q111,'POINT GRIDS'!$A$11:$F$16,2,FALSE),IF(AND(Q$2&gt;=5,Q$2&lt;=15),VLOOKUP(Q111,'POINT GRIDS'!$A$11:$F$16,3,FALSE),IF(AND(Q$2&gt;=16,Q$2&lt;=24),VLOOKUP(Q111,'POINT GRIDS'!$A$11:$F$16,4,FALSE),IF(AND(Q$2&gt;=25,Q$2&lt;=40),VLOOKUP(Q111,'POINT GRIDS'!$A$11:$F$16,5,FALSE),IF(AND(Q$2&gt;=41,Q$2&lt;=99),VLOOKUP(Q111,'POINT GRIDS'!$A$11:$F$16,6,FALSE)))))),"0")</f>
        <v>0</v>
      </c>
      <c r="T111" s="16"/>
      <c r="U111" s="23" t="str">
        <f>IFERROR(HLOOKUP(T111, 'POINT GRIDS'!$B$4:$AE$5, 2, FALSE),"0")</f>
        <v>0</v>
      </c>
      <c r="V111" s="25" t="str">
        <f>IFERROR(IF(AND(T$2&gt;=0,T$2&lt;=4),VLOOKUP(T111,'POINT GRIDS'!$A$11:$F$16,2,FALSE),IF(AND(T$2&gt;=5,T$2&lt;=15),VLOOKUP(T111,'POINT GRIDS'!$A$11:$F$16,3,FALSE),IF(AND(T$2&gt;=16,T$2&lt;=24),VLOOKUP(T111,'POINT GRIDS'!$A$11:$F$16,4,FALSE),IF(AND(T$2&gt;=25,T$2&lt;=40),VLOOKUP(T111,'POINT GRIDS'!$A$11:$F$16,5,FALSE),IF(AND(T$2&gt;=41,T$2&lt;=99),VLOOKUP(T111,'POINT GRIDS'!$A$11:$F$16,6,FALSE)))))),"0")</f>
        <v>0</v>
      </c>
      <c r="W111" s="18"/>
      <c r="X111" s="27" t="str">
        <f>IFERROR(HLOOKUP(W111, 'POINT GRIDS'!$B$4:$AE$5, 2, FALSE),"0")</f>
        <v>0</v>
      </c>
      <c r="Y111" s="29" t="str">
        <f>IFERROR(IF(AND(W$2&gt;=0,W$2&lt;=4),VLOOKUP(W111,'POINT GRIDS'!$A$11:$F$16,2,FALSE),IF(AND(W$2&gt;=5,W$2&lt;=15),VLOOKUP(W111,'POINT GRIDS'!$A$11:$F$16,3,FALSE),IF(AND(W$2&gt;=16,W$2&lt;=24),VLOOKUP(W111,'POINT GRIDS'!$A$11:$F$16,4,FALSE),IF(AND(W$2&gt;=25,W$2&lt;=40),VLOOKUP(W111,'POINT GRIDS'!$A$11:$F$16,5,FALSE),IF(AND(W$2&gt;=41,W$2&lt;=99),VLOOKUP(W111,'POINT GRIDS'!$A$11:$F$16,6,FALSE)))))),"0")</f>
        <v>0</v>
      </c>
      <c r="Z111" s="16"/>
      <c r="AA111" s="23" t="str">
        <f>IFERROR(HLOOKUP(Z111, 'POINT GRIDS'!$B$4:$AE$5, 2, FALSE),"0")</f>
        <v>0</v>
      </c>
      <c r="AB111" s="25" t="str">
        <f>IFERROR(IF(AND(Z$2&gt;=0,Z$2&lt;=4),VLOOKUP(Z111,'POINT GRIDS'!$A$11:$F$16,2,FALSE),IF(AND(Z$2&gt;=5,Z$2&lt;=15),VLOOKUP(Z111,'POINT GRIDS'!$A$11:$F$16,3,FALSE),IF(AND(Z$2&gt;=16,Z$2&lt;=24),VLOOKUP(Z111,'POINT GRIDS'!$A$11:$F$16,4,FALSE),IF(AND(Z$2&gt;=25,Z$2&lt;=40),VLOOKUP(Z111,'POINT GRIDS'!$A$11:$F$16,5,FALSE),IF(AND(Z$2&gt;=41,Z$2&lt;=99),VLOOKUP(Z111,'POINT GRIDS'!$A$11:$F$16,6,FALSE)))))),"0")</f>
        <v>0</v>
      </c>
      <c r="AC111" s="18"/>
      <c r="AD111" s="27" t="str">
        <f>IFERROR(HLOOKUP(AC111, 'POINT GRIDS'!$B$4:$AE$5, 2, FALSE),"0")</f>
        <v>0</v>
      </c>
      <c r="AE111" s="29" t="str">
        <f>IFERROR(IF(AND(AC$2&gt;=0,AC$2&lt;=4),VLOOKUP(AC111,'POINT GRIDS'!$A$11:$F$16,2,FALSE),IF(AND(AC$2&gt;=5,AC$2&lt;=15),VLOOKUP(AC111,'POINT GRIDS'!$A$11:$F$16,3,FALSE),IF(AND(AC$2&gt;=16,AC$2&lt;=24),VLOOKUP(AC111,'POINT GRIDS'!$A$11:$F$16,4,FALSE),IF(AND(AC$2&gt;=25,AC$2&lt;=40),VLOOKUP(AC111,'POINT GRIDS'!$A$11:$F$16,5,FALSE),IF(AND(AC$2&gt;=41,AC$2&lt;=99),VLOOKUP(AC111,'POINT GRIDS'!$A$11:$F$16,6,FALSE)))))),"0")</f>
        <v>0</v>
      </c>
      <c r="AF111" s="16"/>
      <c r="AG111" s="23" t="str">
        <f>IFERROR(HLOOKUP(AF111, 'POINT GRIDS'!$B$4:$AE$5, 2, FALSE),"0")</f>
        <v>0</v>
      </c>
      <c r="AH111" s="25" t="str">
        <f>IFERROR(IF(AND(AF$2&gt;=0,AF$2&lt;=4),VLOOKUP(AF111,'POINT GRIDS'!$A$11:$F$16,2,FALSE),IF(AND(AF$2&gt;=5,AF$2&lt;=15),VLOOKUP(AF111,'POINT GRIDS'!$A$11:$F$16,3,FALSE),IF(AND(AF$2&gt;=16,AF$2&lt;=24),VLOOKUP(AF111,'POINT GRIDS'!$A$11:$F$16,4,FALSE),IF(AND(AF$2&gt;=25,AF$2&lt;=40),VLOOKUP(AF111,'POINT GRIDS'!$A$11:$F$16,5,FALSE),IF(AND(AF$2&gt;=41,AF$2&lt;=99),VLOOKUP(AF111,'POINT GRIDS'!$A$11:$F$16,6,FALSE)))))),"0")</f>
        <v>0</v>
      </c>
      <c r="AI111" s="18"/>
      <c r="AJ111" s="27" t="str">
        <f>IFERROR(HLOOKUP(AI111, 'POINT GRIDS'!$B$4:$AE$5, 2, FALSE),"0")</f>
        <v>0</v>
      </c>
      <c r="AK111" s="29" t="str">
        <f>IFERROR(IF(AND(AI$2&gt;=0,AI$2&lt;=4),VLOOKUP(AI111,'POINT GRIDS'!$A$11:$F$16,2,FALSE),IF(AND(AI$2&gt;=5,AI$2&lt;=15),VLOOKUP(AI111,'POINT GRIDS'!$A$11:$F$16,3,FALSE),IF(AND(AI$2&gt;=16,AI$2&lt;=24),VLOOKUP(AI111,'POINT GRIDS'!$A$11:$F$16,4,FALSE),IF(AND(AI$2&gt;=25,AI$2&lt;=40),VLOOKUP(AI111,'POINT GRIDS'!$A$11:$F$16,5,FALSE),IF(AND(AI$2&gt;=41,AI$2&lt;=99),VLOOKUP(AI111,'POINT GRIDS'!$A$11:$F$16,6,FALSE)))))),"0")</f>
        <v>0</v>
      </c>
      <c r="AL111" s="16"/>
      <c r="AM111" s="23" t="str">
        <f>IFERROR(HLOOKUP(AL111, 'POINT GRIDS'!$B$4:$AE$5, 2, FALSE),"0")</f>
        <v>0</v>
      </c>
      <c r="AN111" s="25" t="str">
        <f>IFERROR(IF(AND(AL$2&gt;=0,AL$2&lt;=4),VLOOKUP(AL111,'POINT GRIDS'!$A$11:$F$16,2,FALSE),IF(AND(AL$2&gt;=5,AL$2&lt;=15),VLOOKUP(AL111,'POINT GRIDS'!$A$11:$F$16,3,FALSE),IF(AND(AL$2&gt;=16,AL$2&lt;=24),VLOOKUP(AL111,'POINT GRIDS'!$A$11:$F$16,4,FALSE),IF(AND(AL$2&gt;=25,AL$2&lt;=40),VLOOKUP(AL111,'POINT GRIDS'!$A$11:$F$16,5,FALSE),IF(AND(AL$2&gt;=41,AL$2&lt;=99),VLOOKUP(AL111,'POINT GRIDS'!$A$11:$F$16,6,FALSE)))))),"0")</f>
        <v>0</v>
      </c>
      <c r="AO111" s="18"/>
      <c r="AP111" s="27" t="str">
        <f>IFERROR(HLOOKUP(AO111, 'POINT GRIDS'!$B$4:$AE$5, 2, FALSE),"0")</f>
        <v>0</v>
      </c>
      <c r="AQ111" s="29" t="str">
        <f>IFERROR(IF(AND(AO$2&gt;=0,AO$2&lt;=4),VLOOKUP(AO111,'POINT GRIDS'!$A$11:$F$16,2,FALSE),IF(AND(AO$2&gt;=5,AO$2&lt;=15),VLOOKUP(AO111,'POINT GRIDS'!$A$11:$F$16,3,FALSE),IF(AND(AO$2&gt;=16,AO$2&lt;=24),VLOOKUP(AO111,'POINT GRIDS'!$A$11:$F$16,4,FALSE),IF(AND(AO$2&gt;=25,AO$2&lt;=40),VLOOKUP(AO111,'POINT GRIDS'!$A$11:$F$16,5,FALSE),IF(AND(AO$2&gt;=41,AO$2&lt;=99),VLOOKUP(AO111,'POINT GRIDS'!$A$11:$F$16,6,FALSE)))))),"0")</f>
        <v>0</v>
      </c>
      <c r="AR111" s="16"/>
      <c r="AS111" s="23" t="str">
        <f>IFERROR(HLOOKUP(AR111, 'POINT GRIDS'!$B$4:$AE$5, 2, FALSE),"0")</f>
        <v>0</v>
      </c>
      <c r="AT111" s="25" t="str">
        <f>IFERROR(IF(AND(AR$2&gt;=0,AR$2&lt;=4),VLOOKUP(AR111,'POINT GRIDS'!$A$11:$F$16,2,FALSE),IF(AND(AR$2&gt;=5,AR$2&lt;=15),VLOOKUP(AR111,'POINT GRIDS'!$A$11:$F$16,3,FALSE),IF(AND(AR$2&gt;=16,AR$2&lt;=24),VLOOKUP(AR111,'POINT GRIDS'!$A$11:$F$16,4,FALSE),IF(AND(AR$2&gt;=25,AR$2&lt;=40),VLOOKUP(AR111,'POINT GRIDS'!$A$11:$F$16,5,FALSE),IF(AND(AR$2&gt;=41,AR$2&lt;=99),VLOOKUP(AR111,'POINT GRIDS'!$A$11:$F$16,6,FALSE)))))),"0")</f>
        <v>0</v>
      </c>
      <c r="AU111" s="18"/>
      <c r="AV111" s="27" t="str">
        <f>IFERROR(HLOOKUP(AU111, 'POINT GRIDS'!$B$4:$AE$5, 2, FALSE),"0")</f>
        <v>0</v>
      </c>
      <c r="AW111" s="29" t="str">
        <f>IFERROR(IF(AND(AU$2&gt;=0,AU$2&lt;=4),VLOOKUP(AU111,'POINT GRIDS'!$A$11:$F$16,2,FALSE),IF(AND(AU$2&gt;=5,AU$2&lt;=15),VLOOKUP(AU111,'POINT GRIDS'!$A$11:$F$16,3,FALSE),IF(AND(AU$2&gt;=16,AU$2&lt;=24),VLOOKUP(AU111,'POINT GRIDS'!$A$11:$F$16,4,FALSE),IF(AND(AU$2&gt;=25,AU$2&lt;=40),VLOOKUP(AU111,'POINT GRIDS'!$A$11:$F$16,5,FALSE),IF(AND(AU$2&gt;=41,AU$2&lt;=99),VLOOKUP(AU111,'POINT GRIDS'!$A$11:$F$16,6,FALSE)))))),"0")</f>
        <v>0</v>
      </c>
      <c r="AX111" s="52"/>
      <c r="AY111" s="53" t="str">
        <f>IFERROR(HLOOKUP(AX111, 'POINT GRIDS'!$B$4:$AE$5, 2, FALSE),"0")</f>
        <v>0</v>
      </c>
      <c r="AZ111" s="54" t="str">
        <f>IFERROR(IF(AND(AX$2&gt;=0,AX$2&lt;=4),VLOOKUP(AX111,'POINT GRIDS'!$A$11:$F$16,2,FALSE),IF(AND(AX$2&gt;=5,AX$2&lt;=15),VLOOKUP(AX111,'POINT GRIDS'!$A$11:$F$16,3,FALSE),IF(AND(AX$2&gt;=16,AX$2&lt;=24),VLOOKUP(AX111,'POINT GRIDS'!$A$11:$F$16,4,FALSE),IF(AND(AX$2&gt;=25,AX$2&lt;=40),VLOOKUP(AX111,'POINT GRIDS'!$A$11:$F$16,5,FALSE),IF(AND(AX$2&gt;=41,AX$2&lt;=99),VLOOKUP(AX111,'POINT GRIDS'!$A$11:$F$16,6,FALSE)))))),"0")</f>
        <v>0</v>
      </c>
      <c r="BA111" s="18"/>
      <c r="BB111" s="27" t="str">
        <f>IFERROR(HLOOKUP(BA111, 'POINT GRIDS'!$B$4:$AE$5, 2, FALSE),"0")</f>
        <v>0</v>
      </c>
      <c r="BC111" s="29" t="str">
        <f>IFERROR(IF(AND(BA$2&gt;=0,BA$2&lt;=4),VLOOKUP(BA111,'POINT GRIDS'!$A$11:$F$16,2,FALSE),IF(AND(BA$2&gt;=5,BA$2&lt;=15),VLOOKUP(BA111,'POINT GRIDS'!$A$11:$F$16,3,FALSE),IF(AND(BA$2&gt;=16,BA$2&lt;=24),VLOOKUP(BA111,'POINT GRIDS'!$A$11:$F$16,4,FALSE),IF(AND(BA$2&gt;=25,BA$2&lt;=40),VLOOKUP(BA111,'POINT GRIDS'!$A$11:$F$16,5,FALSE),IF(AND(BA$2&gt;=41,BA$2&lt;=99),VLOOKUP(BA111,'POINT GRIDS'!$A$11:$F$16,6,FALSE)))))),"0")</f>
        <v>0</v>
      </c>
    </row>
    <row r="112" spans="1:55" ht="18" customHeight="1" x14ac:dyDescent="0.25">
      <c r="A112" s="21">
        <v>109</v>
      </c>
      <c r="B112" s="10" t="s">
        <v>361</v>
      </c>
      <c r="C112" s="10" t="s">
        <v>106</v>
      </c>
      <c r="D112" s="10" t="s">
        <v>109</v>
      </c>
      <c r="E112" s="14">
        <f t="shared" si="1"/>
        <v>0</v>
      </c>
      <c r="F112" s="15">
        <f>SUM(BC112,AZ112,AW112,AT112,AQ112,AN112,AK112,AH112,AE112,AB112,Y112,V112,S112,P112,M112,J112,G112)</f>
        <v>0</v>
      </c>
      <c r="G112" s="13">
        <v>0</v>
      </c>
      <c r="H112" s="46"/>
      <c r="I112" s="47" t="str">
        <f>IFERROR(HLOOKUP(H112, 'POINT GRIDS'!$B$4:$AE$5, 2, FALSE),"0")</f>
        <v>0</v>
      </c>
      <c r="J112" s="48" t="str">
        <f>IFERROR(IF(AND(H$2&gt;=0,H$2&lt;=4),VLOOKUP(H112,'POINT GRIDS'!$A$11:$F$16,2,FALSE),IF(AND(H$2&gt;=5,H$2&lt;=15),VLOOKUP(H112,'POINT GRIDS'!$A$11:$F$16,3,FALSE),IF(AND(H$2&gt;=16,H$2&lt;=24),VLOOKUP(H112,'POINT GRIDS'!$A$11:$F$16,4,FALSE),IF(AND(H$2&gt;=25,H$2&lt;=40),VLOOKUP(H112,'POINT GRIDS'!$A$11:$F$16,5,FALSE),IF(AND(H$2&gt;=41,H$2&lt;=99),VLOOKUP(H112,'POINT GRIDS'!$A$11:$F$16,6,FALSE)))))),"0")</f>
        <v>0</v>
      </c>
      <c r="K112" s="18"/>
      <c r="L112" s="27" t="str">
        <f>IFERROR(HLOOKUP(K112, 'POINT GRIDS'!$B$4:$AE$5, 2, FALSE),"0")</f>
        <v>0</v>
      </c>
      <c r="M112" s="29" t="str">
        <f>IFERROR(IF(AND(K$2&gt;=0,K$2&lt;=4),VLOOKUP(K112,'POINT GRIDS'!$A$11:$F$16,2,FALSE),IF(AND(K$2&gt;=5,K$2&lt;=15),VLOOKUP(K112,'POINT GRIDS'!$A$11:$F$16,3,FALSE),IF(AND(K$2&gt;=16,K$2&lt;=24),VLOOKUP(K112,'POINT GRIDS'!$A$11:$F$16,4,FALSE),IF(AND(K$2&gt;=25,K$2&lt;=40),VLOOKUP(K112,'POINT GRIDS'!$A$11:$F$16,5,FALSE),IF(AND(K$2&gt;=41,K$2&lt;=99),VLOOKUP(K112,'POINT GRIDS'!$A$11:$F$16,6,FALSE)))))),"0")</f>
        <v>0</v>
      </c>
      <c r="N112" s="16"/>
      <c r="O112" s="23" t="str">
        <f>IFERROR(HLOOKUP(N112, 'POINT GRIDS'!$B$4:$AE$5, 2, FALSE),"0")</f>
        <v>0</v>
      </c>
      <c r="P112" s="25" t="str">
        <f>IFERROR(IF(AND(N$2&gt;=0,N$2&lt;=4),VLOOKUP(N112,'POINT GRIDS'!$A$11:$F$16,2,FALSE),IF(AND(N$2&gt;=5,N$2&lt;=15),VLOOKUP(N112,'POINT GRIDS'!$A$11:$F$16,3,FALSE),IF(AND(N$2&gt;=16,N$2&lt;=24),VLOOKUP(N112,'POINT GRIDS'!$A$11:$F$16,4,FALSE),IF(AND(N$2&gt;=25,N$2&lt;=40),VLOOKUP(N112,'POINT GRIDS'!$A$11:$F$16,5,FALSE),IF(AND(N$2&gt;=41,N$2&lt;=99),VLOOKUP(N112,'POINT GRIDS'!$A$11:$F$16,6,FALSE)))))),"0")</f>
        <v>0</v>
      </c>
      <c r="Q112" s="18"/>
      <c r="R112" s="27" t="str">
        <f>IFERROR(HLOOKUP(Q112, 'POINT GRIDS'!$B$4:$AE$5, 2, FALSE),"0")</f>
        <v>0</v>
      </c>
      <c r="S112" s="29" t="str">
        <f>IFERROR(IF(AND(Q$2&gt;=0,Q$2&lt;=4),VLOOKUP(Q112,'POINT GRIDS'!$A$11:$F$16,2,FALSE),IF(AND(Q$2&gt;=5,Q$2&lt;=15),VLOOKUP(Q112,'POINT GRIDS'!$A$11:$F$16,3,FALSE),IF(AND(Q$2&gt;=16,Q$2&lt;=24),VLOOKUP(Q112,'POINT GRIDS'!$A$11:$F$16,4,FALSE),IF(AND(Q$2&gt;=25,Q$2&lt;=40),VLOOKUP(Q112,'POINT GRIDS'!$A$11:$F$16,5,FALSE),IF(AND(Q$2&gt;=41,Q$2&lt;=99),VLOOKUP(Q112,'POINT GRIDS'!$A$11:$F$16,6,FALSE)))))),"0")</f>
        <v>0</v>
      </c>
      <c r="T112" s="16"/>
      <c r="U112" s="23" t="str">
        <f>IFERROR(HLOOKUP(T112, 'POINT GRIDS'!$B$4:$AE$5, 2, FALSE),"0")</f>
        <v>0</v>
      </c>
      <c r="V112" s="25" t="str">
        <f>IFERROR(IF(AND(T$2&gt;=0,T$2&lt;=4),VLOOKUP(T112,'POINT GRIDS'!$A$11:$F$16,2,FALSE),IF(AND(T$2&gt;=5,T$2&lt;=15),VLOOKUP(T112,'POINT GRIDS'!$A$11:$F$16,3,FALSE),IF(AND(T$2&gt;=16,T$2&lt;=24),VLOOKUP(T112,'POINT GRIDS'!$A$11:$F$16,4,FALSE),IF(AND(T$2&gt;=25,T$2&lt;=40),VLOOKUP(T112,'POINT GRIDS'!$A$11:$F$16,5,FALSE),IF(AND(T$2&gt;=41,T$2&lt;=99),VLOOKUP(T112,'POINT GRIDS'!$A$11:$F$16,6,FALSE)))))),"0")</f>
        <v>0</v>
      </c>
      <c r="W112" s="18"/>
      <c r="X112" s="27" t="str">
        <f>IFERROR(HLOOKUP(W112, 'POINT GRIDS'!$B$4:$AE$5, 2, FALSE),"0")</f>
        <v>0</v>
      </c>
      <c r="Y112" s="29" t="str">
        <f>IFERROR(IF(AND(W$2&gt;=0,W$2&lt;=4),VLOOKUP(W112,'POINT GRIDS'!$A$11:$F$16,2,FALSE),IF(AND(W$2&gt;=5,W$2&lt;=15),VLOOKUP(W112,'POINT GRIDS'!$A$11:$F$16,3,FALSE),IF(AND(W$2&gt;=16,W$2&lt;=24),VLOOKUP(W112,'POINT GRIDS'!$A$11:$F$16,4,FALSE),IF(AND(W$2&gt;=25,W$2&lt;=40),VLOOKUP(W112,'POINT GRIDS'!$A$11:$F$16,5,FALSE),IF(AND(W$2&gt;=41,W$2&lt;=99),VLOOKUP(W112,'POINT GRIDS'!$A$11:$F$16,6,FALSE)))))),"0")</f>
        <v>0</v>
      </c>
      <c r="Z112" s="16"/>
      <c r="AA112" s="23" t="str">
        <f>IFERROR(HLOOKUP(Z112, 'POINT GRIDS'!$B$4:$AE$5, 2, FALSE),"0")</f>
        <v>0</v>
      </c>
      <c r="AB112" s="25" t="str">
        <f>IFERROR(IF(AND(Z$2&gt;=0,Z$2&lt;=4),VLOOKUP(Z112,'POINT GRIDS'!$A$11:$F$16,2,FALSE),IF(AND(Z$2&gt;=5,Z$2&lt;=15),VLOOKUP(Z112,'POINT GRIDS'!$A$11:$F$16,3,FALSE),IF(AND(Z$2&gt;=16,Z$2&lt;=24),VLOOKUP(Z112,'POINT GRIDS'!$A$11:$F$16,4,FALSE),IF(AND(Z$2&gt;=25,Z$2&lt;=40),VLOOKUP(Z112,'POINT GRIDS'!$A$11:$F$16,5,FALSE),IF(AND(Z$2&gt;=41,Z$2&lt;=99),VLOOKUP(Z112,'POINT GRIDS'!$A$11:$F$16,6,FALSE)))))),"0")</f>
        <v>0</v>
      </c>
      <c r="AC112" s="18"/>
      <c r="AD112" s="27" t="str">
        <f>IFERROR(HLOOKUP(AC112, 'POINT GRIDS'!$B$4:$AE$5, 2, FALSE),"0")</f>
        <v>0</v>
      </c>
      <c r="AE112" s="29" t="str">
        <f>IFERROR(IF(AND(AC$2&gt;=0,AC$2&lt;=4),VLOOKUP(AC112,'POINT GRIDS'!$A$11:$F$16,2,FALSE),IF(AND(AC$2&gt;=5,AC$2&lt;=15),VLOOKUP(AC112,'POINT GRIDS'!$A$11:$F$16,3,FALSE),IF(AND(AC$2&gt;=16,AC$2&lt;=24),VLOOKUP(AC112,'POINT GRIDS'!$A$11:$F$16,4,FALSE),IF(AND(AC$2&gt;=25,AC$2&lt;=40),VLOOKUP(AC112,'POINT GRIDS'!$A$11:$F$16,5,FALSE),IF(AND(AC$2&gt;=41,AC$2&lt;=99),VLOOKUP(AC112,'POINT GRIDS'!$A$11:$F$16,6,FALSE)))))),"0")</f>
        <v>0</v>
      </c>
      <c r="AF112" s="16"/>
      <c r="AG112" s="23" t="str">
        <f>IFERROR(HLOOKUP(AF112, 'POINT GRIDS'!$B$4:$AE$5, 2, FALSE),"0")</f>
        <v>0</v>
      </c>
      <c r="AH112" s="25" t="str">
        <f>IFERROR(IF(AND(AF$2&gt;=0,AF$2&lt;=4),VLOOKUP(AF112,'POINT GRIDS'!$A$11:$F$16,2,FALSE),IF(AND(AF$2&gt;=5,AF$2&lt;=15),VLOOKUP(AF112,'POINT GRIDS'!$A$11:$F$16,3,FALSE),IF(AND(AF$2&gt;=16,AF$2&lt;=24),VLOOKUP(AF112,'POINT GRIDS'!$A$11:$F$16,4,FALSE),IF(AND(AF$2&gt;=25,AF$2&lt;=40),VLOOKUP(AF112,'POINT GRIDS'!$A$11:$F$16,5,FALSE),IF(AND(AF$2&gt;=41,AF$2&lt;=99),VLOOKUP(AF112,'POINT GRIDS'!$A$11:$F$16,6,FALSE)))))),"0")</f>
        <v>0</v>
      </c>
      <c r="AI112" s="18"/>
      <c r="AJ112" s="27" t="str">
        <f>IFERROR(HLOOKUP(AI112, 'POINT GRIDS'!$B$4:$AE$5, 2, FALSE),"0")</f>
        <v>0</v>
      </c>
      <c r="AK112" s="29" t="str">
        <f>IFERROR(IF(AND(AI$2&gt;=0,AI$2&lt;=4),VLOOKUP(AI112,'POINT GRIDS'!$A$11:$F$16,2,FALSE),IF(AND(AI$2&gt;=5,AI$2&lt;=15),VLOOKUP(AI112,'POINT GRIDS'!$A$11:$F$16,3,FALSE),IF(AND(AI$2&gt;=16,AI$2&lt;=24),VLOOKUP(AI112,'POINT GRIDS'!$A$11:$F$16,4,FALSE),IF(AND(AI$2&gt;=25,AI$2&lt;=40),VLOOKUP(AI112,'POINT GRIDS'!$A$11:$F$16,5,FALSE),IF(AND(AI$2&gt;=41,AI$2&lt;=99),VLOOKUP(AI112,'POINT GRIDS'!$A$11:$F$16,6,FALSE)))))),"0")</f>
        <v>0</v>
      </c>
      <c r="AL112" s="16"/>
      <c r="AM112" s="23" t="str">
        <f>IFERROR(HLOOKUP(AL112, 'POINT GRIDS'!$B$4:$AE$5, 2, FALSE),"0")</f>
        <v>0</v>
      </c>
      <c r="AN112" s="25" t="str">
        <f>IFERROR(IF(AND(AL$2&gt;=0,AL$2&lt;=4),VLOOKUP(AL112,'POINT GRIDS'!$A$11:$F$16,2,FALSE),IF(AND(AL$2&gt;=5,AL$2&lt;=15),VLOOKUP(AL112,'POINT GRIDS'!$A$11:$F$16,3,FALSE),IF(AND(AL$2&gt;=16,AL$2&lt;=24),VLOOKUP(AL112,'POINT GRIDS'!$A$11:$F$16,4,FALSE),IF(AND(AL$2&gt;=25,AL$2&lt;=40),VLOOKUP(AL112,'POINT GRIDS'!$A$11:$F$16,5,FALSE),IF(AND(AL$2&gt;=41,AL$2&lt;=99),VLOOKUP(AL112,'POINT GRIDS'!$A$11:$F$16,6,FALSE)))))),"0")</f>
        <v>0</v>
      </c>
      <c r="AO112" s="18"/>
      <c r="AP112" s="27" t="str">
        <f>IFERROR(HLOOKUP(AO112, 'POINT GRIDS'!$B$4:$AE$5, 2, FALSE),"0")</f>
        <v>0</v>
      </c>
      <c r="AQ112" s="29" t="str">
        <f>IFERROR(IF(AND(AO$2&gt;=0,AO$2&lt;=4),VLOOKUP(AO112,'POINT GRIDS'!$A$11:$F$16,2,FALSE),IF(AND(AO$2&gt;=5,AO$2&lt;=15),VLOOKUP(AO112,'POINT GRIDS'!$A$11:$F$16,3,FALSE),IF(AND(AO$2&gt;=16,AO$2&lt;=24),VLOOKUP(AO112,'POINT GRIDS'!$A$11:$F$16,4,FALSE),IF(AND(AO$2&gt;=25,AO$2&lt;=40),VLOOKUP(AO112,'POINT GRIDS'!$A$11:$F$16,5,FALSE),IF(AND(AO$2&gt;=41,AO$2&lt;=99),VLOOKUP(AO112,'POINT GRIDS'!$A$11:$F$16,6,FALSE)))))),"0")</f>
        <v>0</v>
      </c>
      <c r="AR112" s="16"/>
      <c r="AS112" s="23" t="str">
        <f>IFERROR(HLOOKUP(AR112, 'POINT GRIDS'!$B$4:$AE$5, 2, FALSE),"0")</f>
        <v>0</v>
      </c>
      <c r="AT112" s="25" t="str">
        <f>IFERROR(IF(AND(AR$2&gt;=0,AR$2&lt;=4),VLOOKUP(AR112,'POINT GRIDS'!$A$11:$F$16,2,FALSE),IF(AND(AR$2&gt;=5,AR$2&lt;=15),VLOOKUP(AR112,'POINT GRIDS'!$A$11:$F$16,3,FALSE),IF(AND(AR$2&gt;=16,AR$2&lt;=24),VLOOKUP(AR112,'POINT GRIDS'!$A$11:$F$16,4,FALSE),IF(AND(AR$2&gt;=25,AR$2&lt;=40),VLOOKUP(AR112,'POINT GRIDS'!$A$11:$F$16,5,FALSE),IF(AND(AR$2&gt;=41,AR$2&lt;=99),VLOOKUP(AR112,'POINT GRIDS'!$A$11:$F$16,6,FALSE)))))),"0")</f>
        <v>0</v>
      </c>
      <c r="AU112" s="18"/>
      <c r="AV112" s="27" t="str">
        <f>IFERROR(HLOOKUP(AU112, 'POINT GRIDS'!$B$4:$AE$5, 2, FALSE),"0")</f>
        <v>0</v>
      </c>
      <c r="AW112" s="29" t="str">
        <f>IFERROR(IF(AND(AU$2&gt;=0,AU$2&lt;=4),VLOOKUP(AU112,'POINT GRIDS'!$A$11:$F$16,2,FALSE),IF(AND(AU$2&gt;=5,AU$2&lt;=15),VLOOKUP(AU112,'POINT GRIDS'!$A$11:$F$16,3,FALSE),IF(AND(AU$2&gt;=16,AU$2&lt;=24),VLOOKUP(AU112,'POINT GRIDS'!$A$11:$F$16,4,FALSE),IF(AND(AU$2&gt;=25,AU$2&lt;=40),VLOOKUP(AU112,'POINT GRIDS'!$A$11:$F$16,5,FALSE),IF(AND(AU$2&gt;=41,AU$2&lt;=99),VLOOKUP(AU112,'POINT GRIDS'!$A$11:$F$16,6,FALSE)))))),"0")</f>
        <v>0</v>
      </c>
      <c r="AX112" s="52"/>
      <c r="AY112" s="53" t="str">
        <f>IFERROR(HLOOKUP(AX112, 'POINT GRIDS'!$B$4:$AE$5, 2, FALSE),"0")</f>
        <v>0</v>
      </c>
      <c r="AZ112" s="54" t="str">
        <f>IFERROR(IF(AND(AX$2&gt;=0,AX$2&lt;=4),VLOOKUP(AX112,'POINT GRIDS'!$A$11:$F$16,2,FALSE),IF(AND(AX$2&gt;=5,AX$2&lt;=15),VLOOKUP(AX112,'POINT GRIDS'!$A$11:$F$16,3,FALSE),IF(AND(AX$2&gt;=16,AX$2&lt;=24),VLOOKUP(AX112,'POINT GRIDS'!$A$11:$F$16,4,FALSE),IF(AND(AX$2&gt;=25,AX$2&lt;=40),VLOOKUP(AX112,'POINT GRIDS'!$A$11:$F$16,5,FALSE),IF(AND(AX$2&gt;=41,AX$2&lt;=99),VLOOKUP(AX112,'POINT GRIDS'!$A$11:$F$16,6,FALSE)))))),"0")</f>
        <v>0</v>
      </c>
      <c r="BA112" s="18"/>
      <c r="BB112" s="27" t="str">
        <f>IFERROR(HLOOKUP(BA112, 'POINT GRIDS'!$B$4:$AE$5, 2, FALSE),"0")</f>
        <v>0</v>
      </c>
      <c r="BC112" s="29" t="str">
        <f>IFERROR(IF(AND(BA$2&gt;=0,BA$2&lt;=4),VLOOKUP(BA112,'POINT GRIDS'!$A$11:$F$16,2,FALSE),IF(AND(BA$2&gt;=5,BA$2&lt;=15),VLOOKUP(BA112,'POINT GRIDS'!$A$11:$F$16,3,FALSE),IF(AND(BA$2&gt;=16,BA$2&lt;=24),VLOOKUP(BA112,'POINT GRIDS'!$A$11:$F$16,4,FALSE),IF(AND(BA$2&gt;=25,BA$2&lt;=40),VLOOKUP(BA112,'POINT GRIDS'!$A$11:$F$16,5,FALSE),IF(AND(BA$2&gt;=41,BA$2&lt;=99),VLOOKUP(BA112,'POINT GRIDS'!$A$11:$F$16,6,FALSE)))))),"0")</f>
        <v>0</v>
      </c>
    </row>
    <row r="113" spans="1:55" ht="18" customHeight="1" x14ac:dyDescent="0.25">
      <c r="A113" s="21">
        <v>110</v>
      </c>
      <c r="B113" s="10" t="s">
        <v>362</v>
      </c>
      <c r="C113" s="10" t="s">
        <v>107</v>
      </c>
      <c r="D113" s="10" t="s">
        <v>36</v>
      </c>
      <c r="E113" s="14">
        <f t="shared" si="1"/>
        <v>0</v>
      </c>
      <c r="F113" s="15">
        <f>SUM(BC113,AZ113,AW113,AT113,AQ113,AN113,AK113,AH113,AE113,AB113,Y113,V113,S113,P113,M113,J113,G113)</f>
        <v>0</v>
      </c>
      <c r="G113" s="13">
        <v>0</v>
      </c>
      <c r="H113" s="46"/>
      <c r="I113" s="47" t="str">
        <f>IFERROR(HLOOKUP(H113, 'POINT GRIDS'!$B$4:$AE$5, 2, FALSE),"0")</f>
        <v>0</v>
      </c>
      <c r="J113" s="48" t="str">
        <f>IFERROR(IF(AND(H$2&gt;=0,H$2&lt;=4),VLOOKUP(H113,'POINT GRIDS'!$A$11:$F$16,2,FALSE),IF(AND(H$2&gt;=5,H$2&lt;=15),VLOOKUP(H113,'POINT GRIDS'!$A$11:$F$16,3,FALSE),IF(AND(H$2&gt;=16,H$2&lt;=24),VLOOKUP(H113,'POINT GRIDS'!$A$11:$F$16,4,FALSE),IF(AND(H$2&gt;=25,H$2&lt;=40),VLOOKUP(H113,'POINT GRIDS'!$A$11:$F$16,5,FALSE),IF(AND(H$2&gt;=41,H$2&lt;=99),VLOOKUP(H113,'POINT GRIDS'!$A$11:$F$16,6,FALSE)))))),"0")</f>
        <v>0</v>
      </c>
      <c r="K113" s="18"/>
      <c r="L113" s="27" t="str">
        <f>IFERROR(HLOOKUP(K113, 'POINT GRIDS'!$B$4:$AE$5, 2, FALSE),"0")</f>
        <v>0</v>
      </c>
      <c r="M113" s="29" t="str">
        <f>IFERROR(IF(AND(K$2&gt;=0,K$2&lt;=4),VLOOKUP(K113,'POINT GRIDS'!$A$11:$F$16,2,FALSE),IF(AND(K$2&gt;=5,K$2&lt;=15),VLOOKUP(K113,'POINT GRIDS'!$A$11:$F$16,3,FALSE),IF(AND(K$2&gt;=16,K$2&lt;=24),VLOOKUP(K113,'POINT GRIDS'!$A$11:$F$16,4,FALSE),IF(AND(K$2&gt;=25,K$2&lt;=40),VLOOKUP(K113,'POINT GRIDS'!$A$11:$F$16,5,FALSE),IF(AND(K$2&gt;=41,K$2&lt;=99),VLOOKUP(K113,'POINT GRIDS'!$A$11:$F$16,6,FALSE)))))),"0")</f>
        <v>0</v>
      </c>
      <c r="N113" s="16"/>
      <c r="O113" s="23" t="str">
        <f>IFERROR(HLOOKUP(N113, 'POINT GRIDS'!$B$4:$AE$5, 2, FALSE),"0")</f>
        <v>0</v>
      </c>
      <c r="P113" s="25" t="str">
        <f>IFERROR(IF(AND(N$2&gt;=0,N$2&lt;=4),VLOOKUP(N113,'POINT GRIDS'!$A$11:$F$16,2,FALSE),IF(AND(N$2&gt;=5,N$2&lt;=15),VLOOKUP(N113,'POINT GRIDS'!$A$11:$F$16,3,FALSE),IF(AND(N$2&gt;=16,N$2&lt;=24),VLOOKUP(N113,'POINT GRIDS'!$A$11:$F$16,4,FALSE),IF(AND(N$2&gt;=25,N$2&lt;=40),VLOOKUP(N113,'POINT GRIDS'!$A$11:$F$16,5,FALSE),IF(AND(N$2&gt;=41,N$2&lt;=99),VLOOKUP(N113,'POINT GRIDS'!$A$11:$F$16,6,FALSE)))))),"0")</f>
        <v>0</v>
      </c>
      <c r="Q113" s="18"/>
      <c r="R113" s="27" t="str">
        <f>IFERROR(HLOOKUP(Q113, 'POINT GRIDS'!$B$4:$AE$5, 2, FALSE),"0")</f>
        <v>0</v>
      </c>
      <c r="S113" s="29" t="str">
        <f>IFERROR(IF(AND(Q$2&gt;=0,Q$2&lt;=4),VLOOKUP(Q113,'POINT GRIDS'!$A$11:$F$16,2,FALSE),IF(AND(Q$2&gt;=5,Q$2&lt;=15),VLOOKUP(Q113,'POINT GRIDS'!$A$11:$F$16,3,FALSE),IF(AND(Q$2&gt;=16,Q$2&lt;=24),VLOOKUP(Q113,'POINT GRIDS'!$A$11:$F$16,4,FALSE),IF(AND(Q$2&gt;=25,Q$2&lt;=40),VLOOKUP(Q113,'POINT GRIDS'!$A$11:$F$16,5,FALSE),IF(AND(Q$2&gt;=41,Q$2&lt;=99),VLOOKUP(Q113,'POINT GRIDS'!$A$11:$F$16,6,FALSE)))))),"0")</f>
        <v>0</v>
      </c>
      <c r="T113" s="16"/>
      <c r="U113" s="23" t="str">
        <f>IFERROR(HLOOKUP(T113, 'POINT GRIDS'!$B$4:$AE$5, 2, FALSE),"0")</f>
        <v>0</v>
      </c>
      <c r="V113" s="25" t="str">
        <f>IFERROR(IF(AND(T$2&gt;=0,T$2&lt;=4),VLOOKUP(T113,'POINT GRIDS'!$A$11:$F$16,2,FALSE),IF(AND(T$2&gt;=5,T$2&lt;=15),VLOOKUP(T113,'POINT GRIDS'!$A$11:$F$16,3,FALSE),IF(AND(T$2&gt;=16,T$2&lt;=24),VLOOKUP(T113,'POINT GRIDS'!$A$11:$F$16,4,FALSE),IF(AND(T$2&gt;=25,T$2&lt;=40),VLOOKUP(T113,'POINT GRIDS'!$A$11:$F$16,5,FALSE),IF(AND(T$2&gt;=41,T$2&lt;=99),VLOOKUP(T113,'POINT GRIDS'!$A$11:$F$16,6,FALSE)))))),"0")</f>
        <v>0</v>
      </c>
      <c r="W113" s="18"/>
      <c r="X113" s="27" t="str">
        <f>IFERROR(HLOOKUP(W113, 'POINT GRIDS'!$B$4:$AE$5, 2, FALSE),"0")</f>
        <v>0</v>
      </c>
      <c r="Y113" s="29" t="str">
        <f>IFERROR(IF(AND(W$2&gt;=0,W$2&lt;=4),VLOOKUP(W113,'POINT GRIDS'!$A$11:$F$16,2,FALSE),IF(AND(W$2&gt;=5,W$2&lt;=15),VLOOKUP(W113,'POINT GRIDS'!$A$11:$F$16,3,FALSE),IF(AND(W$2&gt;=16,W$2&lt;=24),VLOOKUP(W113,'POINT GRIDS'!$A$11:$F$16,4,FALSE),IF(AND(W$2&gt;=25,W$2&lt;=40),VLOOKUP(W113,'POINT GRIDS'!$A$11:$F$16,5,FALSE),IF(AND(W$2&gt;=41,W$2&lt;=99),VLOOKUP(W113,'POINT GRIDS'!$A$11:$F$16,6,FALSE)))))),"0")</f>
        <v>0</v>
      </c>
      <c r="Z113" s="16"/>
      <c r="AA113" s="23" t="str">
        <f>IFERROR(HLOOKUP(Z113, 'POINT GRIDS'!$B$4:$AE$5, 2, FALSE),"0")</f>
        <v>0</v>
      </c>
      <c r="AB113" s="25" t="str">
        <f>IFERROR(IF(AND(Z$2&gt;=0,Z$2&lt;=4),VLOOKUP(Z113,'POINT GRIDS'!$A$11:$F$16,2,FALSE),IF(AND(Z$2&gt;=5,Z$2&lt;=15),VLOOKUP(Z113,'POINT GRIDS'!$A$11:$F$16,3,FALSE),IF(AND(Z$2&gt;=16,Z$2&lt;=24),VLOOKUP(Z113,'POINT GRIDS'!$A$11:$F$16,4,FALSE),IF(AND(Z$2&gt;=25,Z$2&lt;=40),VLOOKUP(Z113,'POINT GRIDS'!$A$11:$F$16,5,FALSE),IF(AND(Z$2&gt;=41,Z$2&lt;=99),VLOOKUP(Z113,'POINT GRIDS'!$A$11:$F$16,6,FALSE)))))),"0")</f>
        <v>0</v>
      </c>
      <c r="AC113" s="18"/>
      <c r="AD113" s="27" t="str">
        <f>IFERROR(HLOOKUP(AC113, 'POINT GRIDS'!$B$4:$AE$5, 2, FALSE),"0")</f>
        <v>0</v>
      </c>
      <c r="AE113" s="29" t="str">
        <f>IFERROR(IF(AND(AC$2&gt;=0,AC$2&lt;=4),VLOOKUP(AC113,'POINT GRIDS'!$A$11:$F$16,2,FALSE),IF(AND(AC$2&gt;=5,AC$2&lt;=15),VLOOKUP(AC113,'POINT GRIDS'!$A$11:$F$16,3,FALSE),IF(AND(AC$2&gt;=16,AC$2&lt;=24),VLOOKUP(AC113,'POINT GRIDS'!$A$11:$F$16,4,FALSE),IF(AND(AC$2&gt;=25,AC$2&lt;=40),VLOOKUP(AC113,'POINT GRIDS'!$A$11:$F$16,5,FALSE),IF(AND(AC$2&gt;=41,AC$2&lt;=99),VLOOKUP(AC113,'POINT GRIDS'!$A$11:$F$16,6,FALSE)))))),"0")</f>
        <v>0</v>
      </c>
      <c r="AF113" s="16"/>
      <c r="AG113" s="23" t="str">
        <f>IFERROR(HLOOKUP(AF113, 'POINT GRIDS'!$B$4:$AE$5, 2, FALSE),"0")</f>
        <v>0</v>
      </c>
      <c r="AH113" s="25" t="str">
        <f>IFERROR(IF(AND(AF$2&gt;=0,AF$2&lt;=4),VLOOKUP(AF113,'POINT GRIDS'!$A$11:$F$16,2,FALSE),IF(AND(AF$2&gt;=5,AF$2&lt;=15),VLOOKUP(AF113,'POINT GRIDS'!$A$11:$F$16,3,FALSE),IF(AND(AF$2&gt;=16,AF$2&lt;=24),VLOOKUP(AF113,'POINT GRIDS'!$A$11:$F$16,4,FALSE),IF(AND(AF$2&gt;=25,AF$2&lt;=40),VLOOKUP(AF113,'POINT GRIDS'!$A$11:$F$16,5,FALSE),IF(AND(AF$2&gt;=41,AF$2&lt;=99),VLOOKUP(AF113,'POINT GRIDS'!$A$11:$F$16,6,FALSE)))))),"0")</f>
        <v>0</v>
      </c>
      <c r="AI113" s="18"/>
      <c r="AJ113" s="27" t="str">
        <f>IFERROR(HLOOKUP(AI113, 'POINT GRIDS'!$B$4:$AE$5, 2, FALSE),"0")</f>
        <v>0</v>
      </c>
      <c r="AK113" s="29" t="str">
        <f>IFERROR(IF(AND(AI$2&gt;=0,AI$2&lt;=4),VLOOKUP(AI113,'POINT GRIDS'!$A$11:$F$16,2,FALSE),IF(AND(AI$2&gt;=5,AI$2&lt;=15),VLOOKUP(AI113,'POINT GRIDS'!$A$11:$F$16,3,FALSE),IF(AND(AI$2&gt;=16,AI$2&lt;=24),VLOOKUP(AI113,'POINT GRIDS'!$A$11:$F$16,4,FALSE),IF(AND(AI$2&gt;=25,AI$2&lt;=40),VLOOKUP(AI113,'POINT GRIDS'!$A$11:$F$16,5,FALSE),IF(AND(AI$2&gt;=41,AI$2&lt;=99),VLOOKUP(AI113,'POINT GRIDS'!$A$11:$F$16,6,FALSE)))))),"0")</f>
        <v>0</v>
      </c>
      <c r="AL113" s="16"/>
      <c r="AM113" s="23" t="str">
        <f>IFERROR(HLOOKUP(AL113, 'POINT GRIDS'!$B$4:$AE$5, 2, FALSE),"0")</f>
        <v>0</v>
      </c>
      <c r="AN113" s="25" t="str">
        <f>IFERROR(IF(AND(AL$2&gt;=0,AL$2&lt;=4),VLOOKUP(AL113,'POINT GRIDS'!$A$11:$F$16,2,FALSE),IF(AND(AL$2&gt;=5,AL$2&lt;=15),VLOOKUP(AL113,'POINT GRIDS'!$A$11:$F$16,3,FALSE),IF(AND(AL$2&gt;=16,AL$2&lt;=24),VLOOKUP(AL113,'POINT GRIDS'!$A$11:$F$16,4,FALSE),IF(AND(AL$2&gt;=25,AL$2&lt;=40),VLOOKUP(AL113,'POINT GRIDS'!$A$11:$F$16,5,FALSE),IF(AND(AL$2&gt;=41,AL$2&lt;=99),VLOOKUP(AL113,'POINT GRIDS'!$A$11:$F$16,6,FALSE)))))),"0")</f>
        <v>0</v>
      </c>
      <c r="AO113" s="18"/>
      <c r="AP113" s="27" t="str">
        <f>IFERROR(HLOOKUP(AO113, 'POINT GRIDS'!$B$4:$AE$5, 2, FALSE),"0")</f>
        <v>0</v>
      </c>
      <c r="AQ113" s="29" t="str">
        <f>IFERROR(IF(AND(AO$2&gt;=0,AO$2&lt;=4),VLOOKUP(AO113,'POINT GRIDS'!$A$11:$F$16,2,FALSE),IF(AND(AO$2&gt;=5,AO$2&lt;=15),VLOOKUP(AO113,'POINT GRIDS'!$A$11:$F$16,3,FALSE),IF(AND(AO$2&gt;=16,AO$2&lt;=24),VLOOKUP(AO113,'POINT GRIDS'!$A$11:$F$16,4,FALSE),IF(AND(AO$2&gt;=25,AO$2&lt;=40),VLOOKUP(AO113,'POINT GRIDS'!$A$11:$F$16,5,FALSE),IF(AND(AO$2&gt;=41,AO$2&lt;=99),VLOOKUP(AO113,'POINT GRIDS'!$A$11:$F$16,6,FALSE)))))),"0")</f>
        <v>0</v>
      </c>
      <c r="AR113" s="16"/>
      <c r="AS113" s="23" t="str">
        <f>IFERROR(HLOOKUP(AR113, 'POINT GRIDS'!$B$4:$AE$5, 2, FALSE),"0")</f>
        <v>0</v>
      </c>
      <c r="AT113" s="25" t="str">
        <f>IFERROR(IF(AND(AR$2&gt;=0,AR$2&lt;=4),VLOOKUP(AR113,'POINT GRIDS'!$A$11:$F$16,2,FALSE),IF(AND(AR$2&gt;=5,AR$2&lt;=15),VLOOKUP(AR113,'POINT GRIDS'!$A$11:$F$16,3,FALSE),IF(AND(AR$2&gt;=16,AR$2&lt;=24),VLOOKUP(AR113,'POINT GRIDS'!$A$11:$F$16,4,FALSE),IF(AND(AR$2&gt;=25,AR$2&lt;=40),VLOOKUP(AR113,'POINT GRIDS'!$A$11:$F$16,5,FALSE),IF(AND(AR$2&gt;=41,AR$2&lt;=99),VLOOKUP(AR113,'POINT GRIDS'!$A$11:$F$16,6,FALSE)))))),"0")</f>
        <v>0</v>
      </c>
      <c r="AU113" s="18"/>
      <c r="AV113" s="27" t="str">
        <f>IFERROR(HLOOKUP(AU113, 'POINT GRIDS'!$B$4:$AE$5, 2, FALSE),"0")</f>
        <v>0</v>
      </c>
      <c r="AW113" s="29" t="str">
        <f>IFERROR(IF(AND(AU$2&gt;=0,AU$2&lt;=4),VLOOKUP(AU113,'POINT GRIDS'!$A$11:$F$16,2,FALSE),IF(AND(AU$2&gt;=5,AU$2&lt;=15),VLOOKUP(AU113,'POINT GRIDS'!$A$11:$F$16,3,FALSE),IF(AND(AU$2&gt;=16,AU$2&lt;=24),VLOOKUP(AU113,'POINT GRIDS'!$A$11:$F$16,4,FALSE),IF(AND(AU$2&gt;=25,AU$2&lt;=40),VLOOKUP(AU113,'POINT GRIDS'!$A$11:$F$16,5,FALSE),IF(AND(AU$2&gt;=41,AU$2&lt;=99),VLOOKUP(AU113,'POINT GRIDS'!$A$11:$F$16,6,FALSE)))))),"0")</f>
        <v>0</v>
      </c>
      <c r="AX113" s="52"/>
      <c r="AY113" s="53" t="str">
        <f>IFERROR(HLOOKUP(AX113, 'POINT GRIDS'!$B$4:$AE$5, 2, FALSE),"0")</f>
        <v>0</v>
      </c>
      <c r="AZ113" s="54" t="str">
        <f>IFERROR(IF(AND(AX$2&gt;=0,AX$2&lt;=4),VLOOKUP(AX113,'POINT GRIDS'!$A$11:$F$16,2,FALSE),IF(AND(AX$2&gt;=5,AX$2&lt;=15),VLOOKUP(AX113,'POINT GRIDS'!$A$11:$F$16,3,FALSE),IF(AND(AX$2&gt;=16,AX$2&lt;=24),VLOOKUP(AX113,'POINT GRIDS'!$A$11:$F$16,4,FALSE),IF(AND(AX$2&gt;=25,AX$2&lt;=40),VLOOKUP(AX113,'POINT GRIDS'!$A$11:$F$16,5,FALSE),IF(AND(AX$2&gt;=41,AX$2&lt;=99),VLOOKUP(AX113,'POINT GRIDS'!$A$11:$F$16,6,FALSE)))))),"0")</f>
        <v>0</v>
      </c>
      <c r="BA113" s="18"/>
      <c r="BB113" s="27" t="str">
        <f>IFERROR(HLOOKUP(BA113, 'POINT GRIDS'!$B$4:$AE$5, 2, FALSE),"0")</f>
        <v>0</v>
      </c>
      <c r="BC113" s="29" t="str">
        <f>IFERROR(IF(AND(BA$2&gt;=0,BA$2&lt;=4),VLOOKUP(BA113,'POINT GRIDS'!$A$11:$F$16,2,FALSE),IF(AND(BA$2&gt;=5,BA$2&lt;=15),VLOOKUP(BA113,'POINT GRIDS'!$A$11:$F$16,3,FALSE),IF(AND(BA$2&gt;=16,BA$2&lt;=24),VLOOKUP(BA113,'POINT GRIDS'!$A$11:$F$16,4,FALSE),IF(AND(BA$2&gt;=25,BA$2&lt;=40),VLOOKUP(BA113,'POINT GRIDS'!$A$11:$F$16,5,FALSE),IF(AND(BA$2&gt;=41,BA$2&lt;=99),VLOOKUP(BA113,'POINT GRIDS'!$A$11:$F$16,6,FALSE)))))),"0")</f>
        <v>0</v>
      </c>
    </row>
    <row r="114" spans="1:55" ht="18" customHeight="1" x14ac:dyDescent="0.25">
      <c r="A114" s="21">
        <v>111</v>
      </c>
      <c r="B114" s="10" t="s">
        <v>369</v>
      </c>
      <c r="C114" s="10" t="s">
        <v>103</v>
      </c>
      <c r="D114" s="10" t="s">
        <v>36</v>
      </c>
      <c r="E114" s="14">
        <f t="shared" si="1"/>
        <v>0</v>
      </c>
      <c r="F114" s="15">
        <f>SUM(BC114,AZ114,AW114,AT114,AQ114,AN114,AK114,AH114,AE114,AB114,Y114,V114,S114,P114,M114,J114,G114)</f>
        <v>0</v>
      </c>
      <c r="G114" s="13">
        <v>0</v>
      </c>
      <c r="H114" s="46"/>
      <c r="I114" s="47" t="str">
        <f>IFERROR(HLOOKUP(H114, 'POINT GRIDS'!$B$4:$AE$5, 2, FALSE),"0")</f>
        <v>0</v>
      </c>
      <c r="J114" s="48" t="str">
        <f>IFERROR(IF(AND(H$2&gt;=0,H$2&lt;=4),VLOOKUP(H114,'POINT GRIDS'!$A$11:$F$16,2,FALSE),IF(AND(H$2&gt;=5,H$2&lt;=15),VLOOKUP(H114,'POINT GRIDS'!$A$11:$F$16,3,FALSE),IF(AND(H$2&gt;=16,H$2&lt;=24),VLOOKUP(H114,'POINT GRIDS'!$A$11:$F$16,4,FALSE),IF(AND(H$2&gt;=25,H$2&lt;=40),VLOOKUP(H114,'POINT GRIDS'!$A$11:$F$16,5,FALSE),IF(AND(H$2&gt;=41,H$2&lt;=99),VLOOKUP(H114,'POINT GRIDS'!$A$11:$F$16,6,FALSE)))))),"0")</f>
        <v>0</v>
      </c>
      <c r="K114" s="18"/>
      <c r="L114" s="27" t="str">
        <f>IFERROR(HLOOKUP(K114, 'POINT GRIDS'!$B$4:$AE$5, 2, FALSE),"0")</f>
        <v>0</v>
      </c>
      <c r="M114" s="29" t="str">
        <f>IFERROR(IF(AND(K$2&gt;=0,K$2&lt;=4),VLOOKUP(K114,'POINT GRIDS'!$A$11:$F$16,2,FALSE),IF(AND(K$2&gt;=5,K$2&lt;=15),VLOOKUP(K114,'POINT GRIDS'!$A$11:$F$16,3,FALSE),IF(AND(K$2&gt;=16,K$2&lt;=24),VLOOKUP(K114,'POINT GRIDS'!$A$11:$F$16,4,FALSE),IF(AND(K$2&gt;=25,K$2&lt;=40),VLOOKUP(K114,'POINT GRIDS'!$A$11:$F$16,5,FALSE),IF(AND(K$2&gt;=41,K$2&lt;=99),VLOOKUP(K114,'POINT GRIDS'!$A$11:$F$16,6,FALSE)))))),"0")</f>
        <v>0</v>
      </c>
      <c r="N114" s="16"/>
      <c r="O114" s="23" t="str">
        <f>IFERROR(HLOOKUP(N114, 'POINT GRIDS'!$B$4:$AE$5, 2, FALSE),"0")</f>
        <v>0</v>
      </c>
      <c r="P114" s="25" t="str">
        <f>IFERROR(IF(AND(N$2&gt;=0,N$2&lt;=4),VLOOKUP(N114,'POINT GRIDS'!$A$11:$F$16,2,FALSE),IF(AND(N$2&gt;=5,N$2&lt;=15),VLOOKUP(N114,'POINT GRIDS'!$A$11:$F$16,3,FALSE),IF(AND(N$2&gt;=16,N$2&lt;=24),VLOOKUP(N114,'POINT GRIDS'!$A$11:$F$16,4,FALSE),IF(AND(N$2&gt;=25,N$2&lt;=40),VLOOKUP(N114,'POINT GRIDS'!$A$11:$F$16,5,FALSE),IF(AND(N$2&gt;=41,N$2&lt;=99),VLOOKUP(N114,'POINT GRIDS'!$A$11:$F$16,6,FALSE)))))),"0")</f>
        <v>0</v>
      </c>
      <c r="Q114" s="18"/>
      <c r="R114" s="27" t="str">
        <f>IFERROR(HLOOKUP(Q114, 'POINT GRIDS'!$B$4:$AE$5, 2, FALSE),"0")</f>
        <v>0</v>
      </c>
      <c r="S114" s="29" t="str">
        <f>IFERROR(IF(AND(Q$2&gt;=0,Q$2&lt;=4),VLOOKUP(Q114,'POINT GRIDS'!$A$11:$F$16,2,FALSE),IF(AND(Q$2&gt;=5,Q$2&lt;=15),VLOOKUP(Q114,'POINT GRIDS'!$A$11:$F$16,3,FALSE),IF(AND(Q$2&gt;=16,Q$2&lt;=24),VLOOKUP(Q114,'POINT GRIDS'!$A$11:$F$16,4,FALSE),IF(AND(Q$2&gt;=25,Q$2&lt;=40),VLOOKUP(Q114,'POINT GRIDS'!$A$11:$F$16,5,FALSE),IF(AND(Q$2&gt;=41,Q$2&lt;=99),VLOOKUP(Q114,'POINT GRIDS'!$A$11:$F$16,6,FALSE)))))),"0")</f>
        <v>0</v>
      </c>
      <c r="T114" s="16"/>
      <c r="U114" s="23" t="str">
        <f>IFERROR(HLOOKUP(T114, 'POINT GRIDS'!$B$4:$AE$5, 2, FALSE),"0")</f>
        <v>0</v>
      </c>
      <c r="V114" s="25" t="str">
        <f>IFERROR(IF(AND(T$2&gt;=0,T$2&lt;=4),VLOOKUP(T114,'POINT GRIDS'!$A$11:$F$16,2,FALSE),IF(AND(T$2&gt;=5,T$2&lt;=15),VLOOKUP(T114,'POINT GRIDS'!$A$11:$F$16,3,FALSE),IF(AND(T$2&gt;=16,T$2&lt;=24),VLOOKUP(T114,'POINT GRIDS'!$A$11:$F$16,4,FALSE),IF(AND(T$2&gt;=25,T$2&lt;=40),VLOOKUP(T114,'POINT GRIDS'!$A$11:$F$16,5,FALSE),IF(AND(T$2&gt;=41,T$2&lt;=99),VLOOKUP(T114,'POINT GRIDS'!$A$11:$F$16,6,FALSE)))))),"0")</f>
        <v>0</v>
      </c>
      <c r="W114" s="18"/>
      <c r="X114" s="27" t="str">
        <f>IFERROR(HLOOKUP(W114, 'POINT GRIDS'!$B$4:$AE$5, 2, FALSE),"0")</f>
        <v>0</v>
      </c>
      <c r="Y114" s="29" t="str">
        <f>IFERROR(IF(AND(W$2&gt;=0,W$2&lt;=4),VLOOKUP(W114,'POINT GRIDS'!$A$11:$F$16,2,FALSE),IF(AND(W$2&gt;=5,W$2&lt;=15),VLOOKUP(W114,'POINT GRIDS'!$A$11:$F$16,3,FALSE),IF(AND(W$2&gt;=16,W$2&lt;=24),VLOOKUP(W114,'POINT GRIDS'!$A$11:$F$16,4,FALSE),IF(AND(W$2&gt;=25,W$2&lt;=40),VLOOKUP(W114,'POINT GRIDS'!$A$11:$F$16,5,FALSE),IF(AND(W$2&gt;=41,W$2&lt;=99),VLOOKUP(W114,'POINT GRIDS'!$A$11:$F$16,6,FALSE)))))),"0")</f>
        <v>0</v>
      </c>
      <c r="Z114" s="16"/>
      <c r="AA114" s="23" t="str">
        <f>IFERROR(HLOOKUP(Z114, 'POINT GRIDS'!$B$4:$AE$5, 2, FALSE),"0")</f>
        <v>0</v>
      </c>
      <c r="AB114" s="25" t="str">
        <f>IFERROR(IF(AND(Z$2&gt;=0,Z$2&lt;=4),VLOOKUP(Z114,'POINT GRIDS'!$A$11:$F$16,2,FALSE),IF(AND(Z$2&gt;=5,Z$2&lt;=15),VLOOKUP(Z114,'POINT GRIDS'!$A$11:$F$16,3,FALSE),IF(AND(Z$2&gt;=16,Z$2&lt;=24),VLOOKUP(Z114,'POINT GRIDS'!$A$11:$F$16,4,FALSE),IF(AND(Z$2&gt;=25,Z$2&lt;=40),VLOOKUP(Z114,'POINT GRIDS'!$A$11:$F$16,5,FALSE),IF(AND(Z$2&gt;=41,Z$2&lt;=99),VLOOKUP(Z114,'POINT GRIDS'!$A$11:$F$16,6,FALSE)))))),"0")</f>
        <v>0</v>
      </c>
      <c r="AC114" s="18"/>
      <c r="AD114" s="27" t="str">
        <f>IFERROR(HLOOKUP(AC114, 'POINT GRIDS'!$B$4:$AE$5, 2, FALSE),"0")</f>
        <v>0</v>
      </c>
      <c r="AE114" s="29" t="str">
        <f>IFERROR(IF(AND(AC$2&gt;=0,AC$2&lt;=4),VLOOKUP(AC114,'POINT GRIDS'!$A$11:$F$16,2,FALSE),IF(AND(AC$2&gt;=5,AC$2&lt;=15),VLOOKUP(AC114,'POINT GRIDS'!$A$11:$F$16,3,FALSE),IF(AND(AC$2&gt;=16,AC$2&lt;=24),VLOOKUP(AC114,'POINT GRIDS'!$A$11:$F$16,4,FALSE),IF(AND(AC$2&gt;=25,AC$2&lt;=40),VLOOKUP(AC114,'POINT GRIDS'!$A$11:$F$16,5,FALSE),IF(AND(AC$2&gt;=41,AC$2&lt;=99),VLOOKUP(AC114,'POINT GRIDS'!$A$11:$F$16,6,FALSE)))))),"0")</f>
        <v>0</v>
      </c>
      <c r="AF114" s="16"/>
      <c r="AG114" s="23" t="str">
        <f>IFERROR(HLOOKUP(AF114, 'POINT GRIDS'!$B$4:$AE$5, 2, FALSE),"0")</f>
        <v>0</v>
      </c>
      <c r="AH114" s="25" t="str">
        <f>IFERROR(IF(AND(AF$2&gt;=0,AF$2&lt;=4),VLOOKUP(AF114,'POINT GRIDS'!$A$11:$F$16,2,FALSE),IF(AND(AF$2&gt;=5,AF$2&lt;=15),VLOOKUP(AF114,'POINT GRIDS'!$A$11:$F$16,3,FALSE),IF(AND(AF$2&gt;=16,AF$2&lt;=24),VLOOKUP(AF114,'POINT GRIDS'!$A$11:$F$16,4,FALSE),IF(AND(AF$2&gt;=25,AF$2&lt;=40),VLOOKUP(AF114,'POINT GRIDS'!$A$11:$F$16,5,FALSE),IF(AND(AF$2&gt;=41,AF$2&lt;=99),VLOOKUP(AF114,'POINT GRIDS'!$A$11:$F$16,6,FALSE)))))),"0")</f>
        <v>0</v>
      </c>
      <c r="AI114" s="18"/>
      <c r="AJ114" s="27" t="str">
        <f>IFERROR(HLOOKUP(AI114, 'POINT GRIDS'!$B$4:$AE$5, 2, FALSE),"0")</f>
        <v>0</v>
      </c>
      <c r="AK114" s="29" t="str">
        <f>IFERROR(IF(AND(AI$2&gt;=0,AI$2&lt;=4),VLOOKUP(AI114,'POINT GRIDS'!$A$11:$F$16,2,FALSE),IF(AND(AI$2&gt;=5,AI$2&lt;=15),VLOOKUP(AI114,'POINT GRIDS'!$A$11:$F$16,3,FALSE),IF(AND(AI$2&gt;=16,AI$2&lt;=24),VLOOKUP(AI114,'POINT GRIDS'!$A$11:$F$16,4,FALSE),IF(AND(AI$2&gt;=25,AI$2&lt;=40),VLOOKUP(AI114,'POINT GRIDS'!$A$11:$F$16,5,FALSE),IF(AND(AI$2&gt;=41,AI$2&lt;=99),VLOOKUP(AI114,'POINT GRIDS'!$A$11:$F$16,6,FALSE)))))),"0")</f>
        <v>0</v>
      </c>
      <c r="AL114" s="16"/>
      <c r="AM114" s="23" t="str">
        <f>IFERROR(HLOOKUP(AL114, 'POINT GRIDS'!$B$4:$AE$5, 2, FALSE),"0")</f>
        <v>0</v>
      </c>
      <c r="AN114" s="25" t="str">
        <f>IFERROR(IF(AND(AL$2&gt;=0,AL$2&lt;=4),VLOOKUP(AL114,'POINT GRIDS'!$A$11:$F$16,2,FALSE),IF(AND(AL$2&gt;=5,AL$2&lt;=15),VLOOKUP(AL114,'POINT GRIDS'!$A$11:$F$16,3,FALSE),IF(AND(AL$2&gt;=16,AL$2&lt;=24),VLOOKUP(AL114,'POINT GRIDS'!$A$11:$F$16,4,FALSE),IF(AND(AL$2&gt;=25,AL$2&lt;=40),VLOOKUP(AL114,'POINT GRIDS'!$A$11:$F$16,5,FALSE),IF(AND(AL$2&gt;=41,AL$2&lt;=99),VLOOKUP(AL114,'POINT GRIDS'!$A$11:$F$16,6,FALSE)))))),"0")</f>
        <v>0</v>
      </c>
      <c r="AO114" s="18"/>
      <c r="AP114" s="27" t="str">
        <f>IFERROR(HLOOKUP(AO114, 'POINT GRIDS'!$B$4:$AE$5, 2, FALSE),"0")</f>
        <v>0</v>
      </c>
      <c r="AQ114" s="29" t="str">
        <f>IFERROR(IF(AND(AO$2&gt;=0,AO$2&lt;=4),VLOOKUP(AO114,'POINT GRIDS'!$A$11:$F$16,2,FALSE),IF(AND(AO$2&gt;=5,AO$2&lt;=15),VLOOKUP(AO114,'POINT GRIDS'!$A$11:$F$16,3,FALSE),IF(AND(AO$2&gt;=16,AO$2&lt;=24),VLOOKUP(AO114,'POINT GRIDS'!$A$11:$F$16,4,FALSE),IF(AND(AO$2&gt;=25,AO$2&lt;=40),VLOOKUP(AO114,'POINT GRIDS'!$A$11:$F$16,5,FALSE),IF(AND(AO$2&gt;=41,AO$2&lt;=99),VLOOKUP(AO114,'POINT GRIDS'!$A$11:$F$16,6,FALSE)))))),"0")</f>
        <v>0</v>
      </c>
      <c r="AR114" s="16"/>
      <c r="AS114" s="23" t="str">
        <f>IFERROR(HLOOKUP(AR114, 'POINT GRIDS'!$B$4:$AE$5, 2, FALSE),"0")</f>
        <v>0</v>
      </c>
      <c r="AT114" s="25" t="str">
        <f>IFERROR(IF(AND(AR$2&gt;=0,AR$2&lt;=4),VLOOKUP(AR114,'POINT GRIDS'!$A$11:$F$16,2,FALSE),IF(AND(AR$2&gt;=5,AR$2&lt;=15),VLOOKUP(AR114,'POINT GRIDS'!$A$11:$F$16,3,FALSE),IF(AND(AR$2&gt;=16,AR$2&lt;=24),VLOOKUP(AR114,'POINT GRIDS'!$A$11:$F$16,4,FALSE),IF(AND(AR$2&gt;=25,AR$2&lt;=40),VLOOKUP(AR114,'POINT GRIDS'!$A$11:$F$16,5,FALSE),IF(AND(AR$2&gt;=41,AR$2&lt;=99),VLOOKUP(AR114,'POINT GRIDS'!$A$11:$F$16,6,FALSE)))))),"0")</f>
        <v>0</v>
      </c>
      <c r="AU114" s="18"/>
      <c r="AV114" s="27" t="str">
        <f>IFERROR(HLOOKUP(AU114, 'POINT GRIDS'!$B$4:$AE$5, 2, FALSE),"0")</f>
        <v>0</v>
      </c>
      <c r="AW114" s="29" t="str">
        <f>IFERROR(IF(AND(AU$2&gt;=0,AU$2&lt;=4),VLOOKUP(AU114,'POINT GRIDS'!$A$11:$F$16,2,FALSE),IF(AND(AU$2&gt;=5,AU$2&lt;=15),VLOOKUP(AU114,'POINT GRIDS'!$A$11:$F$16,3,FALSE),IF(AND(AU$2&gt;=16,AU$2&lt;=24),VLOOKUP(AU114,'POINT GRIDS'!$A$11:$F$16,4,FALSE),IF(AND(AU$2&gt;=25,AU$2&lt;=40),VLOOKUP(AU114,'POINT GRIDS'!$A$11:$F$16,5,FALSE),IF(AND(AU$2&gt;=41,AU$2&lt;=99),VLOOKUP(AU114,'POINT GRIDS'!$A$11:$F$16,6,FALSE)))))),"0")</f>
        <v>0</v>
      </c>
      <c r="AX114" s="52"/>
      <c r="AY114" s="53" t="str">
        <f>IFERROR(HLOOKUP(AX114, 'POINT GRIDS'!$B$4:$AE$5, 2, FALSE),"0")</f>
        <v>0</v>
      </c>
      <c r="AZ114" s="54" t="str">
        <f>IFERROR(IF(AND(AX$2&gt;=0,AX$2&lt;=4),VLOOKUP(AX114,'POINT GRIDS'!$A$11:$F$16,2,FALSE),IF(AND(AX$2&gt;=5,AX$2&lt;=15),VLOOKUP(AX114,'POINT GRIDS'!$A$11:$F$16,3,FALSE),IF(AND(AX$2&gt;=16,AX$2&lt;=24),VLOOKUP(AX114,'POINT GRIDS'!$A$11:$F$16,4,FALSE),IF(AND(AX$2&gt;=25,AX$2&lt;=40),VLOOKUP(AX114,'POINT GRIDS'!$A$11:$F$16,5,FALSE),IF(AND(AX$2&gt;=41,AX$2&lt;=99),VLOOKUP(AX114,'POINT GRIDS'!$A$11:$F$16,6,FALSE)))))),"0")</f>
        <v>0</v>
      </c>
      <c r="BA114" s="18"/>
      <c r="BB114" s="27" t="str">
        <f>IFERROR(HLOOKUP(BA114, 'POINT GRIDS'!$B$4:$AE$5, 2, FALSE),"0")</f>
        <v>0</v>
      </c>
      <c r="BC114" s="29" t="str">
        <f>IFERROR(IF(AND(BA$2&gt;=0,BA$2&lt;=4),VLOOKUP(BA114,'POINT GRIDS'!$A$11:$F$16,2,FALSE),IF(AND(BA$2&gt;=5,BA$2&lt;=15),VLOOKUP(BA114,'POINT GRIDS'!$A$11:$F$16,3,FALSE),IF(AND(BA$2&gt;=16,BA$2&lt;=24),VLOOKUP(BA114,'POINT GRIDS'!$A$11:$F$16,4,FALSE),IF(AND(BA$2&gt;=25,BA$2&lt;=40),VLOOKUP(BA114,'POINT GRIDS'!$A$11:$F$16,5,FALSE),IF(AND(BA$2&gt;=41,BA$2&lt;=99),VLOOKUP(BA114,'POINT GRIDS'!$A$11:$F$16,6,FALSE)))))),"0")</f>
        <v>0</v>
      </c>
    </row>
    <row r="115" spans="1:55" ht="18" customHeight="1" x14ac:dyDescent="0.25">
      <c r="A115" s="21">
        <v>112</v>
      </c>
      <c r="B115" s="10" t="s">
        <v>738</v>
      </c>
      <c r="C115" s="10" t="s">
        <v>739</v>
      </c>
      <c r="D115" s="10" t="s">
        <v>36</v>
      </c>
      <c r="E115" s="14">
        <f t="shared" si="1"/>
        <v>0</v>
      </c>
      <c r="F115" s="15">
        <f>SUM(BC115,AZ115,AW115,AT115,AQ115,AN115,AK115,AH115,AE115,AB115,Y115,V115,S115,P115,M115,J115,G115)</f>
        <v>0</v>
      </c>
      <c r="G115" s="13">
        <v>0</v>
      </c>
      <c r="H115" s="46"/>
      <c r="I115" s="47" t="str">
        <f>IFERROR(HLOOKUP(H115, 'POINT GRIDS'!$B$4:$AE$5, 2, FALSE),"0")</f>
        <v>0</v>
      </c>
      <c r="J115" s="48" t="str">
        <f>IFERROR(IF(AND(H$2&gt;=0,H$2&lt;=4),VLOOKUP(H115,'POINT GRIDS'!$A$11:$F$16,2,FALSE),IF(AND(H$2&gt;=5,H$2&lt;=15),VLOOKUP(H115,'POINT GRIDS'!$A$11:$F$16,3,FALSE),IF(AND(H$2&gt;=16,H$2&lt;=24),VLOOKUP(H115,'POINT GRIDS'!$A$11:$F$16,4,FALSE),IF(AND(H$2&gt;=25,H$2&lt;=40),VLOOKUP(H115,'POINT GRIDS'!$A$11:$F$16,5,FALSE),IF(AND(H$2&gt;=41,H$2&lt;=99),VLOOKUP(H115,'POINT GRIDS'!$A$11:$F$16,6,FALSE)))))),"0")</f>
        <v>0</v>
      </c>
      <c r="K115" s="18"/>
      <c r="L115" s="27" t="str">
        <f>IFERROR(HLOOKUP(K115, 'POINT GRIDS'!$B$4:$AE$5, 2, FALSE),"0")</f>
        <v>0</v>
      </c>
      <c r="M115" s="29" t="str">
        <f>IFERROR(IF(AND(K$2&gt;=0,K$2&lt;=4),VLOOKUP(K115,'POINT GRIDS'!$A$11:$F$16,2,FALSE),IF(AND(K$2&gt;=5,K$2&lt;=15),VLOOKUP(K115,'POINT GRIDS'!$A$11:$F$16,3,FALSE),IF(AND(K$2&gt;=16,K$2&lt;=24),VLOOKUP(K115,'POINT GRIDS'!$A$11:$F$16,4,FALSE),IF(AND(K$2&gt;=25,K$2&lt;=40),VLOOKUP(K115,'POINT GRIDS'!$A$11:$F$16,5,FALSE),IF(AND(K$2&gt;=41,K$2&lt;=99),VLOOKUP(K115,'POINT GRIDS'!$A$11:$F$16,6,FALSE)))))),"0")</f>
        <v>0</v>
      </c>
      <c r="N115" s="16"/>
      <c r="O115" s="23" t="str">
        <f>IFERROR(HLOOKUP(N115, 'POINT GRIDS'!$B$4:$AE$5, 2, FALSE),"0")</f>
        <v>0</v>
      </c>
      <c r="P115" s="25" t="str">
        <f>IFERROR(IF(AND(N$2&gt;=0,N$2&lt;=4),VLOOKUP(N115,'POINT GRIDS'!$A$11:$F$16,2,FALSE),IF(AND(N$2&gt;=5,N$2&lt;=15),VLOOKUP(N115,'POINT GRIDS'!$A$11:$F$16,3,FALSE),IF(AND(N$2&gt;=16,N$2&lt;=24),VLOOKUP(N115,'POINT GRIDS'!$A$11:$F$16,4,FALSE),IF(AND(N$2&gt;=25,N$2&lt;=40),VLOOKUP(N115,'POINT GRIDS'!$A$11:$F$16,5,FALSE),IF(AND(N$2&gt;=41,N$2&lt;=99),VLOOKUP(N115,'POINT GRIDS'!$A$11:$F$16,6,FALSE)))))),"0")</f>
        <v>0</v>
      </c>
      <c r="Q115" s="18"/>
      <c r="R115" s="27" t="str">
        <f>IFERROR(HLOOKUP(Q115, 'POINT GRIDS'!$B$4:$AE$5, 2, FALSE),"0")</f>
        <v>0</v>
      </c>
      <c r="S115" s="29" t="str">
        <f>IFERROR(IF(AND(Q$2&gt;=0,Q$2&lt;=4),VLOOKUP(Q115,'POINT GRIDS'!$A$11:$F$16,2,FALSE),IF(AND(Q$2&gt;=5,Q$2&lt;=15),VLOOKUP(Q115,'POINT GRIDS'!$A$11:$F$16,3,FALSE),IF(AND(Q$2&gt;=16,Q$2&lt;=24),VLOOKUP(Q115,'POINT GRIDS'!$A$11:$F$16,4,FALSE),IF(AND(Q$2&gt;=25,Q$2&lt;=40),VLOOKUP(Q115,'POINT GRIDS'!$A$11:$F$16,5,FALSE),IF(AND(Q$2&gt;=41,Q$2&lt;=99),VLOOKUP(Q115,'POINT GRIDS'!$A$11:$F$16,6,FALSE)))))),"0")</f>
        <v>0</v>
      </c>
      <c r="T115" s="16"/>
      <c r="U115" s="23" t="str">
        <f>IFERROR(HLOOKUP(T115, 'POINT GRIDS'!$B$4:$AE$5, 2, FALSE),"0")</f>
        <v>0</v>
      </c>
      <c r="V115" s="25" t="str">
        <f>IFERROR(IF(AND(T$2&gt;=0,T$2&lt;=4),VLOOKUP(T115,'POINT GRIDS'!$A$11:$F$16,2,FALSE),IF(AND(T$2&gt;=5,T$2&lt;=15),VLOOKUP(T115,'POINT GRIDS'!$A$11:$F$16,3,FALSE),IF(AND(T$2&gt;=16,T$2&lt;=24),VLOOKUP(T115,'POINT GRIDS'!$A$11:$F$16,4,FALSE),IF(AND(T$2&gt;=25,T$2&lt;=40),VLOOKUP(T115,'POINT GRIDS'!$A$11:$F$16,5,FALSE),IF(AND(T$2&gt;=41,T$2&lt;=99),VLOOKUP(T115,'POINT GRIDS'!$A$11:$F$16,6,FALSE)))))),"0")</f>
        <v>0</v>
      </c>
      <c r="W115" s="18"/>
      <c r="X115" s="27" t="str">
        <f>IFERROR(HLOOKUP(W115, 'POINT GRIDS'!$B$4:$AE$5, 2, FALSE),"0")</f>
        <v>0</v>
      </c>
      <c r="Y115" s="29" t="str">
        <f>IFERROR(IF(AND(W$2&gt;=0,W$2&lt;=4),VLOOKUP(W115,'POINT GRIDS'!$A$11:$F$16,2,FALSE),IF(AND(W$2&gt;=5,W$2&lt;=15),VLOOKUP(W115,'POINT GRIDS'!$A$11:$F$16,3,FALSE),IF(AND(W$2&gt;=16,W$2&lt;=24),VLOOKUP(W115,'POINT GRIDS'!$A$11:$F$16,4,FALSE),IF(AND(W$2&gt;=25,W$2&lt;=40),VLOOKUP(W115,'POINT GRIDS'!$A$11:$F$16,5,FALSE),IF(AND(W$2&gt;=41,W$2&lt;=99),VLOOKUP(W115,'POINT GRIDS'!$A$11:$F$16,6,FALSE)))))),"0")</f>
        <v>0</v>
      </c>
      <c r="Z115" s="16"/>
      <c r="AA115" s="23" t="str">
        <f>IFERROR(HLOOKUP(Z115, 'POINT GRIDS'!$B$4:$AE$5, 2, FALSE),"0")</f>
        <v>0</v>
      </c>
      <c r="AB115" s="25" t="str">
        <f>IFERROR(IF(AND(Z$2&gt;=0,Z$2&lt;=4),VLOOKUP(Z115,'POINT GRIDS'!$A$11:$F$16,2,FALSE),IF(AND(Z$2&gt;=5,Z$2&lt;=15),VLOOKUP(Z115,'POINT GRIDS'!$A$11:$F$16,3,FALSE),IF(AND(Z$2&gt;=16,Z$2&lt;=24),VLOOKUP(Z115,'POINT GRIDS'!$A$11:$F$16,4,FALSE),IF(AND(Z$2&gt;=25,Z$2&lt;=40),VLOOKUP(Z115,'POINT GRIDS'!$A$11:$F$16,5,FALSE),IF(AND(Z$2&gt;=41,Z$2&lt;=99),VLOOKUP(Z115,'POINT GRIDS'!$A$11:$F$16,6,FALSE)))))),"0")</f>
        <v>0</v>
      </c>
      <c r="AC115" s="18"/>
      <c r="AD115" s="27" t="str">
        <f>IFERROR(HLOOKUP(AC115, 'POINT GRIDS'!$B$4:$AE$5, 2, FALSE),"0")</f>
        <v>0</v>
      </c>
      <c r="AE115" s="29" t="str">
        <f>IFERROR(IF(AND(AC$2&gt;=0,AC$2&lt;=4),VLOOKUP(AC115,'POINT GRIDS'!$A$11:$F$16,2,FALSE),IF(AND(AC$2&gt;=5,AC$2&lt;=15),VLOOKUP(AC115,'POINT GRIDS'!$A$11:$F$16,3,FALSE),IF(AND(AC$2&gt;=16,AC$2&lt;=24),VLOOKUP(AC115,'POINT GRIDS'!$A$11:$F$16,4,FALSE),IF(AND(AC$2&gt;=25,AC$2&lt;=40),VLOOKUP(AC115,'POINT GRIDS'!$A$11:$F$16,5,FALSE),IF(AND(AC$2&gt;=41,AC$2&lt;=99),VLOOKUP(AC115,'POINT GRIDS'!$A$11:$F$16,6,FALSE)))))),"0")</f>
        <v>0</v>
      </c>
      <c r="AF115" s="16"/>
      <c r="AG115" s="23" t="str">
        <f>IFERROR(HLOOKUP(AF115, 'POINT GRIDS'!$B$4:$AE$5, 2, FALSE),"0")</f>
        <v>0</v>
      </c>
      <c r="AH115" s="25" t="str">
        <f>IFERROR(IF(AND(AF$2&gt;=0,AF$2&lt;=4),VLOOKUP(AF115,'POINT GRIDS'!$A$11:$F$16,2,FALSE),IF(AND(AF$2&gt;=5,AF$2&lt;=15),VLOOKUP(AF115,'POINT GRIDS'!$A$11:$F$16,3,FALSE),IF(AND(AF$2&gt;=16,AF$2&lt;=24),VLOOKUP(AF115,'POINT GRIDS'!$A$11:$F$16,4,FALSE),IF(AND(AF$2&gt;=25,AF$2&lt;=40),VLOOKUP(AF115,'POINT GRIDS'!$A$11:$F$16,5,FALSE),IF(AND(AF$2&gt;=41,AF$2&lt;=99),VLOOKUP(AF115,'POINT GRIDS'!$A$11:$F$16,6,FALSE)))))),"0")</f>
        <v>0</v>
      </c>
      <c r="AI115" s="18"/>
      <c r="AJ115" s="27" t="str">
        <f>IFERROR(HLOOKUP(AI115, 'POINT GRIDS'!$B$4:$AE$5, 2, FALSE),"0")</f>
        <v>0</v>
      </c>
      <c r="AK115" s="29" t="str">
        <f>IFERROR(IF(AND(AI$2&gt;=0,AI$2&lt;=4),VLOOKUP(AI115,'POINT GRIDS'!$A$11:$F$16,2,FALSE),IF(AND(AI$2&gt;=5,AI$2&lt;=15),VLOOKUP(AI115,'POINT GRIDS'!$A$11:$F$16,3,FALSE),IF(AND(AI$2&gt;=16,AI$2&lt;=24),VLOOKUP(AI115,'POINT GRIDS'!$A$11:$F$16,4,FALSE),IF(AND(AI$2&gt;=25,AI$2&lt;=40),VLOOKUP(AI115,'POINT GRIDS'!$A$11:$F$16,5,FALSE),IF(AND(AI$2&gt;=41,AI$2&lt;=99),VLOOKUP(AI115,'POINT GRIDS'!$A$11:$F$16,6,FALSE)))))),"0")</f>
        <v>0</v>
      </c>
      <c r="AL115" s="16"/>
      <c r="AM115" s="23" t="str">
        <f>IFERROR(HLOOKUP(AL115, 'POINT GRIDS'!$B$4:$AE$5, 2, FALSE),"0")</f>
        <v>0</v>
      </c>
      <c r="AN115" s="25" t="str">
        <f>IFERROR(IF(AND(AL$2&gt;=0,AL$2&lt;=4),VLOOKUP(AL115,'POINT GRIDS'!$A$11:$F$16,2,FALSE),IF(AND(AL$2&gt;=5,AL$2&lt;=15),VLOOKUP(AL115,'POINT GRIDS'!$A$11:$F$16,3,FALSE),IF(AND(AL$2&gt;=16,AL$2&lt;=24),VLOOKUP(AL115,'POINT GRIDS'!$A$11:$F$16,4,FALSE),IF(AND(AL$2&gt;=25,AL$2&lt;=40),VLOOKUP(AL115,'POINT GRIDS'!$A$11:$F$16,5,FALSE),IF(AND(AL$2&gt;=41,AL$2&lt;=99),VLOOKUP(AL115,'POINT GRIDS'!$A$11:$F$16,6,FALSE)))))),"0")</f>
        <v>0</v>
      </c>
      <c r="AO115" s="18"/>
      <c r="AP115" s="27" t="str">
        <f>IFERROR(HLOOKUP(AO115, 'POINT GRIDS'!$B$4:$AE$5, 2, FALSE),"0")</f>
        <v>0</v>
      </c>
      <c r="AQ115" s="29" t="str">
        <f>IFERROR(IF(AND(AO$2&gt;=0,AO$2&lt;=4),VLOOKUP(AO115,'POINT GRIDS'!$A$11:$F$16,2,FALSE),IF(AND(AO$2&gt;=5,AO$2&lt;=15),VLOOKUP(AO115,'POINT GRIDS'!$A$11:$F$16,3,FALSE),IF(AND(AO$2&gt;=16,AO$2&lt;=24),VLOOKUP(AO115,'POINT GRIDS'!$A$11:$F$16,4,FALSE),IF(AND(AO$2&gt;=25,AO$2&lt;=40),VLOOKUP(AO115,'POINT GRIDS'!$A$11:$F$16,5,FALSE),IF(AND(AO$2&gt;=41,AO$2&lt;=99),VLOOKUP(AO115,'POINT GRIDS'!$A$11:$F$16,6,FALSE)))))),"0")</f>
        <v>0</v>
      </c>
      <c r="AR115" s="16"/>
      <c r="AS115" s="23" t="str">
        <f>IFERROR(HLOOKUP(AR115, 'POINT GRIDS'!$B$4:$AE$5, 2, FALSE),"0")</f>
        <v>0</v>
      </c>
      <c r="AT115" s="25" t="str">
        <f>IFERROR(IF(AND(AR$2&gt;=0,AR$2&lt;=4),VLOOKUP(AR115,'POINT GRIDS'!$A$11:$F$16,2,FALSE),IF(AND(AR$2&gt;=5,AR$2&lt;=15),VLOOKUP(AR115,'POINT GRIDS'!$A$11:$F$16,3,FALSE),IF(AND(AR$2&gt;=16,AR$2&lt;=24),VLOOKUP(AR115,'POINT GRIDS'!$A$11:$F$16,4,FALSE),IF(AND(AR$2&gt;=25,AR$2&lt;=40),VLOOKUP(AR115,'POINT GRIDS'!$A$11:$F$16,5,FALSE),IF(AND(AR$2&gt;=41,AR$2&lt;=99),VLOOKUP(AR115,'POINT GRIDS'!$A$11:$F$16,6,FALSE)))))),"0")</f>
        <v>0</v>
      </c>
      <c r="AU115" s="18"/>
      <c r="AV115" s="27" t="str">
        <f>IFERROR(HLOOKUP(AU115, 'POINT GRIDS'!$B$4:$AE$5, 2, FALSE),"0")</f>
        <v>0</v>
      </c>
      <c r="AW115" s="29" t="str">
        <f>IFERROR(IF(AND(AU$2&gt;=0,AU$2&lt;=4),VLOOKUP(AU115,'POINT GRIDS'!$A$11:$F$16,2,FALSE),IF(AND(AU$2&gt;=5,AU$2&lt;=15),VLOOKUP(AU115,'POINT GRIDS'!$A$11:$F$16,3,FALSE),IF(AND(AU$2&gt;=16,AU$2&lt;=24),VLOOKUP(AU115,'POINT GRIDS'!$A$11:$F$16,4,FALSE),IF(AND(AU$2&gt;=25,AU$2&lt;=40),VLOOKUP(AU115,'POINT GRIDS'!$A$11:$F$16,5,FALSE),IF(AND(AU$2&gt;=41,AU$2&lt;=99),VLOOKUP(AU115,'POINT GRIDS'!$A$11:$F$16,6,FALSE)))))),"0")</f>
        <v>0</v>
      </c>
      <c r="AX115" s="52"/>
      <c r="AY115" s="53" t="str">
        <f>IFERROR(HLOOKUP(AX115, 'POINT GRIDS'!$B$4:$AE$5, 2, FALSE),"0")</f>
        <v>0</v>
      </c>
      <c r="AZ115" s="54" t="str">
        <f>IFERROR(IF(AND(AX$2&gt;=0,AX$2&lt;=4),VLOOKUP(AX115,'POINT GRIDS'!$A$11:$F$16,2,FALSE),IF(AND(AX$2&gt;=5,AX$2&lt;=15),VLOOKUP(AX115,'POINT GRIDS'!$A$11:$F$16,3,FALSE),IF(AND(AX$2&gt;=16,AX$2&lt;=24),VLOOKUP(AX115,'POINT GRIDS'!$A$11:$F$16,4,FALSE),IF(AND(AX$2&gt;=25,AX$2&lt;=40),VLOOKUP(AX115,'POINT GRIDS'!$A$11:$F$16,5,FALSE),IF(AND(AX$2&gt;=41,AX$2&lt;=99),VLOOKUP(AX115,'POINT GRIDS'!$A$11:$F$16,6,FALSE)))))),"0")</f>
        <v>0</v>
      </c>
      <c r="BA115" s="18"/>
      <c r="BB115" s="27" t="str">
        <f>IFERROR(HLOOKUP(BA115, 'POINT GRIDS'!$B$4:$AE$5, 2, FALSE),"0")</f>
        <v>0</v>
      </c>
      <c r="BC115" s="29" t="str">
        <f>IFERROR(IF(AND(BA$2&gt;=0,BA$2&lt;=4),VLOOKUP(BA115,'POINT GRIDS'!$A$11:$F$16,2,FALSE),IF(AND(BA$2&gt;=5,BA$2&lt;=15),VLOOKUP(BA115,'POINT GRIDS'!$A$11:$F$16,3,FALSE),IF(AND(BA$2&gt;=16,BA$2&lt;=24),VLOOKUP(BA115,'POINT GRIDS'!$A$11:$F$16,4,FALSE),IF(AND(BA$2&gt;=25,BA$2&lt;=40),VLOOKUP(BA115,'POINT GRIDS'!$A$11:$F$16,5,FALSE),IF(AND(BA$2&gt;=41,BA$2&lt;=99),VLOOKUP(BA115,'POINT GRIDS'!$A$11:$F$16,6,FALSE)))))),"0")</f>
        <v>0</v>
      </c>
    </row>
    <row r="116" spans="1:55" ht="18" customHeight="1" x14ac:dyDescent="0.25">
      <c r="A116" s="21">
        <v>113</v>
      </c>
      <c r="B116" s="10"/>
      <c r="C116" s="10"/>
      <c r="D116" s="10"/>
      <c r="E116" s="14">
        <f t="shared" si="1"/>
        <v>0</v>
      </c>
      <c r="F116" s="15">
        <f t="shared" ref="F69:F119" si="2">SUM(BC116,AZ116,AW116,AT116,AQ116,AN116,AK116,AH116,AE116,AB116,Y116,V116,S116,P116,M116,J116,G116)</f>
        <v>0</v>
      </c>
      <c r="G116" s="13">
        <v>0</v>
      </c>
      <c r="H116" s="46"/>
      <c r="I116" s="47" t="str">
        <f>IFERROR(HLOOKUP(H116, 'POINT GRIDS'!$B$4:$AE$5, 2, FALSE),"0")</f>
        <v>0</v>
      </c>
      <c r="J116" s="48" t="str">
        <f>IFERROR(IF(AND(H$2&gt;=0,H$2&lt;=4),VLOOKUP(H116,'POINT GRIDS'!$A$11:$F$16,2,FALSE),IF(AND(H$2&gt;=5,H$2&lt;=15),VLOOKUP(H116,'POINT GRIDS'!$A$11:$F$16,3,FALSE),IF(AND(H$2&gt;=16,H$2&lt;=24),VLOOKUP(H116,'POINT GRIDS'!$A$11:$F$16,4,FALSE),IF(AND(H$2&gt;=25,H$2&lt;=40),VLOOKUP(H116,'POINT GRIDS'!$A$11:$F$16,5,FALSE),IF(AND(H$2&gt;=41,H$2&lt;=99),VLOOKUP(H116,'POINT GRIDS'!$A$11:$F$16,6,FALSE)))))),"0")</f>
        <v>0</v>
      </c>
      <c r="K116" s="18"/>
      <c r="L116" s="27" t="str">
        <f>IFERROR(HLOOKUP(K116, 'POINT GRIDS'!$B$4:$AE$5, 2, FALSE),"0")</f>
        <v>0</v>
      </c>
      <c r="M116" s="29" t="str">
        <f>IFERROR(IF(AND(K$2&gt;=0,K$2&lt;=4),VLOOKUP(K116,'POINT GRIDS'!$A$11:$F$16,2,FALSE),IF(AND(K$2&gt;=5,K$2&lt;=15),VLOOKUP(K116,'POINT GRIDS'!$A$11:$F$16,3,FALSE),IF(AND(K$2&gt;=16,K$2&lt;=24),VLOOKUP(K116,'POINT GRIDS'!$A$11:$F$16,4,FALSE),IF(AND(K$2&gt;=25,K$2&lt;=40),VLOOKUP(K116,'POINT GRIDS'!$A$11:$F$16,5,FALSE),IF(AND(K$2&gt;=41,K$2&lt;=99),VLOOKUP(K116,'POINT GRIDS'!$A$11:$F$16,6,FALSE)))))),"0")</f>
        <v>0</v>
      </c>
      <c r="N116" s="16"/>
      <c r="O116" s="23" t="str">
        <f>IFERROR(HLOOKUP(N116, 'POINT GRIDS'!$B$4:$AE$5, 2, FALSE),"0")</f>
        <v>0</v>
      </c>
      <c r="P116" s="25" t="str">
        <f>IFERROR(IF(AND(N$2&gt;=0,N$2&lt;=4),VLOOKUP(N116,'POINT GRIDS'!$A$11:$F$16,2,FALSE),IF(AND(N$2&gt;=5,N$2&lt;=15),VLOOKUP(N116,'POINT GRIDS'!$A$11:$F$16,3,FALSE),IF(AND(N$2&gt;=16,N$2&lt;=24),VLOOKUP(N116,'POINT GRIDS'!$A$11:$F$16,4,FALSE),IF(AND(N$2&gt;=25,N$2&lt;=40),VLOOKUP(N116,'POINT GRIDS'!$A$11:$F$16,5,FALSE),IF(AND(N$2&gt;=41,N$2&lt;=99),VLOOKUP(N116,'POINT GRIDS'!$A$11:$F$16,6,FALSE)))))),"0")</f>
        <v>0</v>
      </c>
      <c r="Q116" s="18"/>
      <c r="R116" s="27" t="str">
        <f>IFERROR(HLOOKUP(Q116, 'POINT GRIDS'!$B$4:$AE$5, 2, FALSE),"0")</f>
        <v>0</v>
      </c>
      <c r="S116" s="29" t="str">
        <f>IFERROR(IF(AND(Q$2&gt;=0,Q$2&lt;=4),VLOOKUP(Q116,'POINT GRIDS'!$A$11:$F$16,2,FALSE),IF(AND(Q$2&gt;=5,Q$2&lt;=15),VLOOKUP(Q116,'POINT GRIDS'!$A$11:$F$16,3,FALSE),IF(AND(Q$2&gt;=16,Q$2&lt;=24),VLOOKUP(Q116,'POINT GRIDS'!$A$11:$F$16,4,FALSE),IF(AND(Q$2&gt;=25,Q$2&lt;=40),VLOOKUP(Q116,'POINT GRIDS'!$A$11:$F$16,5,FALSE),IF(AND(Q$2&gt;=41,Q$2&lt;=99),VLOOKUP(Q116,'POINT GRIDS'!$A$11:$F$16,6,FALSE)))))),"0")</f>
        <v>0</v>
      </c>
      <c r="T116" s="16"/>
      <c r="U116" s="23" t="str">
        <f>IFERROR(HLOOKUP(T116, 'POINT GRIDS'!$B$4:$AE$5, 2, FALSE),"0")</f>
        <v>0</v>
      </c>
      <c r="V116" s="25" t="str">
        <f>IFERROR(IF(AND(T$2&gt;=0,T$2&lt;=4),VLOOKUP(T116,'POINT GRIDS'!$A$11:$F$16,2,FALSE),IF(AND(T$2&gt;=5,T$2&lt;=15),VLOOKUP(T116,'POINT GRIDS'!$A$11:$F$16,3,FALSE),IF(AND(T$2&gt;=16,T$2&lt;=24),VLOOKUP(T116,'POINT GRIDS'!$A$11:$F$16,4,FALSE),IF(AND(T$2&gt;=25,T$2&lt;=40),VLOOKUP(T116,'POINT GRIDS'!$A$11:$F$16,5,FALSE),IF(AND(T$2&gt;=41,T$2&lt;=99),VLOOKUP(T116,'POINT GRIDS'!$A$11:$F$16,6,FALSE)))))),"0")</f>
        <v>0</v>
      </c>
      <c r="W116" s="18"/>
      <c r="X116" s="27" t="str">
        <f>IFERROR(HLOOKUP(W116, 'POINT GRIDS'!$B$4:$AE$5, 2, FALSE),"0")</f>
        <v>0</v>
      </c>
      <c r="Y116" s="29" t="str">
        <f>IFERROR(IF(AND(W$2&gt;=0,W$2&lt;=4),VLOOKUP(W116,'POINT GRIDS'!$A$11:$F$16,2,FALSE),IF(AND(W$2&gt;=5,W$2&lt;=15),VLOOKUP(W116,'POINT GRIDS'!$A$11:$F$16,3,FALSE),IF(AND(W$2&gt;=16,W$2&lt;=24),VLOOKUP(W116,'POINT GRIDS'!$A$11:$F$16,4,FALSE),IF(AND(W$2&gt;=25,W$2&lt;=40),VLOOKUP(W116,'POINT GRIDS'!$A$11:$F$16,5,FALSE),IF(AND(W$2&gt;=41,W$2&lt;=99),VLOOKUP(W116,'POINT GRIDS'!$A$11:$F$16,6,FALSE)))))),"0")</f>
        <v>0</v>
      </c>
      <c r="Z116" s="16"/>
      <c r="AA116" s="23" t="str">
        <f>IFERROR(HLOOKUP(Z116, 'POINT GRIDS'!$B$4:$AE$5, 2, FALSE),"0")</f>
        <v>0</v>
      </c>
      <c r="AB116" s="25" t="str">
        <f>IFERROR(IF(AND(Z$2&gt;=0,Z$2&lt;=4),VLOOKUP(Z116,'POINT GRIDS'!$A$11:$F$16,2,FALSE),IF(AND(Z$2&gt;=5,Z$2&lt;=15),VLOOKUP(Z116,'POINT GRIDS'!$A$11:$F$16,3,FALSE),IF(AND(Z$2&gt;=16,Z$2&lt;=24),VLOOKUP(Z116,'POINT GRIDS'!$A$11:$F$16,4,FALSE),IF(AND(Z$2&gt;=25,Z$2&lt;=40),VLOOKUP(Z116,'POINT GRIDS'!$A$11:$F$16,5,FALSE),IF(AND(Z$2&gt;=41,Z$2&lt;=99),VLOOKUP(Z116,'POINT GRIDS'!$A$11:$F$16,6,FALSE)))))),"0")</f>
        <v>0</v>
      </c>
      <c r="AC116" s="18"/>
      <c r="AD116" s="27" t="str">
        <f>IFERROR(HLOOKUP(AC116, 'POINT GRIDS'!$B$4:$AE$5, 2, FALSE),"0")</f>
        <v>0</v>
      </c>
      <c r="AE116" s="29" t="str">
        <f>IFERROR(IF(AND(AC$2&gt;=0,AC$2&lt;=4),VLOOKUP(AC116,'POINT GRIDS'!$A$11:$F$16,2,FALSE),IF(AND(AC$2&gt;=5,AC$2&lt;=15),VLOOKUP(AC116,'POINT GRIDS'!$A$11:$F$16,3,FALSE),IF(AND(AC$2&gt;=16,AC$2&lt;=24),VLOOKUP(AC116,'POINT GRIDS'!$A$11:$F$16,4,FALSE),IF(AND(AC$2&gt;=25,AC$2&lt;=40),VLOOKUP(AC116,'POINT GRIDS'!$A$11:$F$16,5,FALSE),IF(AND(AC$2&gt;=41,AC$2&lt;=99),VLOOKUP(AC116,'POINT GRIDS'!$A$11:$F$16,6,FALSE)))))),"0")</f>
        <v>0</v>
      </c>
      <c r="AF116" s="16"/>
      <c r="AG116" s="23" t="str">
        <f>IFERROR(HLOOKUP(AF116, 'POINT GRIDS'!$B$4:$AE$5, 2, FALSE),"0")</f>
        <v>0</v>
      </c>
      <c r="AH116" s="25" t="str">
        <f>IFERROR(IF(AND(AF$2&gt;=0,AF$2&lt;=4),VLOOKUP(AF116,'POINT GRIDS'!$A$11:$F$16,2,FALSE),IF(AND(AF$2&gt;=5,AF$2&lt;=15),VLOOKUP(AF116,'POINT GRIDS'!$A$11:$F$16,3,FALSE),IF(AND(AF$2&gt;=16,AF$2&lt;=24),VLOOKUP(AF116,'POINT GRIDS'!$A$11:$F$16,4,FALSE),IF(AND(AF$2&gt;=25,AF$2&lt;=40),VLOOKUP(AF116,'POINT GRIDS'!$A$11:$F$16,5,FALSE),IF(AND(AF$2&gt;=41,AF$2&lt;=99),VLOOKUP(AF116,'POINT GRIDS'!$A$11:$F$16,6,FALSE)))))),"0")</f>
        <v>0</v>
      </c>
      <c r="AI116" s="18"/>
      <c r="AJ116" s="27" t="str">
        <f>IFERROR(HLOOKUP(AI116, 'POINT GRIDS'!$B$4:$AE$5, 2, FALSE),"0")</f>
        <v>0</v>
      </c>
      <c r="AK116" s="29" t="str">
        <f>IFERROR(IF(AND(AI$2&gt;=0,AI$2&lt;=4),VLOOKUP(AI116,'POINT GRIDS'!$A$11:$F$16,2,FALSE),IF(AND(AI$2&gt;=5,AI$2&lt;=15),VLOOKUP(AI116,'POINT GRIDS'!$A$11:$F$16,3,FALSE),IF(AND(AI$2&gt;=16,AI$2&lt;=24),VLOOKUP(AI116,'POINT GRIDS'!$A$11:$F$16,4,FALSE),IF(AND(AI$2&gt;=25,AI$2&lt;=40),VLOOKUP(AI116,'POINT GRIDS'!$A$11:$F$16,5,FALSE),IF(AND(AI$2&gt;=41,AI$2&lt;=99),VLOOKUP(AI116,'POINT GRIDS'!$A$11:$F$16,6,FALSE)))))),"0")</f>
        <v>0</v>
      </c>
      <c r="AL116" s="16"/>
      <c r="AM116" s="23" t="str">
        <f>IFERROR(HLOOKUP(AL116, 'POINT GRIDS'!$B$4:$AE$5, 2, FALSE),"0")</f>
        <v>0</v>
      </c>
      <c r="AN116" s="25" t="str">
        <f>IFERROR(IF(AND(AL$2&gt;=0,AL$2&lt;=4),VLOOKUP(AL116,'POINT GRIDS'!$A$11:$F$16,2,FALSE),IF(AND(AL$2&gt;=5,AL$2&lt;=15),VLOOKUP(AL116,'POINT GRIDS'!$A$11:$F$16,3,FALSE),IF(AND(AL$2&gt;=16,AL$2&lt;=24),VLOOKUP(AL116,'POINT GRIDS'!$A$11:$F$16,4,FALSE),IF(AND(AL$2&gt;=25,AL$2&lt;=40),VLOOKUP(AL116,'POINT GRIDS'!$A$11:$F$16,5,FALSE),IF(AND(AL$2&gt;=41,AL$2&lt;=99),VLOOKUP(AL116,'POINT GRIDS'!$A$11:$F$16,6,FALSE)))))),"0")</f>
        <v>0</v>
      </c>
      <c r="AO116" s="18"/>
      <c r="AP116" s="27" t="str">
        <f>IFERROR(HLOOKUP(AO116, 'POINT GRIDS'!$B$4:$AE$5, 2, FALSE),"0")</f>
        <v>0</v>
      </c>
      <c r="AQ116" s="29" t="str">
        <f>IFERROR(IF(AND(AO$2&gt;=0,AO$2&lt;=4),VLOOKUP(AO116,'POINT GRIDS'!$A$11:$F$16,2,FALSE),IF(AND(AO$2&gt;=5,AO$2&lt;=15),VLOOKUP(AO116,'POINT GRIDS'!$A$11:$F$16,3,FALSE),IF(AND(AO$2&gt;=16,AO$2&lt;=24),VLOOKUP(AO116,'POINT GRIDS'!$A$11:$F$16,4,FALSE),IF(AND(AO$2&gt;=25,AO$2&lt;=40),VLOOKUP(AO116,'POINT GRIDS'!$A$11:$F$16,5,FALSE),IF(AND(AO$2&gt;=41,AO$2&lt;=99),VLOOKUP(AO116,'POINT GRIDS'!$A$11:$F$16,6,FALSE)))))),"0")</f>
        <v>0</v>
      </c>
      <c r="AR116" s="16"/>
      <c r="AS116" s="23" t="str">
        <f>IFERROR(HLOOKUP(AR116, 'POINT GRIDS'!$B$4:$AE$5, 2, FALSE),"0")</f>
        <v>0</v>
      </c>
      <c r="AT116" s="25" t="str">
        <f>IFERROR(IF(AND(AR$2&gt;=0,AR$2&lt;=4),VLOOKUP(AR116,'POINT GRIDS'!$A$11:$F$16,2,FALSE),IF(AND(AR$2&gt;=5,AR$2&lt;=15),VLOOKUP(AR116,'POINT GRIDS'!$A$11:$F$16,3,FALSE),IF(AND(AR$2&gt;=16,AR$2&lt;=24),VLOOKUP(AR116,'POINT GRIDS'!$A$11:$F$16,4,FALSE),IF(AND(AR$2&gt;=25,AR$2&lt;=40),VLOOKUP(AR116,'POINT GRIDS'!$A$11:$F$16,5,FALSE),IF(AND(AR$2&gt;=41,AR$2&lt;=99),VLOOKUP(AR116,'POINT GRIDS'!$A$11:$F$16,6,FALSE)))))),"0")</f>
        <v>0</v>
      </c>
      <c r="AU116" s="18"/>
      <c r="AV116" s="27" t="str">
        <f>IFERROR(HLOOKUP(AU116, 'POINT GRIDS'!$B$4:$AE$5, 2, FALSE),"0")</f>
        <v>0</v>
      </c>
      <c r="AW116" s="29" t="str">
        <f>IFERROR(IF(AND(AU$2&gt;=0,AU$2&lt;=4),VLOOKUP(AU116,'POINT GRIDS'!$A$11:$F$16,2,FALSE),IF(AND(AU$2&gt;=5,AU$2&lt;=15),VLOOKUP(AU116,'POINT GRIDS'!$A$11:$F$16,3,FALSE),IF(AND(AU$2&gt;=16,AU$2&lt;=24),VLOOKUP(AU116,'POINT GRIDS'!$A$11:$F$16,4,FALSE),IF(AND(AU$2&gt;=25,AU$2&lt;=40),VLOOKUP(AU116,'POINT GRIDS'!$A$11:$F$16,5,FALSE),IF(AND(AU$2&gt;=41,AU$2&lt;=99),VLOOKUP(AU116,'POINT GRIDS'!$A$11:$F$16,6,FALSE)))))),"0")</f>
        <v>0</v>
      </c>
      <c r="AX116" s="52"/>
      <c r="AY116" s="53" t="str">
        <f>IFERROR(HLOOKUP(AX116, 'POINT GRIDS'!$B$4:$AE$5, 2, FALSE),"0")</f>
        <v>0</v>
      </c>
      <c r="AZ116" s="54" t="str">
        <f>IFERROR(IF(AND(AX$2&gt;=0,AX$2&lt;=4),VLOOKUP(AX116,'POINT GRIDS'!$A$11:$F$16,2,FALSE),IF(AND(AX$2&gt;=5,AX$2&lt;=15),VLOOKUP(AX116,'POINT GRIDS'!$A$11:$F$16,3,FALSE),IF(AND(AX$2&gt;=16,AX$2&lt;=24),VLOOKUP(AX116,'POINT GRIDS'!$A$11:$F$16,4,FALSE),IF(AND(AX$2&gt;=25,AX$2&lt;=40),VLOOKUP(AX116,'POINT GRIDS'!$A$11:$F$16,5,FALSE),IF(AND(AX$2&gt;=41,AX$2&lt;=99),VLOOKUP(AX116,'POINT GRIDS'!$A$11:$F$16,6,FALSE)))))),"0")</f>
        <v>0</v>
      </c>
      <c r="BA116" s="18"/>
      <c r="BB116" s="27" t="str">
        <f>IFERROR(HLOOKUP(BA116, 'POINT GRIDS'!$B$4:$AE$5, 2, FALSE),"0")</f>
        <v>0</v>
      </c>
      <c r="BC116" s="29" t="str">
        <f>IFERROR(IF(AND(BA$2&gt;=0,BA$2&lt;=4),VLOOKUP(BA116,'POINT GRIDS'!$A$11:$F$16,2,FALSE),IF(AND(BA$2&gt;=5,BA$2&lt;=15),VLOOKUP(BA116,'POINT GRIDS'!$A$11:$F$16,3,FALSE),IF(AND(BA$2&gt;=16,BA$2&lt;=24),VLOOKUP(BA116,'POINT GRIDS'!$A$11:$F$16,4,FALSE),IF(AND(BA$2&gt;=25,BA$2&lt;=40),VLOOKUP(BA116,'POINT GRIDS'!$A$11:$F$16,5,FALSE),IF(AND(BA$2&gt;=41,BA$2&lt;=99),VLOOKUP(BA116,'POINT GRIDS'!$A$11:$F$16,6,FALSE)))))),"0")</f>
        <v>0</v>
      </c>
    </row>
    <row r="117" spans="1:55" ht="18" customHeight="1" x14ac:dyDescent="0.25">
      <c r="A117" s="21">
        <v>114</v>
      </c>
      <c r="B117" s="10"/>
      <c r="C117" s="10"/>
      <c r="D117" s="10"/>
      <c r="E117" s="14">
        <f t="shared" si="1"/>
        <v>0</v>
      </c>
      <c r="F117" s="15">
        <f t="shared" si="2"/>
        <v>0</v>
      </c>
      <c r="G117" s="13">
        <v>0</v>
      </c>
      <c r="H117" s="46"/>
      <c r="I117" s="47" t="str">
        <f>IFERROR(HLOOKUP(H117, 'POINT GRIDS'!$B$4:$AE$5, 2, FALSE),"0")</f>
        <v>0</v>
      </c>
      <c r="J117" s="48" t="str">
        <f>IFERROR(IF(AND(H$2&gt;=0,H$2&lt;=4),VLOOKUP(H117,'POINT GRIDS'!$A$11:$F$16,2,FALSE),IF(AND(H$2&gt;=5,H$2&lt;=15),VLOOKUP(H117,'POINT GRIDS'!$A$11:$F$16,3,FALSE),IF(AND(H$2&gt;=16,H$2&lt;=24),VLOOKUP(H117,'POINT GRIDS'!$A$11:$F$16,4,FALSE),IF(AND(H$2&gt;=25,H$2&lt;=40),VLOOKUP(H117,'POINT GRIDS'!$A$11:$F$16,5,FALSE),IF(AND(H$2&gt;=41,H$2&lt;=99),VLOOKUP(H117,'POINT GRIDS'!$A$11:$F$16,6,FALSE)))))),"0")</f>
        <v>0</v>
      </c>
      <c r="K117" s="18"/>
      <c r="L117" s="27" t="str">
        <f>IFERROR(HLOOKUP(K117, 'POINT GRIDS'!$B$4:$AE$5, 2, FALSE),"0")</f>
        <v>0</v>
      </c>
      <c r="M117" s="29" t="str">
        <f>IFERROR(IF(AND(K$2&gt;=0,K$2&lt;=4),VLOOKUP(K117,'POINT GRIDS'!$A$11:$F$16,2,FALSE),IF(AND(K$2&gt;=5,K$2&lt;=15),VLOOKUP(K117,'POINT GRIDS'!$A$11:$F$16,3,FALSE),IF(AND(K$2&gt;=16,K$2&lt;=24),VLOOKUP(K117,'POINT GRIDS'!$A$11:$F$16,4,FALSE),IF(AND(K$2&gt;=25,K$2&lt;=40),VLOOKUP(K117,'POINT GRIDS'!$A$11:$F$16,5,FALSE),IF(AND(K$2&gt;=41,K$2&lt;=99),VLOOKUP(K117,'POINT GRIDS'!$A$11:$F$16,6,FALSE)))))),"0")</f>
        <v>0</v>
      </c>
      <c r="N117" s="16"/>
      <c r="O117" s="23" t="str">
        <f>IFERROR(HLOOKUP(N117, 'POINT GRIDS'!$B$4:$AE$5, 2, FALSE),"0")</f>
        <v>0</v>
      </c>
      <c r="P117" s="25" t="str">
        <f>IFERROR(IF(AND(N$2&gt;=0,N$2&lt;=4),VLOOKUP(N117,'POINT GRIDS'!$A$11:$F$16,2,FALSE),IF(AND(N$2&gt;=5,N$2&lt;=15),VLOOKUP(N117,'POINT GRIDS'!$A$11:$F$16,3,FALSE),IF(AND(N$2&gt;=16,N$2&lt;=24),VLOOKUP(N117,'POINT GRIDS'!$A$11:$F$16,4,FALSE),IF(AND(N$2&gt;=25,N$2&lt;=40),VLOOKUP(N117,'POINT GRIDS'!$A$11:$F$16,5,FALSE),IF(AND(N$2&gt;=41,N$2&lt;=99),VLOOKUP(N117,'POINT GRIDS'!$A$11:$F$16,6,FALSE)))))),"0")</f>
        <v>0</v>
      </c>
      <c r="Q117" s="18"/>
      <c r="R117" s="27" t="str">
        <f>IFERROR(HLOOKUP(Q117, 'POINT GRIDS'!$B$4:$AE$5, 2, FALSE),"0")</f>
        <v>0</v>
      </c>
      <c r="S117" s="29" t="str">
        <f>IFERROR(IF(AND(Q$2&gt;=0,Q$2&lt;=4),VLOOKUP(Q117,'POINT GRIDS'!$A$11:$F$16,2,FALSE),IF(AND(Q$2&gt;=5,Q$2&lt;=15),VLOOKUP(Q117,'POINT GRIDS'!$A$11:$F$16,3,FALSE),IF(AND(Q$2&gt;=16,Q$2&lt;=24),VLOOKUP(Q117,'POINT GRIDS'!$A$11:$F$16,4,FALSE),IF(AND(Q$2&gt;=25,Q$2&lt;=40),VLOOKUP(Q117,'POINT GRIDS'!$A$11:$F$16,5,FALSE),IF(AND(Q$2&gt;=41,Q$2&lt;=99),VLOOKUP(Q117,'POINT GRIDS'!$A$11:$F$16,6,FALSE)))))),"0")</f>
        <v>0</v>
      </c>
      <c r="T117" s="16"/>
      <c r="U117" s="23" t="str">
        <f>IFERROR(HLOOKUP(T117, 'POINT GRIDS'!$B$4:$AE$5, 2, FALSE),"0")</f>
        <v>0</v>
      </c>
      <c r="V117" s="25" t="str">
        <f>IFERROR(IF(AND(T$2&gt;=0,T$2&lt;=4),VLOOKUP(T117,'POINT GRIDS'!$A$11:$F$16,2,FALSE),IF(AND(T$2&gt;=5,T$2&lt;=15),VLOOKUP(T117,'POINT GRIDS'!$A$11:$F$16,3,FALSE),IF(AND(T$2&gt;=16,T$2&lt;=24),VLOOKUP(T117,'POINT GRIDS'!$A$11:$F$16,4,FALSE),IF(AND(T$2&gt;=25,T$2&lt;=40),VLOOKUP(T117,'POINT GRIDS'!$A$11:$F$16,5,FALSE),IF(AND(T$2&gt;=41,T$2&lt;=99),VLOOKUP(T117,'POINT GRIDS'!$A$11:$F$16,6,FALSE)))))),"0")</f>
        <v>0</v>
      </c>
      <c r="W117" s="18"/>
      <c r="X117" s="27" t="str">
        <f>IFERROR(HLOOKUP(W117, 'POINT GRIDS'!$B$4:$AE$5, 2, FALSE),"0")</f>
        <v>0</v>
      </c>
      <c r="Y117" s="29" t="str">
        <f>IFERROR(IF(AND(W$2&gt;=0,W$2&lt;=4),VLOOKUP(W117,'POINT GRIDS'!$A$11:$F$16,2,FALSE),IF(AND(W$2&gt;=5,W$2&lt;=15),VLOOKUP(W117,'POINT GRIDS'!$A$11:$F$16,3,FALSE),IF(AND(W$2&gt;=16,W$2&lt;=24),VLOOKUP(W117,'POINT GRIDS'!$A$11:$F$16,4,FALSE),IF(AND(W$2&gt;=25,W$2&lt;=40),VLOOKUP(W117,'POINT GRIDS'!$A$11:$F$16,5,FALSE),IF(AND(W$2&gt;=41,W$2&lt;=99),VLOOKUP(W117,'POINT GRIDS'!$A$11:$F$16,6,FALSE)))))),"0")</f>
        <v>0</v>
      </c>
      <c r="Z117" s="16"/>
      <c r="AA117" s="23" t="str">
        <f>IFERROR(HLOOKUP(Z117, 'POINT GRIDS'!$B$4:$AE$5, 2, FALSE),"0")</f>
        <v>0</v>
      </c>
      <c r="AB117" s="25" t="str">
        <f>IFERROR(IF(AND(Z$2&gt;=0,Z$2&lt;=4),VLOOKUP(Z117,'POINT GRIDS'!$A$11:$F$16,2,FALSE),IF(AND(Z$2&gt;=5,Z$2&lt;=15),VLOOKUP(Z117,'POINT GRIDS'!$A$11:$F$16,3,FALSE),IF(AND(Z$2&gt;=16,Z$2&lt;=24),VLOOKUP(Z117,'POINT GRIDS'!$A$11:$F$16,4,FALSE),IF(AND(Z$2&gt;=25,Z$2&lt;=40),VLOOKUP(Z117,'POINT GRIDS'!$A$11:$F$16,5,FALSE),IF(AND(Z$2&gt;=41,Z$2&lt;=99),VLOOKUP(Z117,'POINT GRIDS'!$A$11:$F$16,6,FALSE)))))),"0")</f>
        <v>0</v>
      </c>
      <c r="AC117" s="18"/>
      <c r="AD117" s="27" t="str">
        <f>IFERROR(HLOOKUP(AC117, 'POINT GRIDS'!$B$4:$AE$5, 2, FALSE),"0")</f>
        <v>0</v>
      </c>
      <c r="AE117" s="29" t="str">
        <f>IFERROR(IF(AND(AC$2&gt;=0,AC$2&lt;=4),VLOOKUP(AC117,'POINT GRIDS'!$A$11:$F$16,2,FALSE),IF(AND(AC$2&gt;=5,AC$2&lt;=15),VLOOKUP(AC117,'POINT GRIDS'!$A$11:$F$16,3,FALSE),IF(AND(AC$2&gt;=16,AC$2&lt;=24),VLOOKUP(AC117,'POINT GRIDS'!$A$11:$F$16,4,FALSE),IF(AND(AC$2&gt;=25,AC$2&lt;=40),VLOOKUP(AC117,'POINT GRIDS'!$A$11:$F$16,5,FALSE),IF(AND(AC$2&gt;=41,AC$2&lt;=99),VLOOKUP(AC117,'POINT GRIDS'!$A$11:$F$16,6,FALSE)))))),"0")</f>
        <v>0</v>
      </c>
      <c r="AF117" s="16"/>
      <c r="AG117" s="23" t="str">
        <f>IFERROR(HLOOKUP(AF117, 'POINT GRIDS'!$B$4:$AE$5, 2, FALSE),"0")</f>
        <v>0</v>
      </c>
      <c r="AH117" s="25" t="str">
        <f>IFERROR(IF(AND(AF$2&gt;=0,AF$2&lt;=4),VLOOKUP(AF117,'POINT GRIDS'!$A$11:$F$16,2,FALSE),IF(AND(AF$2&gt;=5,AF$2&lt;=15),VLOOKUP(AF117,'POINT GRIDS'!$A$11:$F$16,3,FALSE),IF(AND(AF$2&gt;=16,AF$2&lt;=24),VLOOKUP(AF117,'POINT GRIDS'!$A$11:$F$16,4,FALSE),IF(AND(AF$2&gt;=25,AF$2&lt;=40),VLOOKUP(AF117,'POINT GRIDS'!$A$11:$F$16,5,FALSE),IF(AND(AF$2&gt;=41,AF$2&lt;=99),VLOOKUP(AF117,'POINT GRIDS'!$A$11:$F$16,6,FALSE)))))),"0")</f>
        <v>0</v>
      </c>
      <c r="AI117" s="18"/>
      <c r="AJ117" s="27" t="str">
        <f>IFERROR(HLOOKUP(AI117, 'POINT GRIDS'!$B$4:$AE$5, 2, FALSE),"0")</f>
        <v>0</v>
      </c>
      <c r="AK117" s="29" t="str">
        <f>IFERROR(IF(AND(AI$2&gt;=0,AI$2&lt;=4),VLOOKUP(AI117,'POINT GRIDS'!$A$11:$F$16,2,FALSE),IF(AND(AI$2&gt;=5,AI$2&lt;=15),VLOOKUP(AI117,'POINT GRIDS'!$A$11:$F$16,3,FALSE),IF(AND(AI$2&gt;=16,AI$2&lt;=24),VLOOKUP(AI117,'POINT GRIDS'!$A$11:$F$16,4,FALSE),IF(AND(AI$2&gt;=25,AI$2&lt;=40),VLOOKUP(AI117,'POINT GRIDS'!$A$11:$F$16,5,FALSE),IF(AND(AI$2&gt;=41,AI$2&lt;=99),VLOOKUP(AI117,'POINT GRIDS'!$A$11:$F$16,6,FALSE)))))),"0")</f>
        <v>0</v>
      </c>
      <c r="AL117" s="16"/>
      <c r="AM117" s="23" t="str">
        <f>IFERROR(HLOOKUP(AL117, 'POINT GRIDS'!$B$4:$AE$5, 2, FALSE),"0")</f>
        <v>0</v>
      </c>
      <c r="AN117" s="25" t="str">
        <f>IFERROR(IF(AND(AL$2&gt;=0,AL$2&lt;=4),VLOOKUP(AL117,'POINT GRIDS'!$A$11:$F$16,2,FALSE),IF(AND(AL$2&gt;=5,AL$2&lt;=15),VLOOKUP(AL117,'POINT GRIDS'!$A$11:$F$16,3,FALSE),IF(AND(AL$2&gt;=16,AL$2&lt;=24),VLOOKUP(AL117,'POINT GRIDS'!$A$11:$F$16,4,FALSE),IF(AND(AL$2&gt;=25,AL$2&lt;=40),VLOOKUP(AL117,'POINT GRIDS'!$A$11:$F$16,5,FALSE),IF(AND(AL$2&gt;=41,AL$2&lt;=99),VLOOKUP(AL117,'POINT GRIDS'!$A$11:$F$16,6,FALSE)))))),"0")</f>
        <v>0</v>
      </c>
      <c r="AO117" s="18"/>
      <c r="AP117" s="27" t="str">
        <f>IFERROR(HLOOKUP(AO117, 'POINT GRIDS'!$B$4:$AE$5, 2, FALSE),"0")</f>
        <v>0</v>
      </c>
      <c r="AQ117" s="29" t="str">
        <f>IFERROR(IF(AND(AO$2&gt;=0,AO$2&lt;=4),VLOOKUP(AO117,'POINT GRIDS'!$A$11:$F$16,2,FALSE),IF(AND(AO$2&gt;=5,AO$2&lt;=15),VLOOKUP(AO117,'POINT GRIDS'!$A$11:$F$16,3,FALSE),IF(AND(AO$2&gt;=16,AO$2&lt;=24),VLOOKUP(AO117,'POINT GRIDS'!$A$11:$F$16,4,FALSE),IF(AND(AO$2&gt;=25,AO$2&lt;=40),VLOOKUP(AO117,'POINT GRIDS'!$A$11:$F$16,5,FALSE),IF(AND(AO$2&gt;=41,AO$2&lt;=99),VLOOKUP(AO117,'POINT GRIDS'!$A$11:$F$16,6,FALSE)))))),"0")</f>
        <v>0</v>
      </c>
      <c r="AR117" s="16"/>
      <c r="AS117" s="23" t="str">
        <f>IFERROR(HLOOKUP(AR117, 'POINT GRIDS'!$B$4:$AE$5, 2, FALSE),"0")</f>
        <v>0</v>
      </c>
      <c r="AT117" s="25" t="str">
        <f>IFERROR(IF(AND(AR$2&gt;=0,AR$2&lt;=4),VLOOKUP(AR117,'POINT GRIDS'!$A$11:$F$16,2,FALSE),IF(AND(AR$2&gt;=5,AR$2&lt;=15),VLOOKUP(AR117,'POINT GRIDS'!$A$11:$F$16,3,FALSE),IF(AND(AR$2&gt;=16,AR$2&lt;=24),VLOOKUP(AR117,'POINT GRIDS'!$A$11:$F$16,4,FALSE),IF(AND(AR$2&gt;=25,AR$2&lt;=40),VLOOKUP(AR117,'POINT GRIDS'!$A$11:$F$16,5,FALSE),IF(AND(AR$2&gt;=41,AR$2&lt;=99),VLOOKUP(AR117,'POINT GRIDS'!$A$11:$F$16,6,FALSE)))))),"0")</f>
        <v>0</v>
      </c>
      <c r="AU117" s="18"/>
      <c r="AV117" s="27" t="str">
        <f>IFERROR(HLOOKUP(AU117, 'POINT GRIDS'!$B$4:$AE$5, 2, FALSE),"0")</f>
        <v>0</v>
      </c>
      <c r="AW117" s="29" t="str">
        <f>IFERROR(IF(AND(AU$2&gt;=0,AU$2&lt;=4),VLOOKUP(AU117,'POINT GRIDS'!$A$11:$F$16,2,FALSE),IF(AND(AU$2&gt;=5,AU$2&lt;=15),VLOOKUP(AU117,'POINT GRIDS'!$A$11:$F$16,3,FALSE),IF(AND(AU$2&gt;=16,AU$2&lt;=24),VLOOKUP(AU117,'POINT GRIDS'!$A$11:$F$16,4,FALSE),IF(AND(AU$2&gt;=25,AU$2&lt;=40),VLOOKUP(AU117,'POINT GRIDS'!$A$11:$F$16,5,FALSE),IF(AND(AU$2&gt;=41,AU$2&lt;=99),VLOOKUP(AU117,'POINT GRIDS'!$A$11:$F$16,6,FALSE)))))),"0")</f>
        <v>0</v>
      </c>
      <c r="AX117" s="52"/>
      <c r="AY117" s="53" t="str">
        <f>IFERROR(HLOOKUP(AX117, 'POINT GRIDS'!$B$4:$AE$5, 2, FALSE),"0")</f>
        <v>0</v>
      </c>
      <c r="AZ117" s="54" t="str">
        <f>IFERROR(IF(AND(AX$2&gt;=0,AX$2&lt;=4),VLOOKUP(AX117,'POINT GRIDS'!$A$11:$F$16,2,FALSE),IF(AND(AX$2&gt;=5,AX$2&lt;=15),VLOOKUP(AX117,'POINT GRIDS'!$A$11:$F$16,3,FALSE),IF(AND(AX$2&gt;=16,AX$2&lt;=24),VLOOKUP(AX117,'POINT GRIDS'!$A$11:$F$16,4,FALSE),IF(AND(AX$2&gt;=25,AX$2&lt;=40),VLOOKUP(AX117,'POINT GRIDS'!$A$11:$F$16,5,FALSE),IF(AND(AX$2&gt;=41,AX$2&lt;=99),VLOOKUP(AX117,'POINT GRIDS'!$A$11:$F$16,6,FALSE)))))),"0")</f>
        <v>0</v>
      </c>
      <c r="BA117" s="18"/>
      <c r="BB117" s="27" t="str">
        <f>IFERROR(HLOOKUP(BA117, 'POINT GRIDS'!$B$4:$AE$5, 2, FALSE),"0")</f>
        <v>0</v>
      </c>
      <c r="BC117" s="29" t="str">
        <f>IFERROR(IF(AND(BA$2&gt;=0,BA$2&lt;=4),VLOOKUP(BA117,'POINT GRIDS'!$A$11:$F$16,2,FALSE),IF(AND(BA$2&gt;=5,BA$2&lt;=15),VLOOKUP(BA117,'POINT GRIDS'!$A$11:$F$16,3,FALSE),IF(AND(BA$2&gt;=16,BA$2&lt;=24),VLOOKUP(BA117,'POINT GRIDS'!$A$11:$F$16,4,FALSE),IF(AND(BA$2&gt;=25,BA$2&lt;=40),VLOOKUP(BA117,'POINT GRIDS'!$A$11:$F$16,5,FALSE),IF(AND(BA$2&gt;=41,BA$2&lt;=99),VLOOKUP(BA117,'POINT GRIDS'!$A$11:$F$16,6,FALSE)))))),"0")</f>
        <v>0</v>
      </c>
    </row>
    <row r="118" spans="1:55" ht="18" customHeight="1" x14ac:dyDescent="0.25">
      <c r="A118" s="21">
        <v>115</v>
      </c>
      <c r="B118" s="10"/>
      <c r="C118" s="10"/>
      <c r="D118" s="10"/>
      <c r="E118" s="14">
        <f t="shared" si="1"/>
        <v>0</v>
      </c>
      <c r="F118" s="15">
        <f t="shared" si="2"/>
        <v>0</v>
      </c>
      <c r="G118" s="13">
        <v>0</v>
      </c>
      <c r="H118" s="46"/>
      <c r="I118" s="47" t="str">
        <f>IFERROR(HLOOKUP(H118, 'POINT GRIDS'!$B$4:$AE$5, 2, FALSE),"0")</f>
        <v>0</v>
      </c>
      <c r="J118" s="48" t="str">
        <f>IFERROR(IF(AND(H$2&gt;=0,H$2&lt;=4),VLOOKUP(H118,'POINT GRIDS'!$A$11:$F$16,2,FALSE),IF(AND(H$2&gt;=5,H$2&lt;=15),VLOOKUP(H118,'POINT GRIDS'!$A$11:$F$16,3,FALSE),IF(AND(H$2&gt;=16,H$2&lt;=24),VLOOKUP(H118,'POINT GRIDS'!$A$11:$F$16,4,FALSE),IF(AND(H$2&gt;=25,H$2&lt;=40),VLOOKUP(H118,'POINT GRIDS'!$A$11:$F$16,5,FALSE),IF(AND(H$2&gt;=41,H$2&lt;=99),VLOOKUP(H118,'POINT GRIDS'!$A$11:$F$16,6,FALSE)))))),"0")</f>
        <v>0</v>
      </c>
      <c r="K118" s="18"/>
      <c r="L118" s="27" t="str">
        <f>IFERROR(HLOOKUP(K118, 'POINT GRIDS'!$B$4:$AE$5, 2, FALSE),"0")</f>
        <v>0</v>
      </c>
      <c r="M118" s="29" t="str">
        <f>IFERROR(IF(AND(K$2&gt;=0,K$2&lt;=4),VLOOKUP(K118,'POINT GRIDS'!$A$11:$F$16,2,FALSE),IF(AND(K$2&gt;=5,K$2&lt;=15),VLOOKUP(K118,'POINT GRIDS'!$A$11:$F$16,3,FALSE),IF(AND(K$2&gt;=16,K$2&lt;=24),VLOOKUP(K118,'POINT GRIDS'!$A$11:$F$16,4,FALSE),IF(AND(K$2&gt;=25,K$2&lt;=40),VLOOKUP(K118,'POINT GRIDS'!$A$11:$F$16,5,FALSE),IF(AND(K$2&gt;=41,K$2&lt;=99),VLOOKUP(K118,'POINT GRIDS'!$A$11:$F$16,6,FALSE)))))),"0")</f>
        <v>0</v>
      </c>
      <c r="N118" s="16"/>
      <c r="O118" s="23" t="str">
        <f>IFERROR(HLOOKUP(N118, 'POINT GRIDS'!$B$4:$AE$5, 2, FALSE),"0")</f>
        <v>0</v>
      </c>
      <c r="P118" s="25" t="str">
        <f>IFERROR(IF(AND(N$2&gt;=0,N$2&lt;=4),VLOOKUP(N118,'POINT GRIDS'!$A$11:$F$16,2,FALSE),IF(AND(N$2&gt;=5,N$2&lt;=15),VLOOKUP(N118,'POINT GRIDS'!$A$11:$F$16,3,FALSE),IF(AND(N$2&gt;=16,N$2&lt;=24),VLOOKUP(N118,'POINT GRIDS'!$A$11:$F$16,4,FALSE),IF(AND(N$2&gt;=25,N$2&lt;=40),VLOOKUP(N118,'POINT GRIDS'!$A$11:$F$16,5,FALSE),IF(AND(N$2&gt;=41,N$2&lt;=99),VLOOKUP(N118,'POINT GRIDS'!$A$11:$F$16,6,FALSE)))))),"0")</f>
        <v>0</v>
      </c>
      <c r="Q118" s="18"/>
      <c r="R118" s="27" t="str">
        <f>IFERROR(HLOOKUP(Q118, 'POINT GRIDS'!$B$4:$AE$5, 2, FALSE),"0")</f>
        <v>0</v>
      </c>
      <c r="S118" s="29" t="str">
        <f>IFERROR(IF(AND(Q$2&gt;=0,Q$2&lt;=4),VLOOKUP(Q118,'POINT GRIDS'!$A$11:$F$16,2,FALSE),IF(AND(Q$2&gt;=5,Q$2&lt;=15),VLOOKUP(Q118,'POINT GRIDS'!$A$11:$F$16,3,FALSE),IF(AND(Q$2&gt;=16,Q$2&lt;=24),VLOOKUP(Q118,'POINT GRIDS'!$A$11:$F$16,4,FALSE),IF(AND(Q$2&gt;=25,Q$2&lt;=40),VLOOKUP(Q118,'POINT GRIDS'!$A$11:$F$16,5,FALSE),IF(AND(Q$2&gt;=41,Q$2&lt;=99),VLOOKUP(Q118,'POINT GRIDS'!$A$11:$F$16,6,FALSE)))))),"0")</f>
        <v>0</v>
      </c>
      <c r="T118" s="16"/>
      <c r="U118" s="23" t="str">
        <f>IFERROR(HLOOKUP(T118, 'POINT GRIDS'!$B$4:$AE$5, 2, FALSE),"0")</f>
        <v>0</v>
      </c>
      <c r="V118" s="25" t="str">
        <f>IFERROR(IF(AND(T$2&gt;=0,T$2&lt;=4),VLOOKUP(T118,'POINT GRIDS'!$A$11:$F$16,2,FALSE),IF(AND(T$2&gt;=5,T$2&lt;=15),VLOOKUP(T118,'POINT GRIDS'!$A$11:$F$16,3,FALSE),IF(AND(T$2&gt;=16,T$2&lt;=24),VLOOKUP(T118,'POINT GRIDS'!$A$11:$F$16,4,FALSE),IF(AND(T$2&gt;=25,T$2&lt;=40),VLOOKUP(T118,'POINT GRIDS'!$A$11:$F$16,5,FALSE),IF(AND(T$2&gt;=41,T$2&lt;=99),VLOOKUP(T118,'POINT GRIDS'!$A$11:$F$16,6,FALSE)))))),"0")</f>
        <v>0</v>
      </c>
      <c r="W118" s="18"/>
      <c r="X118" s="27" t="str">
        <f>IFERROR(HLOOKUP(W118, 'POINT GRIDS'!$B$4:$AE$5, 2, FALSE),"0")</f>
        <v>0</v>
      </c>
      <c r="Y118" s="29" t="str">
        <f>IFERROR(IF(AND(W$2&gt;=0,W$2&lt;=4),VLOOKUP(W118,'POINT GRIDS'!$A$11:$F$16,2,FALSE),IF(AND(W$2&gt;=5,W$2&lt;=15),VLOOKUP(W118,'POINT GRIDS'!$A$11:$F$16,3,FALSE),IF(AND(W$2&gt;=16,W$2&lt;=24),VLOOKUP(W118,'POINT GRIDS'!$A$11:$F$16,4,FALSE),IF(AND(W$2&gt;=25,W$2&lt;=40),VLOOKUP(W118,'POINT GRIDS'!$A$11:$F$16,5,FALSE),IF(AND(W$2&gt;=41,W$2&lt;=99),VLOOKUP(W118,'POINT GRIDS'!$A$11:$F$16,6,FALSE)))))),"0")</f>
        <v>0</v>
      </c>
      <c r="Z118" s="16"/>
      <c r="AA118" s="23" t="str">
        <f>IFERROR(HLOOKUP(Z118, 'POINT GRIDS'!$B$4:$AE$5, 2, FALSE),"0")</f>
        <v>0</v>
      </c>
      <c r="AB118" s="25" t="str">
        <f>IFERROR(IF(AND(Z$2&gt;=0,Z$2&lt;=4),VLOOKUP(Z118,'POINT GRIDS'!$A$11:$F$16,2,FALSE),IF(AND(Z$2&gt;=5,Z$2&lt;=15),VLOOKUP(Z118,'POINT GRIDS'!$A$11:$F$16,3,FALSE),IF(AND(Z$2&gt;=16,Z$2&lt;=24),VLOOKUP(Z118,'POINT GRIDS'!$A$11:$F$16,4,FALSE),IF(AND(Z$2&gt;=25,Z$2&lt;=40),VLOOKUP(Z118,'POINT GRIDS'!$A$11:$F$16,5,FALSE),IF(AND(Z$2&gt;=41,Z$2&lt;=99),VLOOKUP(Z118,'POINT GRIDS'!$A$11:$F$16,6,FALSE)))))),"0")</f>
        <v>0</v>
      </c>
      <c r="AC118" s="18"/>
      <c r="AD118" s="27" t="str">
        <f>IFERROR(HLOOKUP(AC118, 'POINT GRIDS'!$B$4:$AE$5, 2, FALSE),"0")</f>
        <v>0</v>
      </c>
      <c r="AE118" s="29" t="str">
        <f>IFERROR(IF(AND(AC$2&gt;=0,AC$2&lt;=4),VLOOKUP(AC118,'POINT GRIDS'!$A$11:$F$16,2,FALSE),IF(AND(AC$2&gt;=5,AC$2&lt;=15),VLOOKUP(AC118,'POINT GRIDS'!$A$11:$F$16,3,FALSE),IF(AND(AC$2&gt;=16,AC$2&lt;=24),VLOOKUP(AC118,'POINT GRIDS'!$A$11:$F$16,4,FALSE),IF(AND(AC$2&gt;=25,AC$2&lt;=40),VLOOKUP(AC118,'POINT GRIDS'!$A$11:$F$16,5,FALSE),IF(AND(AC$2&gt;=41,AC$2&lt;=99),VLOOKUP(AC118,'POINT GRIDS'!$A$11:$F$16,6,FALSE)))))),"0")</f>
        <v>0</v>
      </c>
      <c r="AF118" s="16"/>
      <c r="AG118" s="23" t="str">
        <f>IFERROR(HLOOKUP(AF118, 'POINT GRIDS'!$B$4:$AE$5, 2, FALSE),"0")</f>
        <v>0</v>
      </c>
      <c r="AH118" s="25" t="str">
        <f>IFERROR(IF(AND(AF$2&gt;=0,AF$2&lt;=4),VLOOKUP(AF118,'POINT GRIDS'!$A$11:$F$16,2,FALSE),IF(AND(AF$2&gt;=5,AF$2&lt;=15),VLOOKUP(AF118,'POINT GRIDS'!$A$11:$F$16,3,FALSE),IF(AND(AF$2&gt;=16,AF$2&lt;=24),VLOOKUP(AF118,'POINT GRIDS'!$A$11:$F$16,4,FALSE),IF(AND(AF$2&gt;=25,AF$2&lt;=40),VLOOKUP(AF118,'POINT GRIDS'!$A$11:$F$16,5,FALSE),IF(AND(AF$2&gt;=41,AF$2&lt;=99),VLOOKUP(AF118,'POINT GRIDS'!$A$11:$F$16,6,FALSE)))))),"0")</f>
        <v>0</v>
      </c>
      <c r="AI118" s="18"/>
      <c r="AJ118" s="27" t="str">
        <f>IFERROR(HLOOKUP(AI118, 'POINT GRIDS'!$B$4:$AE$5, 2, FALSE),"0")</f>
        <v>0</v>
      </c>
      <c r="AK118" s="29" t="str">
        <f>IFERROR(IF(AND(AI$2&gt;=0,AI$2&lt;=4),VLOOKUP(AI118,'POINT GRIDS'!$A$11:$F$16,2,FALSE),IF(AND(AI$2&gt;=5,AI$2&lt;=15),VLOOKUP(AI118,'POINT GRIDS'!$A$11:$F$16,3,FALSE),IF(AND(AI$2&gt;=16,AI$2&lt;=24),VLOOKUP(AI118,'POINT GRIDS'!$A$11:$F$16,4,FALSE),IF(AND(AI$2&gt;=25,AI$2&lt;=40),VLOOKUP(AI118,'POINT GRIDS'!$A$11:$F$16,5,FALSE),IF(AND(AI$2&gt;=41,AI$2&lt;=99),VLOOKUP(AI118,'POINT GRIDS'!$A$11:$F$16,6,FALSE)))))),"0")</f>
        <v>0</v>
      </c>
      <c r="AL118" s="16"/>
      <c r="AM118" s="23" t="str">
        <f>IFERROR(HLOOKUP(AL118, 'POINT GRIDS'!$B$4:$AE$5, 2, FALSE),"0")</f>
        <v>0</v>
      </c>
      <c r="AN118" s="25" t="str">
        <f>IFERROR(IF(AND(AL$2&gt;=0,AL$2&lt;=4),VLOOKUP(AL118,'POINT GRIDS'!$A$11:$F$16,2,FALSE),IF(AND(AL$2&gt;=5,AL$2&lt;=15),VLOOKUP(AL118,'POINT GRIDS'!$A$11:$F$16,3,FALSE),IF(AND(AL$2&gt;=16,AL$2&lt;=24),VLOOKUP(AL118,'POINT GRIDS'!$A$11:$F$16,4,FALSE),IF(AND(AL$2&gt;=25,AL$2&lt;=40),VLOOKUP(AL118,'POINT GRIDS'!$A$11:$F$16,5,FALSE),IF(AND(AL$2&gt;=41,AL$2&lt;=99),VLOOKUP(AL118,'POINT GRIDS'!$A$11:$F$16,6,FALSE)))))),"0")</f>
        <v>0</v>
      </c>
      <c r="AO118" s="18"/>
      <c r="AP118" s="27" t="str">
        <f>IFERROR(HLOOKUP(AO118, 'POINT GRIDS'!$B$4:$AE$5, 2, FALSE),"0")</f>
        <v>0</v>
      </c>
      <c r="AQ118" s="29" t="str">
        <f>IFERROR(IF(AND(AO$2&gt;=0,AO$2&lt;=4),VLOOKUP(AO118,'POINT GRIDS'!$A$11:$F$16,2,FALSE),IF(AND(AO$2&gt;=5,AO$2&lt;=15),VLOOKUP(AO118,'POINT GRIDS'!$A$11:$F$16,3,FALSE),IF(AND(AO$2&gt;=16,AO$2&lt;=24),VLOOKUP(AO118,'POINT GRIDS'!$A$11:$F$16,4,FALSE),IF(AND(AO$2&gt;=25,AO$2&lt;=40),VLOOKUP(AO118,'POINT GRIDS'!$A$11:$F$16,5,FALSE),IF(AND(AO$2&gt;=41,AO$2&lt;=99),VLOOKUP(AO118,'POINT GRIDS'!$A$11:$F$16,6,FALSE)))))),"0")</f>
        <v>0</v>
      </c>
      <c r="AR118" s="16"/>
      <c r="AS118" s="23" t="str">
        <f>IFERROR(HLOOKUP(AR118, 'POINT GRIDS'!$B$4:$AE$5, 2, FALSE),"0")</f>
        <v>0</v>
      </c>
      <c r="AT118" s="25" t="str">
        <f>IFERROR(IF(AND(AR$2&gt;=0,AR$2&lt;=4),VLOOKUP(AR118,'POINT GRIDS'!$A$11:$F$16,2,FALSE),IF(AND(AR$2&gt;=5,AR$2&lt;=15),VLOOKUP(AR118,'POINT GRIDS'!$A$11:$F$16,3,FALSE),IF(AND(AR$2&gt;=16,AR$2&lt;=24),VLOOKUP(AR118,'POINT GRIDS'!$A$11:$F$16,4,FALSE),IF(AND(AR$2&gt;=25,AR$2&lt;=40),VLOOKUP(AR118,'POINT GRIDS'!$A$11:$F$16,5,FALSE),IF(AND(AR$2&gt;=41,AR$2&lt;=99),VLOOKUP(AR118,'POINT GRIDS'!$A$11:$F$16,6,FALSE)))))),"0")</f>
        <v>0</v>
      </c>
      <c r="AU118" s="18"/>
      <c r="AV118" s="27" t="str">
        <f>IFERROR(HLOOKUP(AU118, 'POINT GRIDS'!$B$4:$AE$5, 2, FALSE),"0")</f>
        <v>0</v>
      </c>
      <c r="AW118" s="29" t="str">
        <f>IFERROR(IF(AND(AU$2&gt;=0,AU$2&lt;=4),VLOOKUP(AU118,'POINT GRIDS'!$A$11:$F$16,2,FALSE),IF(AND(AU$2&gt;=5,AU$2&lt;=15),VLOOKUP(AU118,'POINT GRIDS'!$A$11:$F$16,3,FALSE),IF(AND(AU$2&gt;=16,AU$2&lt;=24),VLOOKUP(AU118,'POINT GRIDS'!$A$11:$F$16,4,FALSE),IF(AND(AU$2&gt;=25,AU$2&lt;=40),VLOOKUP(AU118,'POINT GRIDS'!$A$11:$F$16,5,FALSE),IF(AND(AU$2&gt;=41,AU$2&lt;=99),VLOOKUP(AU118,'POINT GRIDS'!$A$11:$F$16,6,FALSE)))))),"0")</f>
        <v>0</v>
      </c>
      <c r="AX118" s="52"/>
      <c r="AY118" s="53" t="str">
        <f>IFERROR(HLOOKUP(AX118, 'POINT GRIDS'!$B$4:$AE$5, 2, FALSE),"0")</f>
        <v>0</v>
      </c>
      <c r="AZ118" s="54" t="str">
        <f>IFERROR(IF(AND(AX$2&gt;=0,AX$2&lt;=4),VLOOKUP(AX118,'POINT GRIDS'!$A$11:$F$16,2,FALSE),IF(AND(AX$2&gt;=5,AX$2&lt;=15),VLOOKUP(AX118,'POINT GRIDS'!$A$11:$F$16,3,FALSE),IF(AND(AX$2&gt;=16,AX$2&lt;=24),VLOOKUP(AX118,'POINT GRIDS'!$A$11:$F$16,4,FALSE),IF(AND(AX$2&gt;=25,AX$2&lt;=40),VLOOKUP(AX118,'POINT GRIDS'!$A$11:$F$16,5,FALSE),IF(AND(AX$2&gt;=41,AX$2&lt;=99),VLOOKUP(AX118,'POINT GRIDS'!$A$11:$F$16,6,FALSE)))))),"0")</f>
        <v>0</v>
      </c>
      <c r="BA118" s="18"/>
      <c r="BB118" s="27" t="str">
        <f>IFERROR(HLOOKUP(BA118, 'POINT GRIDS'!$B$4:$AE$5, 2, FALSE),"0")</f>
        <v>0</v>
      </c>
      <c r="BC118" s="29" t="str">
        <f>IFERROR(IF(AND(BA$2&gt;=0,BA$2&lt;=4),VLOOKUP(BA118,'POINT GRIDS'!$A$11:$F$16,2,FALSE),IF(AND(BA$2&gt;=5,BA$2&lt;=15),VLOOKUP(BA118,'POINT GRIDS'!$A$11:$F$16,3,FALSE),IF(AND(BA$2&gt;=16,BA$2&lt;=24),VLOOKUP(BA118,'POINT GRIDS'!$A$11:$F$16,4,FALSE),IF(AND(BA$2&gt;=25,BA$2&lt;=40),VLOOKUP(BA118,'POINT GRIDS'!$A$11:$F$16,5,FALSE),IF(AND(BA$2&gt;=41,BA$2&lt;=99),VLOOKUP(BA118,'POINT GRIDS'!$A$11:$F$16,6,FALSE)))))),"0")</f>
        <v>0</v>
      </c>
    </row>
    <row r="119" spans="1:55" ht="18" customHeight="1" x14ac:dyDescent="0.25">
      <c r="A119" s="21">
        <v>116</v>
      </c>
      <c r="B119" s="10"/>
      <c r="C119" s="10"/>
      <c r="D119" s="10"/>
      <c r="E119" s="14">
        <f t="shared" si="1"/>
        <v>0</v>
      </c>
      <c r="F119" s="15">
        <f t="shared" si="2"/>
        <v>0</v>
      </c>
      <c r="G119" s="13">
        <v>0</v>
      </c>
      <c r="H119" s="46"/>
      <c r="I119" s="47" t="str">
        <f>IFERROR(HLOOKUP(H119, 'POINT GRIDS'!$B$4:$AE$5, 2, FALSE),"0")</f>
        <v>0</v>
      </c>
      <c r="J119" s="48" t="str">
        <f>IFERROR(IF(AND(H$2&gt;=0,H$2&lt;=4),VLOOKUP(H119,'POINT GRIDS'!$A$11:$F$16,2,FALSE),IF(AND(H$2&gt;=5,H$2&lt;=15),VLOOKUP(H119,'POINT GRIDS'!$A$11:$F$16,3,FALSE),IF(AND(H$2&gt;=16,H$2&lt;=24),VLOOKUP(H119,'POINT GRIDS'!$A$11:$F$16,4,FALSE),IF(AND(H$2&gt;=25,H$2&lt;=40),VLOOKUP(H119,'POINT GRIDS'!$A$11:$F$16,5,FALSE),IF(AND(H$2&gt;=41,H$2&lt;=99),VLOOKUP(H119,'POINT GRIDS'!$A$11:$F$16,6,FALSE)))))),"0")</f>
        <v>0</v>
      </c>
      <c r="K119" s="18"/>
      <c r="L119" s="27" t="str">
        <f>IFERROR(HLOOKUP(K119, 'POINT GRIDS'!$B$4:$AE$5, 2, FALSE),"0")</f>
        <v>0</v>
      </c>
      <c r="M119" s="29" t="str">
        <f>IFERROR(IF(AND(K$2&gt;=0,K$2&lt;=4),VLOOKUP(K119,'POINT GRIDS'!$A$11:$F$16,2,FALSE),IF(AND(K$2&gt;=5,K$2&lt;=15),VLOOKUP(K119,'POINT GRIDS'!$A$11:$F$16,3,FALSE),IF(AND(K$2&gt;=16,K$2&lt;=24),VLOOKUP(K119,'POINT GRIDS'!$A$11:$F$16,4,FALSE),IF(AND(K$2&gt;=25,K$2&lt;=40),VLOOKUP(K119,'POINT GRIDS'!$A$11:$F$16,5,FALSE),IF(AND(K$2&gt;=41,K$2&lt;=99),VLOOKUP(K119,'POINT GRIDS'!$A$11:$F$16,6,FALSE)))))),"0")</f>
        <v>0</v>
      </c>
      <c r="N119" s="16"/>
      <c r="O119" s="23" t="str">
        <f>IFERROR(HLOOKUP(N119, 'POINT GRIDS'!$B$4:$AE$5, 2, FALSE),"0")</f>
        <v>0</v>
      </c>
      <c r="P119" s="25" t="str">
        <f>IFERROR(IF(AND(N$2&gt;=0,N$2&lt;=4),VLOOKUP(N119,'POINT GRIDS'!$A$11:$F$16,2,FALSE),IF(AND(N$2&gt;=5,N$2&lt;=15),VLOOKUP(N119,'POINT GRIDS'!$A$11:$F$16,3,FALSE),IF(AND(N$2&gt;=16,N$2&lt;=24),VLOOKUP(N119,'POINT GRIDS'!$A$11:$F$16,4,FALSE),IF(AND(N$2&gt;=25,N$2&lt;=40),VLOOKUP(N119,'POINT GRIDS'!$A$11:$F$16,5,FALSE),IF(AND(N$2&gt;=41,N$2&lt;=99),VLOOKUP(N119,'POINT GRIDS'!$A$11:$F$16,6,FALSE)))))),"0")</f>
        <v>0</v>
      </c>
      <c r="Q119" s="18"/>
      <c r="R119" s="27" t="str">
        <f>IFERROR(HLOOKUP(Q119, 'POINT GRIDS'!$B$4:$AE$5, 2, FALSE),"0")</f>
        <v>0</v>
      </c>
      <c r="S119" s="29" t="str">
        <f>IFERROR(IF(AND(Q$2&gt;=0,Q$2&lt;=4),VLOOKUP(Q119,'POINT GRIDS'!$A$11:$F$16,2,FALSE),IF(AND(Q$2&gt;=5,Q$2&lt;=15),VLOOKUP(Q119,'POINT GRIDS'!$A$11:$F$16,3,FALSE),IF(AND(Q$2&gt;=16,Q$2&lt;=24),VLOOKUP(Q119,'POINT GRIDS'!$A$11:$F$16,4,FALSE),IF(AND(Q$2&gt;=25,Q$2&lt;=40),VLOOKUP(Q119,'POINT GRIDS'!$A$11:$F$16,5,FALSE),IF(AND(Q$2&gt;=41,Q$2&lt;=99),VLOOKUP(Q119,'POINT GRIDS'!$A$11:$F$16,6,FALSE)))))),"0")</f>
        <v>0</v>
      </c>
      <c r="T119" s="16"/>
      <c r="U119" s="23" t="str">
        <f>IFERROR(HLOOKUP(T119, 'POINT GRIDS'!$B$4:$AE$5, 2, FALSE),"0")</f>
        <v>0</v>
      </c>
      <c r="V119" s="25" t="str">
        <f>IFERROR(IF(AND(T$2&gt;=0,T$2&lt;=4),VLOOKUP(T119,'POINT GRIDS'!$A$11:$F$16,2,FALSE),IF(AND(T$2&gt;=5,T$2&lt;=15),VLOOKUP(T119,'POINT GRIDS'!$A$11:$F$16,3,FALSE),IF(AND(T$2&gt;=16,T$2&lt;=24),VLOOKUP(T119,'POINT GRIDS'!$A$11:$F$16,4,FALSE),IF(AND(T$2&gt;=25,T$2&lt;=40),VLOOKUP(T119,'POINT GRIDS'!$A$11:$F$16,5,FALSE),IF(AND(T$2&gt;=41,T$2&lt;=99),VLOOKUP(T119,'POINT GRIDS'!$A$11:$F$16,6,FALSE)))))),"0")</f>
        <v>0</v>
      </c>
      <c r="W119" s="18"/>
      <c r="X119" s="27" t="str">
        <f>IFERROR(HLOOKUP(W119, 'POINT GRIDS'!$B$4:$AE$5, 2, FALSE),"0")</f>
        <v>0</v>
      </c>
      <c r="Y119" s="29" t="str">
        <f>IFERROR(IF(AND(W$2&gt;=0,W$2&lt;=4),VLOOKUP(W119,'POINT GRIDS'!$A$11:$F$16,2,FALSE),IF(AND(W$2&gt;=5,W$2&lt;=15),VLOOKUP(W119,'POINT GRIDS'!$A$11:$F$16,3,FALSE),IF(AND(W$2&gt;=16,W$2&lt;=24),VLOOKUP(W119,'POINT GRIDS'!$A$11:$F$16,4,FALSE),IF(AND(W$2&gt;=25,W$2&lt;=40),VLOOKUP(W119,'POINT GRIDS'!$A$11:$F$16,5,FALSE),IF(AND(W$2&gt;=41,W$2&lt;=99),VLOOKUP(W119,'POINT GRIDS'!$A$11:$F$16,6,FALSE)))))),"0")</f>
        <v>0</v>
      </c>
      <c r="Z119" s="16"/>
      <c r="AA119" s="23" t="str">
        <f>IFERROR(HLOOKUP(Z119, 'POINT GRIDS'!$B$4:$AE$5, 2, FALSE),"0")</f>
        <v>0</v>
      </c>
      <c r="AB119" s="25" t="str">
        <f>IFERROR(IF(AND(Z$2&gt;=0,Z$2&lt;=4),VLOOKUP(Z119,'POINT GRIDS'!$A$11:$F$16,2,FALSE),IF(AND(Z$2&gt;=5,Z$2&lt;=15),VLOOKUP(Z119,'POINT GRIDS'!$A$11:$F$16,3,FALSE),IF(AND(Z$2&gt;=16,Z$2&lt;=24),VLOOKUP(Z119,'POINT GRIDS'!$A$11:$F$16,4,FALSE),IF(AND(Z$2&gt;=25,Z$2&lt;=40),VLOOKUP(Z119,'POINT GRIDS'!$A$11:$F$16,5,FALSE),IF(AND(Z$2&gt;=41,Z$2&lt;=99),VLOOKUP(Z119,'POINT GRIDS'!$A$11:$F$16,6,FALSE)))))),"0")</f>
        <v>0</v>
      </c>
      <c r="AC119" s="18"/>
      <c r="AD119" s="27" t="str">
        <f>IFERROR(HLOOKUP(AC119, 'POINT GRIDS'!$B$4:$AE$5, 2, FALSE),"0")</f>
        <v>0</v>
      </c>
      <c r="AE119" s="29" t="str">
        <f>IFERROR(IF(AND(AC$2&gt;=0,AC$2&lt;=4),VLOOKUP(AC119,'POINT GRIDS'!$A$11:$F$16,2,FALSE),IF(AND(AC$2&gt;=5,AC$2&lt;=15),VLOOKUP(AC119,'POINT GRIDS'!$A$11:$F$16,3,FALSE),IF(AND(AC$2&gt;=16,AC$2&lt;=24),VLOOKUP(AC119,'POINT GRIDS'!$A$11:$F$16,4,FALSE),IF(AND(AC$2&gt;=25,AC$2&lt;=40),VLOOKUP(AC119,'POINT GRIDS'!$A$11:$F$16,5,FALSE),IF(AND(AC$2&gt;=41,AC$2&lt;=99),VLOOKUP(AC119,'POINT GRIDS'!$A$11:$F$16,6,FALSE)))))),"0")</f>
        <v>0</v>
      </c>
      <c r="AF119" s="16"/>
      <c r="AG119" s="23" t="str">
        <f>IFERROR(HLOOKUP(AF119, 'POINT GRIDS'!$B$4:$AE$5, 2, FALSE),"0")</f>
        <v>0</v>
      </c>
      <c r="AH119" s="25" t="str">
        <f>IFERROR(IF(AND(AF$2&gt;=0,AF$2&lt;=4),VLOOKUP(AF119,'POINT GRIDS'!$A$11:$F$16,2,FALSE),IF(AND(AF$2&gt;=5,AF$2&lt;=15),VLOOKUP(AF119,'POINT GRIDS'!$A$11:$F$16,3,FALSE),IF(AND(AF$2&gt;=16,AF$2&lt;=24),VLOOKUP(AF119,'POINT GRIDS'!$A$11:$F$16,4,FALSE),IF(AND(AF$2&gt;=25,AF$2&lt;=40),VLOOKUP(AF119,'POINT GRIDS'!$A$11:$F$16,5,FALSE),IF(AND(AF$2&gt;=41,AF$2&lt;=99),VLOOKUP(AF119,'POINT GRIDS'!$A$11:$F$16,6,FALSE)))))),"0")</f>
        <v>0</v>
      </c>
      <c r="AI119" s="18"/>
      <c r="AJ119" s="27" t="str">
        <f>IFERROR(HLOOKUP(AI119, 'POINT GRIDS'!$B$4:$AE$5, 2, FALSE),"0")</f>
        <v>0</v>
      </c>
      <c r="AK119" s="29" t="str">
        <f>IFERROR(IF(AND(AI$2&gt;=0,AI$2&lt;=4),VLOOKUP(AI119,'POINT GRIDS'!$A$11:$F$16,2,FALSE),IF(AND(AI$2&gt;=5,AI$2&lt;=15),VLOOKUP(AI119,'POINT GRIDS'!$A$11:$F$16,3,FALSE),IF(AND(AI$2&gt;=16,AI$2&lt;=24),VLOOKUP(AI119,'POINT GRIDS'!$A$11:$F$16,4,FALSE),IF(AND(AI$2&gt;=25,AI$2&lt;=40),VLOOKUP(AI119,'POINT GRIDS'!$A$11:$F$16,5,FALSE),IF(AND(AI$2&gt;=41,AI$2&lt;=99),VLOOKUP(AI119,'POINT GRIDS'!$A$11:$F$16,6,FALSE)))))),"0")</f>
        <v>0</v>
      </c>
      <c r="AL119" s="16"/>
      <c r="AM119" s="23" t="str">
        <f>IFERROR(HLOOKUP(AL119, 'POINT GRIDS'!$B$4:$AE$5, 2, FALSE),"0")</f>
        <v>0</v>
      </c>
      <c r="AN119" s="25" t="str">
        <f>IFERROR(IF(AND(AL$2&gt;=0,AL$2&lt;=4),VLOOKUP(AL119,'POINT GRIDS'!$A$11:$F$16,2,FALSE),IF(AND(AL$2&gt;=5,AL$2&lt;=15),VLOOKUP(AL119,'POINT GRIDS'!$A$11:$F$16,3,FALSE),IF(AND(AL$2&gt;=16,AL$2&lt;=24),VLOOKUP(AL119,'POINT GRIDS'!$A$11:$F$16,4,FALSE),IF(AND(AL$2&gt;=25,AL$2&lt;=40),VLOOKUP(AL119,'POINT GRIDS'!$A$11:$F$16,5,FALSE),IF(AND(AL$2&gt;=41,AL$2&lt;=99),VLOOKUP(AL119,'POINT GRIDS'!$A$11:$F$16,6,FALSE)))))),"0")</f>
        <v>0</v>
      </c>
      <c r="AO119" s="18"/>
      <c r="AP119" s="27" t="str">
        <f>IFERROR(HLOOKUP(AO119, 'POINT GRIDS'!$B$4:$AE$5, 2, FALSE),"0")</f>
        <v>0</v>
      </c>
      <c r="AQ119" s="29" t="str">
        <f>IFERROR(IF(AND(AO$2&gt;=0,AO$2&lt;=4),VLOOKUP(AO119,'POINT GRIDS'!$A$11:$F$16,2,FALSE),IF(AND(AO$2&gt;=5,AO$2&lt;=15),VLOOKUP(AO119,'POINT GRIDS'!$A$11:$F$16,3,FALSE),IF(AND(AO$2&gt;=16,AO$2&lt;=24),VLOOKUP(AO119,'POINT GRIDS'!$A$11:$F$16,4,FALSE),IF(AND(AO$2&gt;=25,AO$2&lt;=40),VLOOKUP(AO119,'POINT GRIDS'!$A$11:$F$16,5,FALSE),IF(AND(AO$2&gt;=41,AO$2&lt;=99),VLOOKUP(AO119,'POINT GRIDS'!$A$11:$F$16,6,FALSE)))))),"0")</f>
        <v>0</v>
      </c>
      <c r="AR119" s="16"/>
      <c r="AS119" s="23" t="str">
        <f>IFERROR(HLOOKUP(AR119, 'POINT GRIDS'!$B$4:$AE$5, 2, FALSE),"0")</f>
        <v>0</v>
      </c>
      <c r="AT119" s="25" t="str">
        <f>IFERROR(IF(AND(AR$2&gt;=0,AR$2&lt;=4),VLOOKUP(AR119,'POINT GRIDS'!$A$11:$F$16,2,FALSE),IF(AND(AR$2&gt;=5,AR$2&lt;=15),VLOOKUP(AR119,'POINT GRIDS'!$A$11:$F$16,3,FALSE),IF(AND(AR$2&gt;=16,AR$2&lt;=24),VLOOKUP(AR119,'POINT GRIDS'!$A$11:$F$16,4,FALSE),IF(AND(AR$2&gt;=25,AR$2&lt;=40),VLOOKUP(AR119,'POINT GRIDS'!$A$11:$F$16,5,FALSE),IF(AND(AR$2&gt;=41,AR$2&lt;=99),VLOOKUP(AR119,'POINT GRIDS'!$A$11:$F$16,6,FALSE)))))),"0")</f>
        <v>0</v>
      </c>
      <c r="AU119" s="18"/>
      <c r="AV119" s="27" t="str">
        <f>IFERROR(HLOOKUP(AU119, 'POINT GRIDS'!$B$4:$AE$5, 2, FALSE),"0")</f>
        <v>0</v>
      </c>
      <c r="AW119" s="29" t="str">
        <f>IFERROR(IF(AND(AU$2&gt;=0,AU$2&lt;=4),VLOOKUP(AU119,'POINT GRIDS'!$A$11:$F$16,2,FALSE),IF(AND(AU$2&gt;=5,AU$2&lt;=15),VLOOKUP(AU119,'POINT GRIDS'!$A$11:$F$16,3,FALSE),IF(AND(AU$2&gt;=16,AU$2&lt;=24),VLOOKUP(AU119,'POINT GRIDS'!$A$11:$F$16,4,FALSE),IF(AND(AU$2&gt;=25,AU$2&lt;=40),VLOOKUP(AU119,'POINT GRIDS'!$A$11:$F$16,5,FALSE),IF(AND(AU$2&gt;=41,AU$2&lt;=99),VLOOKUP(AU119,'POINT GRIDS'!$A$11:$F$16,6,FALSE)))))),"0")</f>
        <v>0</v>
      </c>
      <c r="AX119" s="52"/>
      <c r="AY119" s="53" t="str">
        <f>IFERROR(HLOOKUP(AX119, 'POINT GRIDS'!$B$4:$AE$5, 2, FALSE),"0")</f>
        <v>0</v>
      </c>
      <c r="AZ119" s="54" t="str">
        <f>IFERROR(IF(AND(AX$2&gt;=0,AX$2&lt;=4),VLOOKUP(AX119,'POINT GRIDS'!$A$11:$F$16,2,FALSE),IF(AND(AX$2&gt;=5,AX$2&lt;=15),VLOOKUP(AX119,'POINT GRIDS'!$A$11:$F$16,3,FALSE),IF(AND(AX$2&gt;=16,AX$2&lt;=24),VLOOKUP(AX119,'POINT GRIDS'!$A$11:$F$16,4,FALSE),IF(AND(AX$2&gt;=25,AX$2&lt;=40),VLOOKUP(AX119,'POINT GRIDS'!$A$11:$F$16,5,FALSE),IF(AND(AX$2&gt;=41,AX$2&lt;=99),VLOOKUP(AX119,'POINT GRIDS'!$A$11:$F$16,6,FALSE)))))),"0")</f>
        <v>0</v>
      </c>
      <c r="BA119" s="18"/>
      <c r="BB119" s="27" t="str">
        <f>IFERROR(HLOOKUP(BA119, 'POINT GRIDS'!$B$4:$AE$5, 2, FALSE),"0")</f>
        <v>0</v>
      </c>
      <c r="BC119" s="29" t="str">
        <f>IFERROR(IF(AND(BA$2&gt;=0,BA$2&lt;=4),VLOOKUP(BA119,'POINT GRIDS'!$A$11:$F$16,2,FALSE),IF(AND(BA$2&gt;=5,BA$2&lt;=15),VLOOKUP(BA119,'POINT GRIDS'!$A$11:$F$16,3,FALSE),IF(AND(BA$2&gt;=16,BA$2&lt;=24),VLOOKUP(BA119,'POINT GRIDS'!$A$11:$F$16,4,FALSE),IF(AND(BA$2&gt;=25,BA$2&lt;=40),VLOOKUP(BA119,'POINT GRIDS'!$A$11:$F$16,5,FALSE),IF(AND(BA$2&gt;=41,BA$2&lt;=99),VLOOKUP(BA119,'POINT GRIDS'!$A$11:$F$16,6,FALSE)))))),"0")</f>
        <v>0</v>
      </c>
    </row>
    <row r="120" spans="1:55" ht="18" customHeight="1" x14ac:dyDescent="0.25"/>
    <row r="121" spans="1:55" ht="18" customHeight="1" x14ac:dyDescent="0.25"/>
  </sheetData>
  <protectedRanges>
    <protectedRange algorithmName="SHA-512" hashValue="h+12MLlElWSFAx2oxvMokEi8MVKnzcFsq7pqsbo55pop0hpxi00vuSSD4Y1LeyYadnuq8HYKw6iSEo9zlLNNeA==" saltValue="i6VNjtAiBOqlUQcEw+Pd5g==" spinCount="100000" sqref="AQ4:AQ119 J4:J119 BC4:BC119 AT4:AT119 AW4:AW119 M4:M119 AK4:AK119 AH4:AH119 AE4:AE119 AB4:AB119 Y4:Y119 V4:V119 S4:S119 P4:P119 AN4:AN119 AZ4:AZ119" name="UPGRADE POINTS"/>
    <protectedRange algorithmName="SHA-512" hashValue="mO+FcU2F85a8dtAWv1mpUJeavxkAwpNArI7alTfVSvsHreq06Ap3pG3yNMvy9OYYyaSq7riDFVLyntOlG1ZSwA==" saltValue="2vFm+XRrQeYTbX97atf+xg==" spinCount="100000" sqref="AP4:AP119 I4:I119 BB4:BB119 AS4:AS119 AV4:AV119 AM4:AM119 AJ4:AJ119 AG4:AG119 AD4:AD119 AA4:AA119 X4:X119 U4:U119 R4:R119 O4:O119 L4:L119 AY4:AY119" name="ABA POINTS"/>
  </protectedRanges>
  <sortState xmlns:xlrd2="http://schemas.microsoft.com/office/spreadsheetml/2017/richdata2" ref="B4:BC115">
    <sortCondition descending="1" ref="E4:E115"/>
  </sortState>
  <mergeCells count="34">
    <mergeCell ref="BA1:BC1"/>
    <mergeCell ref="AF1:AH1"/>
    <mergeCell ref="AI1:AK1"/>
    <mergeCell ref="AL1:AN1"/>
    <mergeCell ref="AU1:AW1"/>
    <mergeCell ref="AX1:AZ1"/>
    <mergeCell ref="AO1:AQ1"/>
    <mergeCell ref="AR1:AT1"/>
    <mergeCell ref="Z1:AB1"/>
    <mergeCell ref="W1:Y1"/>
    <mergeCell ref="AC1:AE1"/>
    <mergeCell ref="A2:G2"/>
    <mergeCell ref="H2:J2"/>
    <mergeCell ref="K2:M2"/>
    <mergeCell ref="N2:P2"/>
    <mergeCell ref="Q2:S2"/>
    <mergeCell ref="K1:M1"/>
    <mergeCell ref="N1:P1"/>
    <mergeCell ref="Q1:S1"/>
    <mergeCell ref="T1:V1"/>
    <mergeCell ref="H1:J1"/>
    <mergeCell ref="BA2:BC2"/>
    <mergeCell ref="B3:C3"/>
    <mergeCell ref="Z2:AB2"/>
    <mergeCell ref="AC2:AE2"/>
    <mergeCell ref="AF2:AH2"/>
    <mergeCell ref="AI2:AK2"/>
    <mergeCell ref="AL2:AN2"/>
    <mergeCell ref="AU2:AW2"/>
    <mergeCell ref="AX2:AZ2"/>
    <mergeCell ref="AO2:AQ2"/>
    <mergeCell ref="AR2:AT2"/>
    <mergeCell ref="T2:V2"/>
    <mergeCell ref="W2:Y2"/>
  </mergeCells>
  <conditionalFormatting sqref="F4:F119">
    <cfRule type="cellIs" dxfId="16" priority="7" operator="greaterThan">
      <formula>15</formula>
    </cfRule>
    <cfRule type="cellIs" dxfId="15" priority="8" operator="greaterThan">
      <formula>15</formula>
    </cfRule>
  </conditionalFormatting>
  <conditionalFormatting sqref="F1:F2 F4:F1048576">
    <cfRule type="cellIs" dxfId="14" priority="6" operator="greaterThan">
      <formula>15</formula>
    </cfRule>
  </conditionalFormatting>
  <conditionalFormatting sqref="F1:F1048576">
    <cfRule type="cellIs" dxfId="13" priority="5" operator="greaterThanOrEqual">
      <formula>15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BD6C8BF1-3D05-4CBB-8A5E-FEA97ECFEFBE}">
          <x14:formula1>
            <xm:f>TEAMS!$A$4:$A$64</xm:f>
          </x14:formula1>
          <xm:sqref>D4:D119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6A3B-9946-412A-8B15-E02143A10462}">
  <sheetPr>
    <tabColor rgb="FF00B0F0"/>
  </sheetPr>
  <dimension ref="A1:BC106"/>
  <sheetViews>
    <sheetView zoomScale="90" zoomScaleNormal="90" workbookViewId="0">
      <selection activeCell="B3" sqref="B3:C3"/>
    </sheetView>
  </sheetViews>
  <sheetFormatPr defaultRowHeight="15" x14ac:dyDescent="0.25"/>
  <cols>
    <col min="2" max="2" width="19.5703125" bestFit="1" customWidth="1"/>
    <col min="3" max="3" width="20" bestFit="1" customWidth="1"/>
    <col min="4" max="4" width="35.7109375" customWidth="1"/>
    <col min="5" max="5" width="9.7109375" style="56" customWidth="1"/>
    <col min="6" max="7" width="9.7109375" customWidth="1"/>
    <col min="8" max="10" width="3.7109375" style="19" customWidth="1"/>
    <col min="11" max="19" width="3.7109375" style="19" hidden="1" customWidth="1"/>
    <col min="20" max="28" width="3.7109375" style="19" customWidth="1"/>
    <col min="29" max="34" width="3.7109375" style="19" hidden="1" customWidth="1"/>
    <col min="35" max="55" width="3.7109375" style="19" customWidth="1"/>
  </cols>
  <sheetData>
    <row r="1" spans="1:55" x14ac:dyDescent="0.25">
      <c r="A1" s="33" t="s">
        <v>665</v>
      </c>
      <c r="B1" s="32"/>
      <c r="C1" s="32"/>
      <c r="D1" s="32"/>
      <c r="E1" s="55"/>
      <c r="F1" s="32"/>
      <c r="G1" s="32" t="s">
        <v>14</v>
      </c>
      <c r="H1" s="86" t="s">
        <v>27</v>
      </c>
      <c r="I1" s="86"/>
      <c r="J1" s="86"/>
      <c r="K1" s="69" t="s">
        <v>28</v>
      </c>
      <c r="L1" s="69"/>
      <c r="M1" s="69"/>
      <c r="N1" s="68" t="s">
        <v>217</v>
      </c>
      <c r="O1" s="68"/>
      <c r="P1" s="68"/>
      <c r="Q1" s="69" t="s">
        <v>29</v>
      </c>
      <c r="R1" s="69"/>
      <c r="S1" s="69"/>
      <c r="T1" s="68" t="s">
        <v>687</v>
      </c>
      <c r="U1" s="68"/>
      <c r="V1" s="68"/>
      <c r="W1" s="69" t="s">
        <v>697</v>
      </c>
      <c r="X1" s="69"/>
      <c r="Y1" s="69"/>
      <c r="Z1" s="68" t="s">
        <v>698</v>
      </c>
      <c r="AA1" s="68"/>
      <c r="AB1" s="68"/>
      <c r="AC1" s="69" t="s">
        <v>31</v>
      </c>
      <c r="AD1" s="69"/>
      <c r="AE1" s="69"/>
      <c r="AF1" s="68" t="s">
        <v>32</v>
      </c>
      <c r="AG1" s="68"/>
      <c r="AH1" s="68"/>
      <c r="AI1" s="69" t="s">
        <v>30</v>
      </c>
      <c r="AJ1" s="69"/>
      <c r="AK1" s="69"/>
      <c r="AL1" s="68" t="s">
        <v>760</v>
      </c>
      <c r="AM1" s="68"/>
      <c r="AN1" s="68"/>
      <c r="AO1" s="69" t="s">
        <v>761</v>
      </c>
      <c r="AP1" s="69"/>
      <c r="AQ1" s="69"/>
      <c r="AR1" s="68" t="s">
        <v>762</v>
      </c>
      <c r="AS1" s="68"/>
      <c r="AT1" s="68"/>
      <c r="AU1" s="69" t="s">
        <v>218</v>
      </c>
      <c r="AV1" s="69"/>
      <c r="AW1" s="69"/>
      <c r="AX1" s="87" t="s">
        <v>663</v>
      </c>
      <c r="AY1" s="87"/>
      <c r="AZ1" s="87"/>
      <c r="BA1" s="69" t="s">
        <v>33</v>
      </c>
      <c r="BB1" s="69"/>
      <c r="BC1" s="69"/>
    </row>
    <row r="2" spans="1:55" x14ac:dyDescent="0.25">
      <c r="A2" s="70" t="s">
        <v>11</v>
      </c>
      <c r="B2" s="70"/>
      <c r="C2" s="70"/>
      <c r="D2" s="70"/>
      <c r="E2" s="70"/>
      <c r="F2" s="70"/>
      <c r="G2" s="70"/>
      <c r="H2" s="71">
        <v>11</v>
      </c>
      <c r="I2" s="72"/>
      <c r="J2" s="73"/>
      <c r="K2" s="57"/>
      <c r="L2" s="58"/>
      <c r="M2" s="59"/>
      <c r="N2" s="61"/>
      <c r="O2" s="62"/>
      <c r="P2" s="63"/>
      <c r="Q2" s="57"/>
      <c r="R2" s="58"/>
      <c r="S2" s="59"/>
      <c r="T2" s="64">
        <v>11</v>
      </c>
      <c r="U2" s="64"/>
      <c r="V2" s="64"/>
      <c r="W2" s="57">
        <v>21</v>
      </c>
      <c r="X2" s="58"/>
      <c r="Y2" s="59"/>
      <c r="Z2" s="61">
        <v>17</v>
      </c>
      <c r="AA2" s="62"/>
      <c r="AB2" s="63"/>
      <c r="AC2" s="57"/>
      <c r="AD2" s="58"/>
      <c r="AE2" s="59"/>
      <c r="AF2" s="64"/>
      <c r="AG2" s="64"/>
      <c r="AH2" s="64"/>
      <c r="AI2" s="57">
        <v>23</v>
      </c>
      <c r="AJ2" s="58"/>
      <c r="AK2" s="59"/>
      <c r="AL2" s="61">
        <v>10</v>
      </c>
      <c r="AM2" s="62"/>
      <c r="AN2" s="63"/>
      <c r="AO2" s="57">
        <v>15</v>
      </c>
      <c r="AP2" s="58"/>
      <c r="AQ2" s="59"/>
      <c r="AR2" s="64">
        <v>13</v>
      </c>
      <c r="AS2" s="64"/>
      <c r="AT2" s="64"/>
      <c r="AU2" s="57">
        <v>33</v>
      </c>
      <c r="AV2" s="58"/>
      <c r="AW2" s="59"/>
      <c r="AX2" s="65">
        <v>21</v>
      </c>
      <c r="AY2" s="66"/>
      <c r="AZ2" s="67"/>
      <c r="BA2" s="57">
        <v>14</v>
      </c>
      <c r="BB2" s="58"/>
      <c r="BC2" s="59"/>
    </row>
    <row r="3" spans="1:55" ht="114.75" customHeight="1" x14ac:dyDescent="0.25">
      <c r="A3" s="20" t="s">
        <v>9</v>
      </c>
      <c r="B3" s="60" t="s">
        <v>10</v>
      </c>
      <c r="C3" s="60"/>
      <c r="D3" s="31" t="s">
        <v>8</v>
      </c>
      <c r="E3" s="11" t="s">
        <v>664</v>
      </c>
      <c r="F3" s="30" t="s">
        <v>662</v>
      </c>
      <c r="G3" s="12" t="s">
        <v>661</v>
      </c>
      <c r="H3" s="43" t="s">
        <v>1</v>
      </c>
      <c r="I3" s="44" t="s">
        <v>12</v>
      </c>
      <c r="J3" s="45" t="s">
        <v>13</v>
      </c>
      <c r="K3" s="17" t="s">
        <v>1</v>
      </c>
      <c r="L3" s="26" t="s">
        <v>12</v>
      </c>
      <c r="M3" s="28" t="s">
        <v>13</v>
      </c>
      <c r="N3" s="9" t="s">
        <v>1</v>
      </c>
      <c r="O3" s="22" t="s">
        <v>12</v>
      </c>
      <c r="P3" s="24" t="s">
        <v>13</v>
      </c>
      <c r="Q3" s="17" t="s">
        <v>1</v>
      </c>
      <c r="R3" s="26" t="s">
        <v>12</v>
      </c>
      <c r="S3" s="28" t="s">
        <v>13</v>
      </c>
      <c r="T3" s="9" t="s">
        <v>1</v>
      </c>
      <c r="U3" s="22" t="s">
        <v>12</v>
      </c>
      <c r="V3" s="24" t="s">
        <v>13</v>
      </c>
      <c r="W3" s="17" t="s">
        <v>1</v>
      </c>
      <c r="X3" s="26" t="s">
        <v>12</v>
      </c>
      <c r="Y3" s="28" t="s">
        <v>13</v>
      </c>
      <c r="Z3" s="9" t="s">
        <v>1</v>
      </c>
      <c r="AA3" s="22" t="s">
        <v>12</v>
      </c>
      <c r="AB3" s="24" t="s">
        <v>13</v>
      </c>
      <c r="AC3" s="17" t="s">
        <v>1</v>
      </c>
      <c r="AD3" s="26" t="s">
        <v>12</v>
      </c>
      <c r="AE3" s="28" t="s">
        <v>13</v>
      </c>
      <c r="AF3" s="9" t="s">
        <v>1</v>
      </c>
      <c r="AG3" s="22" t="s">
        <v>12</v>
      </c>
      <c r="AH3" s="24" t="s">
        <v>13</v>
      </c>
      <c r="AI3" s="17" t="s">
        <v>1</v>
      </c>
      <c r="AJ3" s="26" t="s">
        <v>12</v>
      </c>
      <c r="AK3" s="28" t="s">
        <v>13</v>
      </c>
      <c r="AL3" s="9" t="s">
        <v>1</v>
      </c>
      <c r="AM3" s="22" t="s">
        <v>12</v>
      </c>
      <c r="AN3" s="24" t="s">
        <v>13</v>
      </c>
      <c r="AO3" s="17" t="s">
        <v>1</v>
      </c>
      <c r="AP3" s="26" t="s">
        <v>12</v>
      </c>
      <c r="AQ3" s="28" t="s">
        <v>13</v>
      </c>
      <c r="AR3" s="9" t="s">
        <v>1</v>
      </c>
      <c r="AS3" s="22" t="s">
        <v>12</v>
      </c>
      <c r="AT3" s="24" t="s">
        <v>13</v>
      </c>
      <c r="AU3" s="17" t="s">
        <v>1</v>
      </c>
      <c r="AV3" s="26" t="s">
        <v>12</v>
      </c>
      <c r="AW3" s="28" t="s">
        <v>13</v>
      </c>
      <c r="AX3" s="49" t="s">
        <v>1</v>
      </c>
      <c r="AY3" s="50" t="s">
        <v>12</v>
      </c>
      <c r="AZ3" s="51" t="s">
        <v>13</v>
      </c>
      <c r="BA3" s="17" t="s">
        <v>1</v>
      </c>
      <c r="BB3" s="26" t="s">
        <v>12</v>
      </c>
      <c r="BC3" s="28" t="s">
        <v>13</v>
      </c>
    </row>
    <row r="4" spans="1:55" s="8" customFormat="1" ht="18" customHeight="1" x14ac:dyDescent="0.25">
      <c r="A4" s="21">
        <v>1</v>
      </c>
      <c r="B4" s="10" t="s">
        <v>701</v>
      </c>
      <c r="C4" s="10" t="s">
        <v>519</v>
      </c>
      <c r="D4" s="10" t="s">
        <v>36</v>
      </c>
      <c r="E4" s="14">
        <f>SUM(I4,L4,O4,R4,U4,X4,AA4,AD4,AG4,AJ4,AM4,AV4,AP4,AS4,AY4,BB4)</f>
        <v>285</v>
      </c>
      <c r="F4" s="15">
        <f>SUM(BC4,AZ4,AW4,AT4,AQ4,AW4,AN4,AK4,AH4,AE4,AB4,Y4,V4,S4,P4,M4,J4,G4)</f>
        <v>12</v>
      </c>
      <c r="G4" s="13">
        <v>0</v>
      </c>
      <c r="H4" s="46"/>
      <c r="I4" s="47" t="str">
        <f>IFERROR(HLOOKUP(H4, 'POINT GRIDS'!$B$4:$AE$5, 2, FALSE),"0")</f>
        <v>0</v>
      </c>
      <c r="J4" s="48" t="str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0</v>
      </c>
      <c r="K4" s="18"/>
      <c r="L4" s="27" t="str">
        <f>IFERROR(HLOOKUP(K4, 'POINT GRIDS'!$B$4:$AE$5, 2, FALSE),"0")</f>
        <v>0</v>
      </c>
      <c r="M4" s="29" t="str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0</v>
      </c>
      <c r="N4" s="16"/>
      <c r="O4" s="23" t="str">
        <f>IFERROR(HLOOKUP(N4, 'POINT GRIDS'!$B$4:$AE$5, 2, FALSE),"0")</f>
        <v>0</v>
      </c>
      <c r="P4" s="25" t="str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0</v>
      </c>
      <c r="Q4" s="18"/>
      <c r="R4" s="27" t="str">
        <f>IFERROR(HLOOKUP(Q4, 'POINT GRIDS'!$B$4:$AE$5, 2, FALSE),"0")</f>
        <v>0</v>
      </c>
      <c r="S4" s="29" t="str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0</v>
      </c>
      <c r="T4" s="16"/>
      <c r="U4" s="23" t="str">
        <f>IFERROR(HLOOKUP(T4, 'POINT GRIDS'!$B$4:$AE$5, 2, FALSE),"0")</f>
        <v>0</v>
      </c>
      <c r="V4" s="25" t="str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0</v>
      </c>
      <c r="W4" s="18">
        <v>4</v>
      </c>
      <c r="X4" s="27">
        <f>IFERROR(HLOOKUP(W4, 'POINT GRIDS'!$B$4:$AE$5, 2, FALSE),"0")</f>
        <v>40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1</v>
      </c>
      <c r="Z4" s="16">
        <v>3</v>
      </c>
      <c r="AA4" s="23">
        <f>IFERROR(HLOOKUP(Z4, 'POINT GRIDS'!$B$4:$AE$5, 2, FALSE),"0")</f>
        <v>45</v>
      </c>
      <c r="AB4" s="25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2</v>
      </c>
      <c r="AC4" s="18"/>
      <c r="AD4" s="27" t="str">
        <f>IFERROR(HLOOKUP(AC4, 'POINT GRIDS'!$B$4:$AE$5, 2, FALSE),"0")</f>
        <v>0</v>
      </c>
      <c r="AE4" s="29" t="str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/>
      <c r="AG4" s="23" t="str">
        <f>IFERROR(HLOOKUP(AF4, 'POINT GRIDS'!$B$4:$AE$5, 2, FALSE),"0")</f>
        <v>0</v>
      </c>
      <c r="AH4" s="25" t="str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0</v>
      </c>
      <c r="AI4" s="18">
        <v>3</v>
      </c>
      <c r="AJ4" s="27">
        <f>IFERROR(HLOOKUP(AI4, 'POINT GRIDS'!$B$4:$AE$5, 2, FALSE),"0")</f>
        <v>45</v>
      </c>
      <c r="AK4" s="29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2</v>
      </c>
      <c r="AL4" s="16">
        <v>2</v>
      </c>
      <c r="AM4" s="23">
        <f>IFERROR(HLOOKUP(AL4, 'POINT GRIDS'!$B$4:$AE$5, 2, FALSE),"0")</f>
        <v>50</v>
      </c>
      <c r="AN4" s="25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2</v>
      </c>
      <c r="AO4" s="18"/>
      <c r="AP4" s="27" t="str">
        <f>IFERROR(HLOOKUP(AO4, 'POINT GRIDS'!$B$4:$AE$5, 2, FALSE),"0")</f>
        <v>0</v>
      </c>
      <c r="AQ4" s="29" t="str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0</v>
      </c>
      <c r="AR4" s="16"/>
      <c r="AS4" s="23" t="str">
        <f>IFERROR(HLOOKUP(AR4, 'POINT GRIDS'!$B$4:$AE$5, 2, FALSE),"0")</f>
        <v>0</v>
      </c>
      <c r="AT4" s="25" t="str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0</v>
      </c>
      <c r="AU4" s="18"/>
      <c r="AV4" s="27" t="str">
        <f>IFERROR(HLOOKUP(AU4, 'POINT GRIDS'!$B$4:$AE$5, 2, FALSE),"0")</f>
        <v>0</v>
      </c>
      <c r="AW4" s="29" t="str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0</v>
      </c>
      <c r="AX4" s="52">
        <v>3</v>
      </c>
      <c r="AY4" s="53">
        <f>IFERROR(HLOOKUP(AX4, 'POINT GRIDS'!$B$4:$AE$5, 2, FALSE),"0")</f>
        <v>45</v>
      </c>
      <c r="AZ4" s="54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2</v>
      </c>
      <c r="BA4" s="18">
        <v>1</v>
      </c>
      <c r="BB4" s="27">
        <f>IFERROR(HLOOKUP(BA4, 'POINT GRIDS'!$B$4:$AE$5, 2, FALSE),"0")</f>
        <v>60</v>
      </c>
      <c r="BC4" s="29">
        <f>IFERROR(IF(AND(BA$2&gt;=0,BA$2&lt;=4),VLOOKUP(BA4,'POINT GRIDS'!$A$11:$F$16,2,FALSE),IF(AND(BA$2&gt;=5,BA$2&lt;=15),VLOOKUP(BA4,'POINT GRIDS'!$A$11:$F$16,3,FALSE),IF(AND(BA$2&gt;=16,BA$2&lt;=24),VLOOKUP(BA4,'POINT GRIDS'!$A$11:$F$16,4,FALSE),IF(AND(BA$2&gt;=25,BA$2&lt;=40),VLOOKUP(BA4,'POINT GRIDS'!$A$11:$F$16,5,FALSE),IF(AND(BA$2&gt;=41,BA$2&lt;=99),VLOOKUP(BA4,'POINT GRIDS'!$A$11:$F$16,6,FALSE)))))),"0")</f>
        <v>3</v>
      </c>
    </row>
    <row r="5" spans="1:55" s="8" customFormat="1" ht="18" customHeight="1" x14ac:dyDescent="0.25">
      <c r="A5" s="21">
        <v>2</v>
      </c>
      <c r="B5" s="10" t="s">
        <v>688</v>
      </c>
      <c r="C5" s="10" t="s">
        <v>689</v>
      </c>
      <c r="D5" s="10" t="s">
        <v>36</v>
      </c>
      <c r="E5" s="14">
        <f t="shared" ref="E5:E68" si="0">SUM(I5,L5,O5,R5,U5,X5,AA5,AD5,AG5,AJ5,AM5,AV5,AP5,AS5,AY5,BB5)</f>
        <v>260</v>
      </c>
      <c r="F5" s="15">
        <f>SUM(BC5,AZ5,AW5,AT5,AQ5,AW5,AN5,AK5,AH5,AE5,AB5,Y5,V5,S5,P5,M5,J5,G5)</f>
        <v>12</v>
      </c>
      <c r="G5" s="13">
        <v>0</v>
      </c>
      <c r="H5" s="46"/>
      <c r="I5" s="47" t="str">
        <f>IFERROR(HLOOKUP(H5, 'POINT GRIDS'!$B$4:$AE$5, 2, FALSE),"0")</f>
        <v>0</v>
      </c>
      <c r="J5" s="48" t="str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0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/>
      <c r="O5" s="23" t="str">
        <f>IFERROR(HLOOKUP(N5, 'POINT GRIDS'!$B$4:$AE$5, 2, FALSE),"0")</f>
        <v>0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/>
      <c r="R5" s="27" t="str">
        <f>IFERROR(HLOOKUP(Q5, 'POINT GRIDS'!$B$4:$AE$5, 2, FALSE),"0")</f>
        <v>0</v>
      </c>
      <c r="S5" s="29" t="str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0</v>
      </c>
      <c r="T5" s="16">
        <v>3</v>
      </c>
      <c r="U5" s="23">
        <f>IFERROR(HLOOKUP(T5, 'POINT GRIDS'!$B$4:$AE$5, 2, FALSE),"0")</f>
        <v>45</v>
      </c>
      <c r="V5" s="25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1</v>
      </c>
      <c r="W5" s="18"/>
      <c r="X5" s="27" t="str">
        <f>IFERROR(HLOOKUP(W5, 'POINT GRIDS'!$B$4:$AE$5, 2, FALSE),"0")</f>
        <v>0</v>
      </c>
      <c r="Y5" s="29" t="str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0</v>
      </c>
      <c r="Z5" s="16"/>
      <c r="AA5" s="23" t="str">
        <f>IFERROR(HLOOKUP(Z5, 'POINT GRIDS'!$B$4:$AE$5, 2, FALSE),"0")</f>
        <v>0</v>
      </c>
      <c r="AB5" s="25" t="str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/>
      <c r="AD5" s="27" t="str">
        <f>IFERROR(HLOOKUP(AC5, 'POINT GRIDS'!$B$4:$AE$5, 2, FALSE),"0")</f>
        <v>0</v>
      </c>
      <c r="AE5" s="29" t="str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0</v>
      </c>
      <c r="AF5" s="16"/>
      <c r="AG5" s="23" t="str">
        <f>IFERROR(HLOOKUP(AF5, 'POINT GRIDS'!$B$4:$AE$5, 2, FALSE),"0")</f>
        <v>0</v>
      </c>
      <c r="AH5" s="25" t="str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0</v>
      </c>
      <c r="AI5" s="18">
        <v>5</v>
      </c>
      <c r="AJ5" s="27">
        <f>IFERROR(HLOOKUP(AI5, 'POINT GRIDS'!$B$4:$AE$5, 2, FALSE),"0")</f>
        <v>35</v>
      </c>
      <c r="AK5" s="29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0</v>
      </c>
      <c r="AL5" s="16">
        <v>4</v>
      </c>
      <c r="AM5" s="23">
        <f>IFERROR(HLOOKUP(AL5, 'POINT GRIDS'!$B$4:$AE$5, 2, FALSE),"0")</f>
        <v>40</v>
      </c>
      <c r="AN5" s="25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0</v>
      </c>
      <c r="AO5" s="18"/>
      <c r="AP5" s="27" t="str">
        <f>IFERROR(HLOOKUP(AO5, 'POINT GRIDS'!$B$4:$AE$5, 2, FALSE),"0")</f>
        <v>0</v>
      </c>
      <c r="AQ5" s="29" t="str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0</v>
      </c>
      <c r="AR5" s="16"/>
      <c r="AS5" s="23" t="str">
        <f>IFERROR(HLOOKUP(AR5, 'POINT GRIDS'!$B$4:$AE$5, 2, FALSE),"0")</f>
        <v>0</v>
      </c>
      <c r="AT5" s="25" t="str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0</v>
      </c>
      <c r="AU5" s="18">
        <v>2</v>
      </c>
      <c r="AV5" s="27">
        <f>IFERROR(HLOOKUP(AU5, 'POINT GRIDS'!$B$4:$AE$5, 2, FALSE),"0")</f>
        <v>50</v>
      </c>
      <c r="AW5" s="29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4</v>
      </c>
      <c r="AX5" s="52">
        <v>4</v>
      </c>
      <c r="AY5" s="53">
        <f>IFERROR(HLOOKUP(AX5, 'POINT GRIDS'!$B$4:$AE$5, 2, FALSE),"0")</f>
        <v>40</v>
      </c>
      <c r="AZ5" s="54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1</v>
      </c>
      <c r="BA5" s="18">
        <v>2</v>
      </c>
      <c r="BB5" s="27">
        <f>IFERROR(HLOOKUP(BA5, 'POINT GRIDS'!$B$4:$AE$5, 2, FALSE),"0")</f>
        <v>50</v>
      </c>
      <c r="BC5" s="29">
        <f>IFERROR(IF(AND(BA$2&gt;=0,BA$2&lt;=4),VLOOKUP(BA5,'POINT GRIDS'!$A$11:$F$16,2,FALSE),IF(AND(BA$2&gt;=5,BA$2&lt;=15),VLOOKUP(BA5,'POINT GRIDS'!$A$11:$F$16,3,FALSE),IF(AND(BA$2&gt;=16,BA$2&lt;=24),VLOOKUP(BA5,'POINT GRIDS'!$A$11:$F$16,4,FALSE),IF(AND(BA$2&gt;=25,BA$2&lt;=40),VLOOKUP(BA5,'POINT GRIDS'!$A$11:$F$16,5,FALSE),IF(AND(BA$2&gt;=41,BA$2&lt;=99),VLOOKUP(BA5,'POINT GRIDS'!$A$11:$F$16,6,FALSE)))))),"0")</f>
        <v>2</v>
      </c>
    </row>
    <row r="6" spans="1:55" s="8" customFormat="1" ht="18" customHeight="1" x14ac:dyDescent="0.25">
      <c r="A6" s="21">
        <v>3</v>
      </c>
      <c r="B6" s="10" t="s">
        <v>592</v>
      </c>
      <c r="C6" s="10" t="s">
        <v>593</v>
      </c>
      <c r="D6" s="10" t="s">
        <v>36</v>
      </c>
      <c r="E6" s="14">
        <f t="shared" si="0"/>
        <v>215</v>
      </c>
      <c r="F6" s="15">
        <f>SUM(BC6,AZ6,AW6,AT6,AQ6,AW6,AN6,AK6,AH6,AE6,AB6,Y6,V6,S6,P6,M6,J6,G6)</f>
        <v>0</v>
      </c>
      <c r="G6" s="13">
        <v>0</v>
      </c>
      <c r="H6" s="46"/>
      <c r="I6" s="47" t="str">
        <f>IFERROR(HLOOKUP(H6, 'POINT GRIDS'!$B$4:$AE$5, 2, FALSE),"0")</f>
        <v>0</v>
      </c>
      <c r="J6" s="48" t="str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/>
      <c r="L6" s="27" t="str">
        <f>IFERROR(HLOOKUP(K6, 'POINT GRIDS'!$B$4:$AE$5, 2, FALSE),"0")</f>
        <v>0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/>
      <c r="O6" s="23" t="str">
        <f>IFERROR(HLOOKUP(N6, 'POINT GRIDS'!$B$4:$AE$5, 2, FALSE),"0")</f>
        <v>0</v>
      </c>
      <c r="P6" s="25" t="str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/>
      <c r="R6" s="27" t="str">
        <f>IFERROR(HLOOKUP(Q6, 'POINT GRIDS'!$B$4:$AE$5, 2, FALSE),"0")</f>
        <v>0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/>
      <c r="U6" s="23" t="str">
        <f>IFERROR(HLOOKUP(T6, 'POINT GRIDS'!$B$4:$AE$5, 2, FALSE),"0")</f>
        <v>0</v>
      </c>
      <c r="V6" s="25" t="str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0</v>
      </c>
      <c r="W6" s="18">
        <v>16</v>
      </c>
      <c r="X6" s="27">
        <f>IFERROR(HLOOKUP(W6, 'POINT GRIDS'!$B$4:$AE$5, 2, FALSE),"0")</f>
        <v>15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>
        <v>9</v>
      </c>
      <c r="AA6" s="23">
        <f>IFERROR(HLOOKUP(Z6, 'POINT GRIDS'!$B$4:$AE$5, 2, FALSE),"0")</f>
        <v>24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/>
      <c r="AD6" s="27" t="str">
        <f>IFERROR(HLOOKUP(AC6, 'POINT GRIDS'!$B$4:$AE$5, 2, FALSE),"0")</f>
        <v>0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/>
      <c r="AG6" s="23" t="str">
        <f>IFERROR(HLOOKUP(AF6, 'POINT GRIDS'!$B$4:$AE$5, 2, FALSE),"0")</f>
        <v>0</v>
      </c>
      <c r="AH6" s="25" t="str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0</v>
      </c>
      <c r="AI6" s="18">
        <v>15</v>
      </c>
      <c r="AJ6" s="27">
        <f>IFERROR(HLOOKUP(AI6, 'POINT GRIDS'!$B$4:$AE$5, 2, FALSE),"0")</f>
        <v>16</v>
      </c>
      <c r="AK6" s="29" t="str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0</v>
      </c>
      <c r="AL6" s="16">
        <v>6</v>
      </c>
      <c r="AM6" s="23">
        <f>IFERROR(HLOOKUP(AL6, 'POINT GRIDS'!$B$4:$AE$5, 2, FALSE),"0")</f>
        <v>30</v>
      </c>
      <c r="AN6" s="25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0</v>
      </c>
      <c r="AO6" s="18">
        <v>7</v>
      </c>
      <c r="AP6" s="27">
        <f>IFERROR(HLOOKUP(AO6, 'POINT GRIDS'!$B$4:$AE$5, 2, FALSE),"0")</f>
        <v>28</v>
      </c>
      <c r="AQ6" s="29" t="str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0</v>
      </c>
      <c r="AR6" s="16">
        <v>6</v>
      </c>
      <c r="AS6" s="23">
        <f>IFERROR(HLOOKUP(AR6, 'POINT GRIDS'!$B$4:$AE$5, 2, FALSE),"0")</f>
        <v>30</v>
      </c>
      <c r="AT6" s="25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8">
        <v>11</v>
      </c>
      <c r="AV6" s="27">
        <f>IFERROR(HLOOKUP(AU6, 'POINT GRIDS'!$B$4:$AE$5, 2, FALSE),"0")</f>
        <v>20</v>
      </c>
      <c r="AW6" s="29" t="str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0</v>
      </c>
      <c r="AX6" s="52">
        <v>10</v>
      </c>
      <c r="AY6" s="53">
        <f>IFERROR(HLOOKUP(AX6, 'POINT GRIDS'!$B$4:$AE$5, 2, FALSE),"0")</f>
        <v>22</v>
      </c>
      <c r="AZ6" s="54" t="str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  <c r="BA6" s="18">
        <v>6</v>
      </c>
      <c r="BB6" s="27">
        <f>IFERROR(HLOOKUP(BA6, 'POINT GRIDS'!$B$4:$AE$5, 2, FALSE),"0")</f>
        <v>30</v>
      </c>
      <c r="BC6" s="29">
        <f>IFERROR(IF(AND(BA$2&gt;=0,BA$2&lt;=4),VLOOKUP(BA6,'POINT GRIDS'!$A$11:$F$16,2,FALSE),IF(AND(BA$2&gt;=5,BA$2&lt;=15),VLOOKUP(BA6,'POINT GRIDS'!$A$11:$F$16,3,FALSE),IF(AND(BA$2&gt;=16,BA$2&lt;=24),VLOOKUP(BA6,'POINT GRIDS'!$A$11:$F$16,4,FALSE),IF(AND(BA$2&gt;=25,BA$2&lt;=40),VLOOKUP(BA6,'POINT GRIDS'!$A$11:$F$16,5,FALSE),IF(AND(BA$2&gt;=41,BA$2&lt;=99),VLOOKUP(BA6,'POINT GRIDS'!$A$11:$F$16,6,FALSE)))))),"0")</f>
        <v>0</v>
      </c>
    </row>
    <row r="7" spans="1:55" s="8" customFormat="1" ht="18" customHeight="1" x14ac:dyDescent="0.25">
      <c r="A7" s="21">
        <v>4</v>
      </c>
      <c r="B7" s="10" t="s">
        <v>704</v>
      </c>
      <c r="C7" s="10" t="s">
        <v>705</v>
      </c>
      <c r="D7" s="10" t="s">
        <v>36</v>
      </c>
      <c r="E7" s="14">
        <f t="shared" si="0"/>
        <v>185</v>
      </c>
      <c r="F7" s="15">
        <f>SUM(BC7,AZ7,AW7,AT7,AQ7,AW7,AN7,AK7,AH7,AE7,AB7,Y7,V7,S7,P7,M7,J7,G7)</f>
        <v>0</v>
      </c>
      <c r="G7" s="13">
        <v>0</v>
      </c>
      <c r="H7" s="46"/>
      <c r="I7" s="47" t="str">
        <f>IFERROR(HLOOKUP(H7, 'POINT GRIDS'!$B$4:$AE$5, 2, FALSE),"0")</f>
        <v>0</v>
      </c>
      <c r="J7" s="48" t="str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0</v>
      </c>
      <c r="K7" s="18"/>
      <c r="L7" s="27" t="str">
        <f>IFERROR(HLOOKUP(K7, 'POINT GRIDS'!$B$4:$AE$5, 2, FALSE),"0")</f>
        <v>0</v>
      </c>
      <c r="M7" s="29" t="str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0</v>
      </c>
      <c r="N7" s="16"/>
      <c r="O7" s="23" t="str">
        <f>IFERROR(HLOOKUP(N7, 'POINT GRIDS'!$B$4:$AE$5, 2, FALSE),"0")</f>
        <v>0</v>
      </c>
      <c r="P7" s="25" t="str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0</v>
      </c>
      <c r="Q7" s="18"/>
      <c r="R7" s="27" t="str">
        <f>IFERROR(HLOOKUP(Q7, 'POINT GRIDS'!$B$4:$AE$5, 2, FALSE),"0")</f>
        <v>0</v>
      </c>
      <c r="S7" s="29" t="str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/>
      <c r="U7" s="23" t="str">
        <f>IFERROR(HLOOKUP(T7, 'POINT GRIDS'!$B$4:$AE$5, 2, FALSE),"0")</f>
        <v>0</v>
      </c>
      <c r="V7" s="25" t="str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>
        <v>7</v>
      </c>
      <c r="X7" s="27">
        <f>IFERROR(HLOOKUP(W7, 'POINT GRIDS'!$B$4:$AE$5, 2, FALSE),"0")</f>
        <v>28</v>
      </c>
      <c r="Y7" s="29" t="str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0</v>
      </c>
      <c r="Z7" s="16">
        <v>6</v>
      </c>
      <c r="AA7" s="23">
        <f>IFERROR(HLOOKUP(Z7, 'POINT GRIDS'!$B$4:$AE$5, 2, FALSE),"0")</f>
        <v>30</v>
      </c>
      <c r="AB7" s="25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/>
      <c r="AD7" s="27" t="str">
        <f>IFERROR(HLOOKUP(AC7, 'POINT GRIDS'!$B$4:$AE$5, 2, FALSE),"0")</f>
        <v>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/>
      <c r="AG7" s="23" t="str">
        <f>IFERROR(HLOOKUP(AF7, 'POINT GRIDS'!$B$4:$AE$5, 2, FALSE),"0")</f>
        <v>0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>
        <v>9</v>
      </c>
      <c r="AJ7" s="27">
        <f>IFERROR(HLOOKUP(AI7, 'POINT GRIDS'!$B$4:$AE$5, 2, FALSE),"0")</f>
        <v>24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/>
      <c r="AM7" s="23" t="str">
        <f>IFERROR(HLOOKUP(AL7, 'POINT GRIDS'!$B$4:$AE$5, 2, FALSE),"0")</f>
        <v>0</v>
      </c>
      <c r="AN7" s="25" t="str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>
        <v>4</v>
      </c>
      <c r="AP7" s="27">
        <f>IFERROR(HLOOKUP(AO7, 'POINT GRIDS'!$B$4:$AE$5, 2, FALSE),"0")</f>
        <v>40</v>
      </c>
      <c r="AQ7" s="29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0</v>
      </c>
      <c r="AR7" s="16">
        <v>5</v>
      </c>
      <c r="AS7" s="23">
        <f>IFERROR(HLOOKUP(AR7, 'POINT GRIDS'!$B$4:$AE$5, 2, FALSE),"0")</f>
        <v>35</v>
      </c>
      <c r="AT7" s="25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0</v>
      </c>
      <c r="AU7" s="18"/>
      <c r="AV7" s="27" t="str">
        <f>IFERROR(HLOOKUP(AU7, 'POINT GRIDS'!$B$4:$AE$5, 2, FALSE),"0")</f>
        <v>0</v>
      </c>
      <c r="AW7" s="29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52"/>
      <c r="AY7" s="53" t="str">
        <f>IFERROR(HLOOKUP(AX7, 'POINT GRIDS'!$B$4:$AE$5, 2, FALSE),"0")</f>
        <v>0</v>
      </c>
      <c r="AZ7" s="54" t="str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  <c r="BA7" s="18">
        <v>7</v>
      </c>
      <c r="BB7" s="27">
        <f>IFERROR(HLOOKUP(BA7, 'POINT GRIDS'!$B$4:$AE$5, 2, FALSE),"0")</f>
        <v>28</v>
      </c>
      <c r="BC7" s="29" t="str">
        <f>IFERROR(IF(AND(BA$2&gt;=0,BA$2&lt;=4),VLOOKUP(BA7,'POINT GRIDS'!$A$11:$F$16,2,FALSE),IF(AND(BA$2&gt;=5,BA$2&lt;=15),VLOOKUP(BA7,'POINT GRIDS'!$A$11:$F$16,3,FALSE),IF(AND(BA$2&gt;=16,BA$2&lt;=24),VLOOKUP(BA7,'POINT GRIDS'!$A$11:$F$16,4,FALSE),IF(AND(BA$2&gt;=25,BA$2&lt;=40),VLOOKUP(BA7,'POINT GRIDS'!$A$11:$F$16,5,FALSE),IF(AND(BA$2&gt;=41,BA$2&lt;=99),VLOOKUP(BA7,'POINT GRIDS'!$A$11:$F$16,6,FALSE)))))),"0")</f>
        <v>0</v>
      </c>
    </row>
    <row r="8" spans="1:55" s="8" customFormat="1" ht="18" customHeight="1" x14ac:dyDescent="0.25">
      <c r="A8" s="21">
        <v>5</v>
      </c>
      <c r="B8" s="10" t="s">
        <v>321</v>
      </c>
      <c r="C8" s="10" t="s">
        <v>62</v>
      </c>
      <c r="D8" s="10" t="s">
        <v>95</v>
      </c>
      <c r="E8" s="14">
        <f t="shared" si="0"/>
        <v>171</v>
      </c>
      <c r="F8" s="15">
        <f>SUM(BC8,AZ8,AW8,AT8,AQ8,AW8,AN8,AK8,AH8,AE8,AB8,Y8,V8,S8,P8,M8,J8,G8)</f>
        <v>5</v>
      </c>
      <c r="G8" s="13">
        <v>5</v>
      </c>
      <c r="H8" s="46">
        <v>7</v>
      </c>
      <c r="I8" s="47">
        <f>IFERROR(HLOOKUP(H8, 'POINT GRIDS'!$B$4:$AE$5, 2, FALSE),"0")</f>
        <v>28</v>
      </c>
      <c r="J8" s="48" t="str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0</v>
      </c>
      <c r="K8" s="18"/>
      <c r="L8" s="27" t="str">
        <f>IFERROR(HLOOKUP(K8, 'POINT GRIDS'!$B$4:$AE$5, 2, FALSE),"0")</f>
        <v>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/>
      <c r="O8" s="23" t="str">
        <f>IFERROR(HLOOKUP(N8, 'POINT GRIDS'!$B$4:$AE$5, 2, FALSE),"0")</f>
        <v>0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/>
      <c r="R8" s="27" t="str">
        <f>IFERROR(HLOOKUP(Q8, 'POINT GRIDS'!$B$4:$AE$5, 2, FALSE),"0")</f>
        <v>0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>
        <v>9</v>
      </c>
      <c r="U8" s="23">
        <f>IFERROR(HLOOKUP(T8, 'POINT GRIDS'!$B$4:$AE$5, 2, FALSE),"0")</f>
        <v>24</v>
      </c>
      <c r="V8" s="25" t="str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0</v>
      </c>
      <c r="W8" s="18">
        <v>10</v>
      </c>
      <c r="X8" s="27">
        <f>IFERROR(HLOOKUP(W8, 'POINT GRIDS'!$B$4:$AE$5, 2, FALSE),"0")</f>
        <v>22</v>
      </c>
      <c r="Y8" s="29" t="str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0</v>
      </c>
      <c r="Z8" s="16">
        <v>8</v>
      </c>
      <c r="AA8" s="23">
        <f>IFERROR(HLOOKUP(Z8, 'POINT GRIDS'!$B$4:$AE$5, 2, FALSE),"0")</f>
        <v>26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/>
      <c r="AG8" s="23" t="str">
        <f>IFERROR(HLOOKUP(AF8, 'POINT GRIDS'!$B$4:$AE$5, 2, FALSE),"0")</f>
        <v>0</v>
      </c>
      <c r="AH8" s="25" t="str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0</v>
      </c>
      <c r="AI8" s="18">
        <v>14</v>
      </c>
      <c r="AJ8" s="27">
        <f>IFERROR(HLOOKUP(AI8, 'POINT GRIDS'!$B$4:$AE$5, 2, FALSE),"0")</f>
        <v>17</v>
      </c>
      <c r="AK8" s="29" t="str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0</v>
      </c>
      <c r="AL8" s="16"/>
      <c r="AM8" s="23" t="str">
        <f>IFERROR(HLOOKUP(AL8, 'POINT GRIDS'!$B$4:$AE$5, 2, FALSE),"0")</f>
        <v>0</v>
      </c>
      <c r="AN8" s="25" t="str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0</v>
      </c>
      <c r="AO8" s="18">
        <v>8</v>
      </c>
      <c r="AP8" s="27">
        <f>IFERROR(HLOOKUP(AO8, 'POINT GRIDS'!$B$4:$AE$5, 2, FALSE),"0")</f>
        <v>26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6">
        <v>7</v>
      </c>
      <c r="AS8" s="23">
        <f>IFERROR(HLOOKUP(AR8, 'POINT GRIDS'!$B$4:$AE$5, 2, FALSE),"0")</f>
        <v>28</v>
      </c>
      <c r="AT8" s="25" t="str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8"/>
      <c r="AV8" s="27" t="str">
        <f>IFERROR(HLOOKUP(AU8, 'POINT GRIDS'!$B$4:$AE$5, 2, FALSE),"0")</f>
        <v>0</v>
      </c>
      <c r="AW8" s="29" t="str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0</v>
      </c>
      <c r="AX8" s="52"/>
      <c r="AY8" s="53" t="str">
        <f>IFERROR(HLOOKUP(AX8, 'POINT GRIDS'!$B$4:$AE$5, 2, FALSE),"0")</f>
        <v>0</v>
      </c>
      <c r="AZ8" s="54" t="str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  <c r="BA8" s="18"/>
      <c r="BB8" s="27" t="str">
        <f>IFERROR(HLOOKUP(BA8, 'POINT GRIDS'!$B$4:$AE$5, 2, FALSE),"0")</f>
        <v>0</v>
      </c>
      <c r="BC8" s="29" t="str">
        <f>IFERROR(IF(AND(BA$2&gt;=0,BA$2&lt;=4),VLOOKUP(BA8,'POINT GRIDS'!$A$11:$F$16,2,FALSE),IF(AND(BA$2&gt;=5,BA$2&lt;=15),VLOOKUP(BA8,'POINT GRIDS'!$A$11:$F$16,3,FALSE),IF(AND(BA$2&gt;=16,BA$2&lt;=24),VLOOKUP(BA8,'POINT GRIDS'!$A$11:$F$16,4,FALSE),IF(AND(BA$2&gt;=25,BA$2&lt;=40),VLOOKUP(BA8,'POINT GRIDS'!$A$11:$F$16,5,FALSE),IF(AND(BA$2&gt;=41,BA$2&lt;=99),VLOOKUP(BA8,'POINT GRIDS'!$A$11:$F$16,6,FALSE)))))),"0")</f>
        <v>0</v>
      </c>
    </row>
    <row r="9" spans="1:55" s="8" customFormat="1" ht="18" customHeight="1" x14ac:dyDescent="0.25">
      <c r="A9" s="21">
        <v>6</v>
      </c>
      <c r="B9" s="10" t="s">
        <v>691</v>
      </c>
      <c r="C9" s="10" t="s">
        <v>203</v>
      </c>
      <c r="D9" s="10" t="s">
        <v>76</v>
      </c>
      <c r="E9" s="14">
        <f t="shared" si="0"/>
        <v>167</v>
      </c>
      <c r="F9" s="15">
        <f>SUM(BC9,AZ9,AW9,AT9,AQ9,AW9,AN9,AK9,AH9,AE9,AB9,Y9,V9,S9,P9,M9,J9,G9)</f>
        <v>0</v>
      </c>
      <c r="G9" s="13">
        <v>0</v>
      </c>
      <c r="H9" s="46"/>
      <c r="I9" s="47" t="str">
        <f>IFERROR(HLOOKUP(H9, 'POINT GRIDS'!$B$4:$AE$5, 2, FALSE),"0")</f>
        <v>0</v>
      </c>
      <c r="J9" s="48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/>
      <c r="L9" s="27" t="str">
        <f>IFERROR(HLOOKUP(K9, 'POINT GRIDS'!$B$4:$AE$5, 2, FALSE),"0")</f>
        <v>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/>
      <c r="O9" s="23" t="str">
        <f>IFERROR(HLOOKUP(N9, 'POINT GRIDS'!$B$4:$AE$5, 2, FALSE),"0")</f>
        <v>0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/>
      <c r="R9" s="27" t="str">
        <f>IFERROR(HLOOKUP(Q9, 'POINT GRIDS'!$B$4:$AE$5, 2, FALSE),"0")</f>
        <v>0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>
        <v>11</v>
      </c>
      <c r="U9" s="23">
        <f>IFERROR(HLOOKUP(T9, 'POINT GRIDS'!$B$4:$AE$5, 2, FALSE),"0")</f>
        <v>20</v>
      </c>
      <c r="V9" s="25" t="str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0</v>
      </c>
      <c r="W9" s="18">
        <v>15</v>
      </c>
      <c r="X9" s="27">
        <f>IFERROR(HLOOKUP(W9, 'POINT GRIDS'!$B$4:$AE$5, 2, FALSE),"0")</f>
        <v>16</v>
      </c>
      <c r="Y9" s="29" t="str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0</v>
      </c>
      <c r="Z9" s="16">
        <v>12</v>
      </c>
      <c r="AA9" s="23">
        <f>IFERROR(HLOOKUP(Z9, 'POINT GRIDS'!$B$4:$AE$5, 2, FALSE),"0")</f>
        <v>19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/>
      <c r="AG9" s="23" t="str">
        <f>IFERROR(HLOOKUP(AF9, 'POINT GRIDS'!$B$4:$AE$5, 2, FALSE),"0")</f>
        <v>0</v>
      </c>
      <c r="AH9" s="25" t="str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19</v>
      </c>
      <c r="AJ9" s="27">
        <f>IFERROR(HLOOKUP(AI9, 'POINT GRIDS'!$B$4:$AE$5, 2, FALSE),"0")</f>
        <v>12</v>
      </c>
      <c r="AK9" s="29" t="str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/>
      <c r="AM9" s="23" t="str">
        <f>IFERROR(HLOOKUP(AL9, 'POINT GRIDS'!$B$4:$AE$5, 2, FALSE),"0")</f>
        <v>0</v>
      </c>
      <c r="AN9" s="25" t="str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>
        <v>10</v>
      </c>
      <c r="AP9" s="27">
        <f>IFERROR(HLOOKUP(AO9, 'POINT GRIDS'!$B$4:$AE$5, 2, FALSE),"0")</f>
        <v>22</v>
      </c>
      <c r="AQ9" s="29" t="str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6">
        <v>8</v>
      </c>
      <c r="AS9" s="23">
        <f>IFERROR(HLOOKUP(AR9, 'POINT GRIDS'!$B$4:$AE$5, 2, FALSE),"0")</f>
        <v>26</v>
      </c>
      <c r="AT9" s="25" t="str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0</v>
      </c>
      <c r="AU9" s="18">
        <v>18</v>
      </c>
      <c r="AV9" s="27">
        <f>IFERROR(HLOOKUP(AU9, 'POINT GRIDS'!$B$4:$AE$5, 2, FALSE),"0")</f>
        <v>13</v>
      </c>
      <c r="AW9" s="29" t="str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52">
        <v>14</v>
      </c>
      <c r="AY9" s="53">
        <f>IFERROR(HLOOKUP(AX9, 'POINT GRIDS'!$B$4:$AE$5, 2, FALSE),"0")</f>
        <v>17</v>
      </c>
      <c r="AZ9" s="54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  <c r="BA9" s="18">
        <v>10</v>
      </c>
      <c r="BB9" s="27">
        <f>IFERROR(HLOOKUP(BA9, 'POINT GRIDS'!$B$4:$AE$5, 2, FALSE),"0")</f>
        <v>22</v>
      </c>
      <c r="BC9" s="29" t="str">
        <f>IFERROR(IF(AND(BA$2&gt;=0,BA$2&lt;=4),VLOOKUP(BA9,'POINT GRIDS'!$A$11:$F$16,2,FALSE),IF(AND(BA$2&gt;=5,BA$2&lt;=15),VLOOKUP(BA9,'POINT GRIDS'!$A$11:$F$16,3,FALSE),IF(AND(BA$2&gt;=16,BA$2&lt;=24),VLOOKUP(BA9,'POINT GRIDS'!$A$11:$F$16,4,FALSE),IF(AND(BA$2&gt;=25,BA$2&lt;=40),VLOOKUP(BA9,'POINT GRIDS'!$A$11:$F$16,5,FALSE),IF(AND(BA$2&gt;=41,BA$2&lt;=99),VLOOKUP(BA9,'POINT GRIDS'!$A$11:$F$16,6,FALSE)))))),"0")</f>
        <v>0</v>
      </c>
    </row>
    <row r="10" spans="1:55" s="8" customFormat="1" ht="18" customHeight="1" x14ac:dyDescent="0.25">
      <c r="A10" s="21">
        <v>7</v>
      </c>
      <c r="B10" s="10" t="s">
        <v>387</v>
      </c>
      <c r="C10" s="10" t="s">
        <v>97</v>
      </c>
      <c r="D10" s="10" t="s">
        <v>262</v>
      </c>
      <c r="E10" s="14">
        <f t="shared" si="0"/>
        <v>143</v>
      </c>
      <c r="F10" s="15">
        <f>SUM(BC10,AZ10,AW10,AT10,AQ10,AW10,AN10,AK10,AH10,AE10,AB10,Y10,V10,S10,P10,M10,J10,G10)</f>
        <v>0</v>
      </c>
      <c r="G10" s="13">
        <v>0</v>
      </c>
      <c r="H10" s="46">
        <v>5</v>
      </c>
      <c r="I10" s="47">
        <f>IFERROR(HLOOKUP(H10, 'POINT GRIDS'!$B$4:$AE$5, 2, FALSE),"0")</f>
        <v>35</v>
      </c>
      <c r="J10" s="48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/>
      <c r="L10" s="27" t="str">
        <f>IFERROR(HLOOKUP(K10, 'POINT GRIDS'!$B$4:$AE$5, 2, FALSE),"0")</f>
        <v>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/>
      <c r="O10" s="23" t="str">
        <f>IFERROR(HLOOKUP(N10, 'POINT GRIDS'!$B$4:$AE$5, 2, FALSE),"0")</f>
        <v>0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/>
      <c r="R10" s="27" t="str">
        <f>IFERROR(HLOOKUP(Q10, 'POINT GRIDS'!$B$4:$AE$5, 2, FALSE),"0")</f>
        <v>0</v>
      </c>
      <c r="S10" s="29" t="str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>
        <v>7</v>
      </c>
      <c r="U10" s="23">
        <f>IFERROR(HLOOKUP(T10, 'POINT GRIDS'!$B$4:$AE$5, 2, FALSE),"0")</f>
        <v>28</v>
      </c>
      <c r="V10" s="25" t="str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>
        <v>9</v>
      </c>
      <c r="X10" s="27">
        <f>IFERROR(HLOOKUP(W10, 'POINT GRIDS'!$B$4:$AE$5, 2, FALSE),"0")</f>
        <v>24</v>
      </c>
      <c r="Y10" s="29" t="str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/>
      <c r="AA10" s="23" t="str">
        <f>IFERROR(HLOOKUP(Z10, 'POINT GRIDS'!$B$4:$AE$5, 2, FALSE),"0")</f>
        <v>0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/>
      <c r="AG10" s="23" t="str">
        <f>IFERROR(HLOOKUP(AF10, 'POINT GRIDS'!$B$4:$AE$5, 2, FALSE),"0")</f>
        <v>0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>
        <v>13</v>
      </c>
      <c r="AJ10" s="27">
        <f>IFERROR(HLOOKUP(AI10, 'POINT GRIDS'!$B$4:$AE$5, 2, FALSE),"0")</f>
        <v>18</v>
      </c>
      <c r="AK10" s="29" t="str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>
        <v>7</v>
      </c>
      <c r="AM10" s="23">
        <f>IFERROR(HLOOKUP(AL10, 'POINT GRIDS'!$B$4:$AE$5, 2, FALSE),"0")</f>
        <v>28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/>
      <c r="AP10" s="27" t="str">
        <f>IFERROR(HLOOKUP(AO10, 'POINT GRIDS'!$B$4:$AE$5, 2, FALSE),"0")</f>
        <v>0</v>
      </c>
      <c r="AQ10" s="29" t="str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6"/>
      <c r="AS10" s="23" t="str">
        <f>IFERROR(HLOOKUP(AR10, 'POINT GRIDS'!$B$4:$AE$5, 2, FALSE),"0")</f>
        <v>0</v>
      </c>
      <c r="AT10" s="25" t="str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8">
        <v>21</v>
      </c>
      <c r="AV10" s="27">
        <f>IFERROR(HLOOKUP(AU10, 'POINT GRIDS'!$B$4:$AE$5, 2, FALSE),"0")</f>
        <v>10</v>
      </c>
      <c r="AW10" s="29" t="str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52"/>
      <c r="AY10" s="53" t="str">
        <f>IFERROR(HLOOKUP(AX10, 'POINT GRIDS'!$B$4:$AE$5, 2, FALSE),"0")</f>
        <v>0</v>
      </c>
      <c r="AZ10" s="54" t="str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  <c r="BA10" s="18"/>
      <c r="BB10" s="27" t="str">
        <f>IFERROR(HLOOKUP(BA10, 'POINT GRIDS'!$B$4:$AE$5, 2, FALSE),"0")</f>
        <v>0</v>
      </c>
      <c r="BC10" s="29" t="str">
        <f>IFERROR(IF(AND(BA$2&gt;=0,BA$2&lt;=4),VLOOKUP(BA10,'POINT GRIDS'!$A$11:$F$16,2,FALSE),IF(AND(BA$2&gt;=5,BA$2&lt;=15),VLOOKUP(BA10,'POINT GRIDS'!$A$11:$F$16,3,FALSE),IF(AND(BA$2&gt;=16,BA$2&lt;=24),VLOOKUP(BA10,'POINT GRIDS'!$A$11:$F$16,4,FALSE),IF(AND(BA$2&gt;=25,BA$2&lt;=40),VLOOKUP(BA10,'POINT GRIDS'!$A$11:$F$16,5,FALSE),IF(AND(BA$2&gt;=41,BA$2&lt;=99),VLOOKUP(BA10,'POINT GRIDS'!$A$11:$F$16,6,FALSE)))))),"0")</f>
        <v>0</v>
      </c>
    </row>
    <row r="11" spans="1:55" s="8" customFormat="1" ht="18" customHeight="1" x14ac:dyDescent="0.25">
      <c r="A11" s="21">
        <v>8</v>
      </c>
      <c r="B11" s="10" t="s">
        <v>758</v>
      </c>
      <c r="C11" s="10" t="s">
        <v>103</v>
      </c>
      <c r="D11" s="10" t="s">
        <v>36</v>
      </c>
      <c r="E11" s="14">
        <f t="shared" si="0"/>
        <v>141</v>
      </c>
      <c r="F11" s="15">
        <f>SUM(BC11,AZ11,AW11,AT11,AQ11,AW11,AN11,AK11,AH11,AE11,AB11,Y11,V11,S11,P11,M11,J11,G11)</f>
        <v>5</v>
      </c>
      <c r="G11" s="13">
        <v>0</v>
      </c>
      <c r="H11" s="46"/>
      <c r="I11" s="47" t="str">
        <f>IFERROR(HLOOKUP(H11, 'POINT GRIDS'!$B$4:$AE$5, 2, FALSE),"0")</f>
        <v>0</v>
      </c>
      <c r="J11" s="48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/>
      <c r="L11" s="27" t="str">
        <f>IFERROR(HLOOKUP(K11, 'POINT GRIDS'!$B$4:$AE$5, 2, FALSE),"0")</f>
        <v>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/>
      <c r="O11" s="23" t="str">
        <f>IFERROR(HLOOKUP(N11, 'POINT GRIDS'!$B$4:$AE$5, 2, FALSE),"0")</f>
        <v>0</v>
      </c>
      <c r="P11" s="25" t="str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/>
      <c r="R11" s="27" t="str">
        <f>IFERROR(HLOOKUP(Q11, 'POINT GRIDS'!$B$4:$AE$5, 2, FALSE),"0")</f>
        <v>0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/>
      <c r="U11" s="23" t="str">
        <f>IFERROR(HLOOKUP(T11, 'POINT GRIDS'!$B$4:$AE$5, 2, FALSE),"0")</f>
        <v>0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/>
      <c r="X11" s="27" t="str">
        <f>IFERROR(HLOOKUP(W11, 'POINT GRIDS'!$B$4:$AE$5, 2, FALSE),"0")</f>
        <v>0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/>
      <c r="AG11" s="23" t="str">
        <f>IFERROR(HLOOKUP(AF11, 'POINT GRIDS'!$B$4:$AE$5, 2, FALSE),"0")</f>
        <v>0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>
        <v>6</v>
      </c>
      <c r="AJ11" s="27">
        <f>IFERROR(HLOOKUP(AI11, 'POINT GRIDS'!$B$4:$AE$5, 2, FALSE),"0")</f>
        <v>30</v>
      </c>
      <c r="AK11" s="29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>
        <v>3</v>
      </c>
      <c r="AM11" s="23">
        <f>IFERROR(HLOOKUP(AL11, 'POINT GRIDS'!$B$4:$AE$5, 2, FALSE),"0")</f>
        <v>45</v>
      </c>
      <c r="AN11" s="25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1</v>
      </c>
      <c r="AO11" s="18"/>
      <c r="AP11" s="27" t="str">
        <f>IFERROR(HLOOKUP(AO11, 'POINT GRIDS'!$B$4:$AE$5, 2, FALSE),"0")</f>
        <v>0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6"/>
      <c r="AS11" s="23" t="str">
        <f>IFERROR(HLOOKUP(AR11, 'POINT GRIDS'!$B$4:$AE$5, 2, FALSE),"0")</f>
        <v>0</v>
      </c>
      <c r="AT11" s="25" t="str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8">
        <v>4</v>
      </c>
      <c r="AV11" s="27">
        <f>IFERROR(HLOOKUP(AU11, 'POINT GRIDS'!$B$4:$AE$5, 2, FALSE),"0")</f>
        <v>40</v>
      </c>
      <c r="AW11" s="29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2</v>
      </c>
      <c r="AX11" s="52"/>
      <c r="AY11" s="53" t="str">
        <f>IFERROR(HLOOKUP(AX11, 'POINT GRIDS'!$B$4:$AE$5, 2, FALSE),"0")</f>
        <v>0</v>
      </c>
      <c r="AZ11" s="54" t="str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0</v>
      </c>
      <c r="BA11" s="18">
        <v>8</v>
      </c>
      <c r="BB11" s="27">
        <f>IFERROR(HLOOKUP(BA11, 'POINT GRIDS'!$B$4:$AE$5, 2, FALSE),"0")</f>
        <v>26</v>
      </c>
      <c r="BC11" s="29" t="str">
        <f>IFERROR(IF(AND(BA$2&gt;=0,BA$2&lt;=4),VLOOKUP(BA11,'POINT GRIDS'!$A$11:$F$16,2,FALSE),IF(AND(BA$2&gt;=5,BA$2&lt;=15),VLOOKUP(BA11,'POINT GRIDS'!$A$11:$F$16,3,FALSE),IF(AND(BA$2&gt;=16,BA$2&lt;=24),VLOOKUP(BA11,'POINT GRIDS'!$A$11:$F$16,4,FALSE),IF(AND(BA$2&gt;=25,BA$2&lt;=40),VLOOKUP(BA11,'POINT GRIDS'!$A$11:$F$16,5,FALSE),IF(AND(BA$2&gt;=41,BA$2&lt;=99),VLOOKUP(BA11,'POINT GRIDS'!$A$11:$F$16,6,FALSE)))))),"0")</f>
        <v>0</v>
      </c>
    </row>
    <row r="12" spans="1:55" s="8" customFormat="1" ht="18" customHeight="1" x14ac:dyDescent="0.25">
      <c r="A12" s="21">
        <v>9</v>
      </c>
      <c r="B12" s="10" t="s">
        <v>700</v>
      </c>
      <c r="C12" s="10" t="s">
        <v>556</v>
      </c>
      <c r="D12" s="10" t="s">
        <v>36</v>
      </c>
      <c r="E12" s="14">
        <f t="shared" si="0"/>
        <v>125</v>
      </c>
      <c r="F12" s="15">
        <f>SUM(BC12,AZ12,AW12,AT12,AQ12,AW12,AN12,AK12,AH12,AE12,AB12,Y12,V12,S12,P12,M12,J12,G12)</f>
        <v>3</v>
      </c>
      <c r="G12" s="13">
        <v>0</v>
      </c>
      <c r="H12" s="46"/>
      <c r="I12" s="47" t="str">
        <f>IFERROR(HLOOKUP(H12, 'POINT GRIDS'!$B$4:$AE$5, 2, FALSE),"0")</f>
        <v>0</v>
      </c>
      <c r="J12" s="48" t="str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/>
      <c r="L12" s="27" t="str">
        <f>IFERROR(HLOOKUP(K12, 'POINT GRIDS'!$B$4:$AE$5, 2, FALSE),"0")</f>
        <v>0</v>
      </c>
      <c r="M12" s="29" t="str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/>
      <c r="O12" s="23" t="str">
        <f>IFERROR(HLOOKUP(N12, 'POINT GRIDS'!$B$4:$AE$5, 2, FALSE),"0")</f>
        <v>0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/>
      <c r="R12" s="27" t="str">
        <f>IFERROR(HLOOKUP(Q12, 'POINT GRIDS'!$B$4:$AE$5, 2, FALSE),"0")</f>
        <v>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/>
      <c r="U12" s="23" t="str">
        <f>IFERROR(HLOOKUP(T12, 'POINT GRIDS'!$B$4:$AE$5, 2, FALSE),"0")</f>
        <v>0</v>
      </c>
      <c r="V12" s="25" t="str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0</v>
      </c>
      <c r="W12" s="18">
        <v>3</v>
      </c>
      <c r="X12" s="27">
        <f>IFERROR(HLOOKUP(W12, 'POINT GRIDS'!$B$4:$AE$5, 2, FALSE),"0")</f>
        <v>45</v>
      </c>
      <c r="Y12" s="29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2</v>
      </c>
      <c r="Z12" s="16">
        <v>4</v>
      </c>
      <c r="AA12" s="23">
        <f>IFERROR(HLOOKUP(Z12, 'POINT GRIDS'!$B$4:$AE$5, 2, FALSE),"0")</f>
        <v>40</v>
      </c>
      <c r="AB12" s="25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1</v>
      </c>
      <c r="AC12" s="18"/>
      <c r="AD12" s="27" t="str">
        <f>IFERROR(HLOOKUP(AC12, 'POINT GRIDS'!$B$4:$AE$5, 2, FALSE),"0")</f>
        <v>0</v>
      </c>
      <c r="AE12" s="29" t="str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0</v>
      </c>
      <c r="AF12" s="16"/>
      <c r="AG12" s="23" t="str">
        <f>IFERROR(HLOOKUP(AF12, 'POINT GRIDS'!$B$4:$AE$5, 2, FALSE),"0")</f>
        <v>0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/>
      <c r="AJ12" s="27" t="str">
        <f>IFERROR(HLOOKUP(AI12, 'POINT GRIDS'!$B$4:$AE$5, 2, FALSE),"0")</f>
        <v>0</v>
      </c>
      <c r="AK12" s="29" t="str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0</v>
      </c>
      <c r="AL12" s="16"/>
      <c r="AM12" s="23" t="str">
        <f>IFERROR(HLOOKUP(AL12, 'POINT GRIDS'!$B$4:$AE$5, 2, FALSE),"0")</f>
        <v>0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/>
      <c r="AP12" s="27" t="str">
        <f>IFERROR(HLOOKUP(AO12, 'POINT GRIDS'!$B$4:$AE$5, 2, FALSE),"0")</f>
        <v>0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6">
        <v>4</v>
      </c>
      <c r="AS12" s="23">
        <f>IFERROR(HLOOKUP(AR12, 'POINT GRIDS'!$B$4:$AE$5, 2, FALSE),"0")</f>
        <v>40</v>
      </c>
      <c r="AT12" s="25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8"/>
      <c r="AV12" s="27" t="str">
        <f>IFERROR(HLOOKUP(AU12, 'POINT GRIDS'!$B$4:$AE$5, 2, FALSE),"0")</f>
        <v>0</v>
      </c>
      <c r="AW12" s="29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52"/>
      <c r="AY12" s="53" t="str">
        <f>IFERROR(HLOOKUP(AX12, 'POINT GRIDS'!$B$4:$AE$5, 2, FALSE),"0")</f>
        <v>0</v>
      </c>
      <c r="AZ12" s="54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  <c r="BA12" s="18"/>
      <c r="BB12" s="27" t="str">
        <f>IFERROR(HLOOKUP(BA12, 'POINT GRIDS'!$B$4:$AE$5, 2, FALSE),"0")</f>
        <v>0</v>
      </c>
      <c r="BC12" s="29" t="str">
        <f>IFERROR(IF(AND(BA$2&gt;=0,BA$2&lt;=4),VLOOKUP(BA12,'POINT GRIDS'!$A$11:$F$16,2,FALSE),IF(AND(BA$2&gt;=5,BA$2&lt;=15),VLOOKUP(BA12,'POINT GRIDS'!$A$11:$F$16,3,FALSE),IF(AND(BA$2&gt;=16,BA$2&lt;=24),VLOOKUP(BA12,'POINT GRIDS'!$A$11:$F$16,4,FALSE),IF(AND(BA$2&gt;=25,BA$2&lt;=40),VLOOKUP(BA12,'POINT GRIDS'!$A$11:$F$16,5,FALSE),IF(AND(BA$2&gt;=41,BA$2&lt;=99),VLOOKUP(BA12,'POINT GRIDS'!$A$11:$F$16,6,FALSE)))))),"0")</f>
        <v>0</v>
      </c>
    </row>
    <row r="13" spans="1:55" s="8" customFormat="1" ht="18" customHeight="1" x14ac:dyDescent="0.25">
      <c r="A13" s="21">
        <v>10</v>
      </c>
      <c r="B13" s="10" t="s">
        <v>286</v>
      </c>
      <c r="C13" s="10" t="s">
        <v>537</v>
      </c>
      <c r="D13" s="10" t="s">
        <v>45</v>
      </c>
      <c r="E13" s="14">
        <f t="shared" si="0"/>
        <v>136</v>
      </c>
      <c r="F13" s="15">
        <f>SUM(BC13,AZ13,AW13,AT13,AQ13,AW13,AN13,AK13,AH13,AE13,AB13,Y13,V13,S13,P13,M13,J13,G13)</f>
        <v>0</v>
      </c>
      <c r="G13" s="13">
        <v>0</v>
      </c>
      <c r="H13" s="46">
        <v>9</v>
      </c>
      <c r="I13" s="47">
        <f>IFERROR(HLOOKUP(H13, 'POINT GRIDS'!$B$4:$AE$5, 2, FALSE),"0")</f>
        <v>24</v>
      </c>
      <c r="J13" s="48" t="str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0</v>
      </c>
      <c r="K13" s="18"/>
      <c r="L13" s="27" t="str">
        <f>IFERROR(HLOOKUP(K13, 'POINT GRIDS'!$B$4:$AE$5, 2, FALSE),"0")</f>
        <v>0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/>
      <c r="O13" s="23" t="str">
        <f>IFERROR(HLOOKUP(N13, 'POINT GRIDS'!$B$4:$AE$5, 2, FALSE),"0")</f>
        <v>0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/>
      <c r="R13" s="27" t="str">
        <f>IFERROR(HLOOKUP(Q13, 'POINT GRIDS'!$B$4:$AE$5, 2, FALSE),"0")</f>
        <v>0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/>
      <c r="U13" s="23" t="str">
        <f>IFERROR(HLOOKUP(T13, 'POINT GRIDS'!$B$4:$AE$5, 2, FALSE),"0")</f>
        <v>0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>
        <v>17</v>
      </c>
      <c r="X13" s="27">
        <f>IFERROR(HLOOKUP(W13, 'POINT GRIDS'!$B$4:$AE$5, 2, FALSE),"0")</f>
        <v>14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>
        <v>13</v>
      </c>
      <c r="AA13" s="23">
        <f>IFERROR(HLOOKUP(Z13, 'POINT GRIDS'!$B$4:$AE$5, 2, FALSE),"0")</f>
        <v>18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/>
      <c r="AG13" s="23" t="str">
        <f>IFERROR(HLOOKUP(AF13, 'POINT GRIDS'!$B$4:$AE$5, 2, FALSE),"0")</f>
        <v>0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>
        <v>16</v>
      </c>
      <c r="AJ13" s="27">
        <f>IFERROR(HLOOKUP(AI13, 'POINT GRIDS'!$B$4:$AE$5, 2, FALSE),"0")</f>
        <v>15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/>
      <c r="AM13" s="23" t="str">
        <f>IFERROR(HLOOKUP(AL13, 'POINT GRIDS'!$B$4:$AE$5, 2, FALSE),"0")</f>
        <v>0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>
        <v>9</v>
      </c>
      <c r="AP13" s="27">
        <f>IFERROR(HLOOKUP(AO13, 'POINT GRIDS'!$B$4:$AE$5, 2, FALSE),"0")</f>
        <v>24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6">
        <v>10</v>
      </c>
      <c r="AS13" s="23">
        <f>IFERROR(HLOOKUP(AR13, 'POINT GRIDS'!$B$4:$AE$5, 2, FALSE),"0")</f>
        <v>22</v>
      </c>
      <c r="AT13" s="25" t="str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8">
        <v>26</v>
      </c>
      <c r="AV13" s="27">
        <f>IFERROR(HLOOKUP(AU13, 'POINT GRIDS'!$B$4:$AE$5, 2, FALSE),"0")</f>
        <v>5</v>
      </c>
      <c r="AW13" s="29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52">
        <v>17</v>
      </c>
      <c r="AY13" s="53">
        <f>IFERROR(HLOOKUP(AX13, 'POINT GRIDS'!$B$4:$AE$5, 2, FALSE),"0")</f>
        <v>14</v>
      </c>
      <c r="AZ13" s="54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  <c r="BA13" s="18"/>
      <c r="BB13" s="27" t="str">
        <f>IFERROR(HLOOKUP(BA13, 'POINT GRIDS'!$B$4:$AE$5, 2, FALSE),"0")</f>
        <v>0</v>
      </c>
      <c r="BC13" s="29" t="str">
        <f>IFERROR(IF(AND(BA$2&gt;=0,BA$2&lt;=4),VLOOKUP(BA13,'POINT GRIDS'!$A$11:$F$16,2,FALSE),IF(AND(BA$2&gt;=5,BA$2&lt;=15),VLOOKUP(BA13,'POINT GRIDS'!$A$11:$F$16,3,FALSE),IF(AND(BA$2&gt;=16,BA$2&lt;=24),VLOOKUP(BA13,'POINT GRIDS'!$A$11:$F$16,4,FALSE),IF(AND(BA$2&gt;=25,BA$2&lt;=40),VLOOKUP(BA13,'POINT GRIDS'!$A$11:$F$16,5,FALSE),IF(AND(BA$2&gt;=41,BA$2&lt;=99),VLOOKUP(BA13,'POINT GRIDS'!$A$11:$F$16,6,FALSE)))))),"0")</f>
        <v>0</v>
      </c>
    </row>
    <row r="14" spans="1:55" s="8" customFormat="1" ht="18" customHeight="1" x14ac:dyDescent="0.25">
      <c r="A14" s="21">
        <v>11</v>
      </c>
      <c r="B14" s="10" t="s">
        <v>642</v>
      </c>
      <c r="C14" s="10" t="s">
        <v>706</v>
      </c>
      <c r="D14" s="10" t="s">
        <v>39</v>
      </c>
      <c r="E14" s="14">
        <f t="shared" si="0"/>
        <v>109</v>
      </c>
      <c r="F14" s="15">
        <f>SUM(BC14,AZ14,AW14,AT14,AQ14,AW14,AN14,AK14,AH14,AE14,AB14,Y14,V14,S14,P14,M14,J14,G14)</f>
        <v>0</v>
      </c>
      <c r="G14" s="13">
        <v>0</v>
      </c>
      <c r="H14" s="46"/>
      <c r="I14" s="47" t="str">
        <f>IFERROR(HLOOKUP(H14, 'POINT GRIDS'!$B$4:$AE$5, 2, FALSE),"0")</f>
        <v>0</v>
      </c>
      <c r="J14" s="48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/>
      <c r="L14" s="27" t="str">
        <f>IFERROR(HLOOKUP(K14, 'POINT GRIDS'!$B$4:$AE$5, 2, FALSE),"0")</f>
        <v>0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/>
      <c r="U14" s="23" t="str">
        <f>IFERROR(HLOOKUP(T14, 'POINT GRIDS'!$B$4:$AE$5, 2, FALSE),"0")</f>
        <v>0</v>
      </c>
      <c r="V14" s="25" t="str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>
        <v>8</v>
      </c>
      <c r="X14" s="27">
        <f>IFERROR(HLOOKUP(W14, 'POINT GRIDS'!$B$4:$AE$5, 2, FALSE),"0")</f>
        <v>26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>
        <v>11</v>
      </c>
      <c r="AA14" s="23">
        <f>IFERROR(HLOOKUP(Z14, 'POINT GRIDS'!$B$4:$AE$5, 2, FALSE),"0")</f>
        <v>20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/>
      <c r="AD14" s="27" t="str">
        <f>IFERROR(HLOOKUP(AC14, 'POINT GRIDS'!$B$4:$AE$5, 2, FALSE),"0")</f>
        <v>0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/>
      <c r="AG14" s="23" t="str">
        <f>IFERROR(HLOOKUP(AF14, 'POINT GRIDS'!$B$4:$AE$5, 2, FALSE),"0")</f>
        <v>0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/>
      <c r="AJ14" s="27" t="str">
        <f>IFERROR(HLOOKUP(AI14, 'POINT GRIDS'!$B$4:$AE$5, 2, FALSE),"0")</f>
        <v>0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>
        <v>8</v>
      </c>
      <c r="AM14" s="23">
        <f>IFERROR(HLOOKUP(AL14, 'POINT GRIDS'!$B$4:$AE$5, 2, FALSE),"0")</f>
        <v>26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/>
      <c r="AP14" s="27" t="str">
        <f>IFERROR(HLOOKUP(AO14, 'POINT GRIDS'!$B$4:$AE$5, 2, FALSE),"0")</f>
        <v>0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6"/>
      <c r="AS14" s="23" t="str">
        <f>IFERROR(HLOOKUP(AR14, 'POINT GRIDS'!$B$4:$AE$5, 2, FALSE),"0")</f>
        <v>0</v>
      </c>
      <c r="AT14" s="25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8">
        <v>28</v>
      </c>
      <c r="AV14" s="27">
        <f>IFERROR(HLOOKUP(AU14, 'POINT GRIDS'!$B$4:$AE$5, 2, FALSE),"0")</f>
        <v>3</v>
      </c>
      <c r="AW14" s="29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52">
        <v>16</v>
      </c>
      <c r="AY14" s="53">
        <f>IFERROR(HLOOKUP(AX14, 'POINT GRIDS'!$B$4:$AE$5, 2, FALSE),"0")</f>
        <v>15</v>
      </c>
      <c r="AZ14" s="54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  <c r="BA14" s="18">
        <v>12</v>
      </c>
      <c r="BB14" s="27">
        <f>IFERROR(HLOOKUP(BA14, 'POINT GRIDS'!$B$4:$AE$5, 2, FALSE),"0")</f>
        <v>19</v>
      </c>
      <c r="BC14" s="29" t="str">
        <f>IFERROR(IF(AND(BA$2&gt;=0,BA$2&lt;=4),VLOOKUP(BA14,'POINT GRIDS'!$A$11:$F$16,2,FALSE),IF(AND(BA$2&gt;=5,BA$2&lt;=15),VLOOKUP(BA14,'POINT GRIDS'!$A$11:$F$16,3,FALSE),IF(AND(BA$2&gt;=16,BA$2&lt;=24),VLOOKUP(BA14,'POINT GRIDS'!$A$11:$F$16,4,FALSE),IF(AND(BA$2&gt;=25,BA$2&lt;=40),VLOOKUP(BA14,'POINT GRIDS'!$A$11:$F$16,5,FALSE),IF(AND(BA$2&gt;=41,BA$2&lt;=99),VLOOKUP(BA14,'POINT GRIDS'!$A$11:$F$16,6,FALSE)))))),"0")</f>
        <v>0</v>
      </c>
    </row>
    <row r="15" spans="1:55" s="8" customFormat="1" ht="18" customHeight="1" x14ac:dyDescent="0.25">
      <c r="A15" s="21">
        <v>12</v>
      </c>
      <c r="B15" s="10" t="s">
        <v>370</v>
      </c>
      <c r="C15" s="10" t="s">
        <v>60</v>
      </c>
      <c r="D15" s="10" t="s">
        <v>45</v>
      </c>
      <c r="E15" s="14">
        <f t="shared" si="0"/>
        <v>108</v>
      </c>
      <c r="F15" s="15">
        <f>SUM(BC15,AZ15,AW15,AT15,AQ15,AW15,AN15,AK15,AH15,AE15,AB15,Y15,V15,S15,P15,M15,J15,G15)</f>
        <v>0</v>
      </c>
      <c r="G15" s="13">
        <v>0</v>
      </c>
      <c r="H15" s="46">
        <v>10</v>
      </c>
      <c r="I15" s="47">
        <f>IFERROR(HLOOKUP(H15, 'POINT GRIDS'!$B$4:$AE$5, 2, FALSE),"0")</f>
        <v>22</v>
      </c>
      <c r="J15" s="48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/>
      <c r="X15" s="27" t="str">
        <f>IFERROR(HLOOKUP(W15, 'POINT GRIDS'!$B$4:$AE$5, 2, FALSE),"0")</f>
        <v>0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/>
      <c r="AA15" s="23" t="str">
        <f>IFERROR(HLOOKUP(Z15, 'POINT GRIDS'!$B$4:$AE$5, 2, FALSE),"0")</f>
        <v>0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/>
      <c r="AD15" s="27" t="str">
        <f>IFERROR(HLOOKUP(AC15, 'POINT GRIDS'!$B$4:$AE$5, 2, FALSE),"0")</f>
        <v>0</v>
      </c>
      <c r="AE15" s="29" t="str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0</v>
      </c>
      <c r="AF15" s="16"/>
      <c r="AG15" s="23" t="str">
        <f>IFERROR(HLOOKUP(AF15, 'POINT GRIDS'!$B$4:$AE$5, 2, FALSE),"0")</f>
        <v>0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/>
      <c r="AJ15" s="27" t="str">
        <f>IFERROR(HLOOKUP(AI15, 'POINT GRIDS'!$B$4:$AE$5, 2, FALSE),"0")</f>
        <v>0</v>
      </c>
      <c r="AK15" s="29" t="str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0</v>
      </c>
      <c r="AL15" s="16"/>
      <c r="AM15" s="23" t="str">
        <f>IFERROR(HLOOKUP(AL15, 'POINT GRIDS'!$B$4:$AE$5, 2, FALSE),"0")</f>
        <v>0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>
        <v>11</v>
      </c>
      <c r="AP15" s="27">
        <f>IFERROR(HLOOKUP(AO15, 'POINT GRIDS'!$B$4:$AE$5, 2, FALSE),"0")</f>
        <v>20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6">
        <v>11</v>
      </c>
      <c r="AS15" s="23">
        <f>IFERROR(HLOOKUP(AR15, 'POINT GRIDS'!$B$4:$AE$5, 2, FALSE),"0")</f>
        <v>20</v>
      </c>
      <c r="AT15" s="25" t="str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0</v>
      </c>
      <c r="AU15" s="18">
        <v>22</v>
      </c>
      <c r="AV15" s="27">
        <f>IFERROR(HLOOKUP(AU15, 'POINT GRIDS'!$B$4:$AE$5, 2, FALSE),"0")</f>
        <v>9</v>
      </c>
      <c r="AW15" s="29" t="str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0</v>
      </c>
      <c r="AX15" s="52">
        <v>12</v>
      </c>
      <c r="AY15" s="53">
        <f>IFERROR(HLOOKUP(AX15, 'POINT GRIDS'!$B$4:$AE$5, 2, FALSE),"0")</f>
        <v>19</v>
      </c>
      <c r="AZ15" s="54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  <c r="BA15" s="18">
        <v>13</v>
      </c>
      <c r="BB15" s="27">
        <f>IFERROR(HLOOKUP(BA15, 'POINT GRIDS'!$B$4:$AE$5, 2, FALSE),"0")</f>
        <v>18</v>
      </c>
      <c r="BC15" s="29" t="str">
        <f>IFERROR(IF(AND(BA$2&gt;=0,BA$2&lt;=4),VLOOKUP(BA15,'POINT GRIDS'!$A$11:$F$16,2,FALSE),IF(AND(BA$2&gt;=5,BA$2&lt;=15),VLOOKUP(BA15,'POINT GRIDS'!$A$11:$F$16,3,FALSE),IF(AND(BA$2&gt;=16,BA$2&lt;=24),VLOOKUP(BA15,'POINT GRIDS'!$A$11:$F$16,4,FALSE),IF(AND(BA$2&gt;=25,BA$2&lt;=40),VLOOKUP(BA15,'POINT GRIDS'!$A$11:$F$16,5,FALSE),IF(AND(BA$2&gt;=41,BA$2&lt;=99),VLOOKUP(BA15,'POINT GRIDS'!$A$11:$F$16,6,FALSE)))))),"0")</f>
        <v>0</v>
      </c>
    </row>
    <row r="16" spans="1:55" s="8" customFormat="1" ht="18" customHeight="1" x14ac:dyDescent="0.25">
      <c r="A16" s="21">
        <v>13</v>
      </c>
      <c r="B16" s="10" t="s">
        <v>462</v>
      </c>
      <c r="C16" s="10" t="s">
        <v>213</v>
      </c>
      <c r="D16" s="10" t="s">
        <v>122</v>
      </c>
      <c r="E16" s="14">
        <f t="shared" si="0"/>
        <v>80</v>
      </c>
      <c r="F16" s="15">
        <f>SUM(BC16,AZ16,AW16,AT16,AQ16,AW16,AN16,AK16,AH16,AE16,AB16,Y16,V16,S16,P16,M16,J16,G16)</f>
        <v>1</v>
      </c>
      <c r="G16" s="13">
        <v>0</v>
      </c>
      <c r="H16" s="46"/>
      <c r="I16" s="47" t="str">
        <f>IFERROR(HLOOKUP(H16, 'POINT GRIDS'!$B$4:$AE$5, 2, FALSE),"0")</f>
        <v>0</v>
      </c>
      <c r="J16" s="48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/>
      <c r="O16" s="23" t="str">
        <f>IFERROR(HLOOKUP(N16, 'POINT GRIDS'!$B$4:$AE$5, 2, FALSE),"0")</f>
        <v>0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/>
      <c r="U16" s="23" t="str">
        <f>IFERROR(HLOOKUP(T16, 'POINT GRIDS'!$B$4:$AE$5, 2, FALSE),"0")</f>
        <v>0</v>
      </c>
      <c r="V16" s="25" t="str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>
        <v>5</v>
      </c>
      <c r="X16" s="27">
        <f>IFERROR(HLOOKUP(W16, 'POINT GRIDS'!$B$4:$AE$5, 2, FALSE),"0")</f>
        <v>35</v>
      </c>
      <c r="Y16" s="29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/>
      <c r="AA16" s="23" t="str">
        <f>IFERROR(HLOOKUP(Z16, 'POINT GRIDS'!$B$4:$AE$5, 2, FALSE),"0")</f>
        <v>0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/>
      <c r="AG16" s="23" t="str">
        <f>IFERROR(HLOOKUP(AF16, 'POINT GRIDS'!$B$4:$AE$5, 2, FALSE),"0")</f>
        <v>0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/>
      <c r="AJ16" s="27" t="str">
        <f>IFERROR(HLOOKUP(AI16, 'POINT GRIDS'!$B$4:$AE$5, 2, FALSE),"0")</f>
        <v>0</v>
      </c>
      <c r="AK16" s="29" t="str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/>
      <c r="AP16" s="27" t="str">
        <f>IFERROR(HLOOKUP(AO16, 'POINT GRIDS'!$B$4:$AE$5, 2, FALSE),"0")</f>
        <v>0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6">
        <v>3</v>
      </c>
      <c r="AS16" s="23">
        <f>IFERROR(HLOOKUP(AR16, 'POINT GRIDS'!$B$4:$AE$5, 2, FALSE),"0")</f>
        <v>45</v>
      </c>
      <c r="AT16" s="25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1</v>
      </c>
      <c r="AU16" s="18"/>
      <c r="AV16" s="27" t="str">
        <f>IFERROR(HLOOKUP(AU16, 'POINT GRIDS'!$B$4:$AE$5, 2, FALSE),"0")</f>
        <v>0</v>
      </c>
      <c r="AW16" s="29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52"/>
      <c r="AY16" s="53" t="str">
        <f>IFERROR(HLOOKUP(AX16, 'POINT GRIDS'!$B$4:$AE$5, 2, FALSE),"0")</f>
        <v>0</v>
      </c>
      <c r="AZ16" s="54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  <c r="BA16" s="18"/>
      <c r="BB16" s="27" t="str">
        <f>IFERROR(HLOOKUP(BA16, 'POINT GRIDS'!$B$4:$AE$5, 2, FALSE),"0")</f>
        <v>0</v>
      </c>
      <c r="BC16" s="29" t="str">
        <f>IFERROR(IF(AND(BA$2&gt;=0,BA$2&lt;=4),VLOOKUP(BA16,'POINT GRIDS'!$A$11:$F$16,2,FALSE),IF(AND(BA$2&gt;=5,BA$2&lt;=15),VLOOKUP(BA16,'POINT GRIDS'!$A$11:$F$16,3,FALSE),IF(AND(BA$2&gt;=16,BA$2&lt;=24),VLOOKUP(BA16,'POINT GRIDS'!$A$11:$F$16,4,FALSE),IF(AND(BA$2&gt;=25,BA$2&lt;=40),VLOOKUP(BA16,'POINT GRIDS'!$A$11:$F$16,5,FALSE),IF(AND(BA$2&gt;=41,BA$2&lt;=99),VLOOKUP(BA16,'POINT GRIDS'!$A$11:$F$16,6,FALSE)))))),"0")</f>
        <v>0</v>
      </c>
    </row>
    <row r="17" spans="1:55" s="8" customFormat="1" ht="18" customHeight="1" x14ac:dyDescent="0.25">
      <c r="A17" s="21">
        <v>14</v>
      </c>
      <c r="B17" s="10" t="s">
        <v>286</v>
      </c>
      <c r="C17" s="10" t="s">
        <v>621</v>
      </c>
      <c r="D17" s="10" t="s">
        <v>39</v>
      </c>
      <c r="E17" s="14">
        <f t="shared" si="0"/>
        <v>103</v>
      </c>
      <c r="F17" s="15">
        <f>SUM(BC17,AZ17,AW17,AT17,AQ17,AW17,AN17,AK17,AH17,AE17,AB17,Y17,V17,S17,P17,M17,J17,G17)</f>
        <v>1</v>
      </c>
      <c r="G17" s="13">
        <v>0</v>
      </c>
      <c r="H17" s="46"/>
      <c r="I17" s="47" t="str">
        <f>IFERROR(HLOOKUP(H17, 'POINT GRIDS'!$B$4:$AE$5, 2, FALSE),"0")</f>
        <v>0</v>
      </c>
      <c r="J17" s="48" t="str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/>
      <c r="L17" s="27" t="str">
        <f>IFERROR(HLOOKUP(K17, 'POINT GRIDS'!$B$4:$AE$5, 2, FALSE),"0")</f>
        <v>0</v>
      </c>
      <c r="M17" s="29" t="str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0</v>
      </c>
      <c r="N17" s="16"/>
      <c r="O17" s="23" t="str">
        <f>IFERROR(HLOOKUP(N17, 'POINT GRIDS'!$B$4:$AE$5, 2, FALSE),"0")</f>
        <v>0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/>
      <c r="U17" s="23" t="str">
        <f>IFERROR(HLOOKUP(T17, 'POINT GRIDS'!$B$4:$AE$5, 2, FALSE),"0")</f>
        <v>0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/>
      <c r="AD17" s="27" t="str">
        <f>IFERROR(HLOOKUP(AC17, 'POINT GRIDS'!$B$4:$AE$5, 2, FALSE),"0")</f>
        <v>0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/>
      <c r="AJ17" s="27" t="str">
        <f>IFERROR(HLOOKUP(AI17, 'POINT GRIDS'!$B$4:$AE$5, 2, FALSE),"0")</f>
        <v>0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/>
      <c r="AM17" s="23" t="str">
        <f>IFERROR(HLOOKUP(AL17, 'POINT GRIDS'!$B$4:$AE$5, 2, FALSE),"0")</f>
        <v>0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/>
      <c r="AP17" s="27" t="str">
        <f>IFERROR(HLOOKUP(AO17, 'POINT GRIDS'!$B$4:$AE$5, 2, FALSE),"0")</f>
        <v>0</v>
      </c>
      <c r="AQ17" s="29" t="str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0</v>
      </c>
      <c r="AR17" s="16"/>
      <c r="AS17" s="23" t="str">
        <f>IFERROR(HLOOKUP(AR17, 'POINT GRIDS'!$B$4:$AE$5, 2, FALSE),"0")</f>
        <v>0</v>
      </c>
      <c r="AT17" s="25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8">
        <v>7</v>
      </c>
      <c r="AV17" s="27">
        <f>IFERROR(HLOOKUP(AU17, 'POINT GRIDS'!$B$4:$AE$5, 2, FALSE),"0")</f>
        <v>28</v>
      </c>
      <c r="AW17" s="29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52">
        <v>6</v>
      </c>
      <c r="AY17" s="53">
        <f>IFERROR(HLOOKUP(AX17, 'POINT GRIDS'!$B$4:$AE$5, 2, FALSE),"0")</f>
        <v>30</v>
      </c>
      <c r="AZ17" s="54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  <c r="BA17" s="18">
        <v>3</v>
      </c>
      <c r="BB17" s="27">
        <f>IFERROR(HLOOKUP(BA17, 'POINT GRIDS'!$B$4:$AE$5, 2, FALSE),"0")</f>
        <v>45</v>
      </c>
      <c r="BC17" s="29">
        <f>IFERROR(IF(AND(BA$2&gt;=0,BA$2&lt;=4),VLOOKUP(BA17,'POINT GRIDS'!$A$11:$F$16,2,FALSE),IF(AND(BA$2&gt;=5,BA$2&lt;=15),VLOOKUP(BA17,'POINT GRIDS'!$A$11:$F$16,3,FALSE),IF(AND(BA$2&gt;=16,BA$2&lt;=24),VLOOKUP(BA17,'POINT GRIDS'!$A$11:$F$16,4,FALSE),IF(AND(BA$2&gt;=25,BA$2&lt;=40),VLOOKUP(BA17,'POINT GRIDS'!$A$11:$F$16,5,FALSE),IF(AND(BA$2&gt;=41,BA$2&lt;=99),VLOOKUP(BA17,'POINT GRIDS'!$A$11:$F$16,6,FALSE)))))),"0")</f>
        <v>1</v>
      </c>
    </row>
    <row r="18" spans="1:55" s="8" customFormat="1" ht="18" customHeight="1" x14ac:dyDescent="0.25">
      <c r="A18" s="21">
        <v>15</v>
      </c>
      <c r="B18" s="10" t="s">
        <v>702</v>
      </c>
      <c r="C18" s="10" t="s">
        <v>703</v>
      </c>
      <c r="D18" s="10" t="s">
        <v>122</v>
      </c>
      <c r="E18" s="14">
        <f t="shared" si="0"/>
        <v>65</v>
      </c>
      <c r="F18" s="15">
        <f>SUM(BC18,AZ18,AW18,AT18,AQ18,AW18,AN18,AK18,AH18,AE18,AB18,Y18,V18,S18,P18,M18,J18,G18)</f>
        <v>0</v>
      </c>
      <c r="G18" s="13">
        <v>0</v>
      </c>
      <c r="H18" s="46"/>
      <c r="I18" s="47" t="str">
        <f>IFERROR(HLOOKUP(H18, 'POINT GRIDS'!$B$4:$AE$5, 2, FALSE),"0")</f>
        <v>0</v>
      </c>
      <c r="J18" s="48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/>
      <c r="L18" s="27" t="str">
        <f>IFERROR(HLOOKUP(K18, 'POINT GRIDS'!$B$4:$AE$5, 2, FALSE),"0")</f>
        <v>0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/>
      <c r="O18" s="23" t="str">
        <f>IFERROR(HLOOKUP(N18, 'POINT GRIDS'!$B$4:$AE$5, 2, FALSE),"0")</f>
        <v>0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/>
      <c r="R18" s="27" t="str">
        <f>IFERROR(HLOOKUP(Q18, 'POINT GRIDS'!$B$4:$AE$5, 2, FALSE),"0")</f>
        <v>0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/>
      <c r="U18" s="23" t="str">
        <f>IFERROR(HLOOKUP(T18, 'POINT GRIDS'!$B$4:$AE$5, 2, FALSE),"0")</f>
        <v>0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>
        <v>6</v>
      </c>
      <c r="X18" s="27">
        <f>IFERROR(HLOOKUP(W18, 'POINT GRIDS'!$B$4:$AE$5, 2, FALSE),"0")</f>
        <v>30</v>
      </c>
      <c r="Y18" s="29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>
        <v>5</v>
      </c>
      <c r="AA18" s="23">
        <f>IFERROR(HLOOKUP(Z18, 'POINT GRIDS'!$B$4:$AE$5, 2, FALSE),"0")</f>
        <v>35</v>
      </c>
      <c r="AB18" s="25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/>
      <c r="AG18" s="23" t="str">
        <f>IFERROR(HLOOKUP(AF18, 'POINT GRIDS'!$B$4:$AE$5, 2, FALSE),"0")</f>
        <v>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/>
      <c r="AJ18" s="27" t="str">
        <f>IFERROR(HLOOKUP(AI18, 'POINT GRIDS'!$B$4:$AE$5, 2, FALSE),"0")</f>
        <v>0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/>
      <c r="AM18" s="23" t="str">
        <f>IFERROR(HLOOKUP(AL18, 'POINT GRIDS'!$B$4:$AE$5, 2, FALSE),"0")</f>
        <v>0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/>
      <c r="AP18" s="27" t="str">
        <f>IFERROR(HLOOKUP(AO18, 'POINT GRIDS'!$B$4:$AE$5, 2, FALSE),"0")</f>
        <v>0</v>
      </c>
      <c r="AQ18" s="29" t="str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6"/>
      <c r="AS18" s="23" t="str">
        <f>IFERROR(HLOOKUP(AR18, 'POINT GRIDS'!$B$4:$AE$5, 2, FALSE),"0")</f>
        <v>0</v>
      </c>
      <c r="AT18" s="25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8"/>
      <c r="AV18" s="27" t="str">
        <f>IFERROR(HLOOKUP(AU18, 'POINT GRIDS'!$B$4:$AE$5, 2, FALSE),"0")</f>
        <v>0</v>
      </c>
      <c r="AW18" s="29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52"/>
      <c r="AY18" s="53" t="str">
        <f>IFERROR(HLOOKUP(AX18, 'POINT GRIDS'!$B$4:$AE$5, 2, FALSE),"0")</f>
        <v>0</v>
      </c>
      <c r="AZ18" s="54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  <c r="BA18" s="18"/>
      <c r="BB18" s="27" t="str">
        <f>IFERROR(HLOOKUP(BA18, 'POINT GRIDS'!$B$4:$AE$5, 2, FALSE),"0")</f>
        <v>0</v>
      </c>
      <c r="BC18" s="29" t="str">
        <f>IFERROR(IF(AND(BA$2&gt;=0,BA$2&lt;=4),VLOOKUP(BA18,'POINT GRIDS'!$A$11:$F$16,2,FALSE),IF(AND(BA$2&gt;=5,BA$2&lt;=15),VLOOKUP(BA18,'POINT GRIDS'!$A$11:$F$16,3,FALSE),IF(AND(BA$2&gt;=16,BA$2&lt;=24),VLOOKUP(BA18,'POINT GRIDS'!$A$11:$F$16,4,FALSE),IF(AND(BA$2&gt;=25,BA$2&lt;=40),VLOOKUP(BA18,'POINT GRIDS'!$A$11:$F$16,5,FALSE),IF(AND(BA$2&gt;=41,BA$2&lt;=99),VLOOKUP(BA18,'POINT GRIDS'!$A$11:$F$16,6,FALSE)))))),"0")</f>
        <v>0</v>
      </c>
    </row>
    <row r="19" spans="1:55" s="8" customFormat="1" ht="18" customHeight="1" x14ac:dyDescent="0.25">
      <c r="A19" s="21">
        <v>16</v>
      </c>
      <c r="B19" s="10" t="s">
        <v>505</v>
      </c>
      <c r="C19" s="10" t="s">
        <v>506</v>
      </c>
      <c r="D19" s="10" t="s">
        <v>122</v>
      </c>
      <c r="E19" s="14">
        <f t="shared" si="0"/>
        <v>60</v>
      </c>
      <c r="F19" s="15">
        <f>SUM(BC19,AZ19,AW19,AT19,AQ19,AW19,AN19,AK19,AH19,AE19,AB19,Y19,V19,S19,P19,M19,J19,G19)</f>
        <v>0</v>
      </c>
      <c r="G19" s="13">
        <v>0</v>
      </c>
      <c r="H19" s="46"/>
      <c r="I19" s="47" t="str">
        <f>IFERROR(HLOOKUP(H19, 'POINT GRIDS'!$B$4:$AE$5, 2, FALSE),"0")</f>
        <v>0</v>
      </c>
      <c r="J19" s="48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/>
      <c r="O19" s="23" t="str">
        <f>IFERROR(HLOOKUP(N19, 'POINT GRIDS'!$B$4:$AE$5, 2, FALSE),"0")</f>
        <v>0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/>
      <c r="R19" s="27" t="str">
        <f>IFERROR(HLOOKUP(Q19, 'POINT GRIDS'!$B$4:$AE$5, 2, FALSE),"0")</f>
        <v>0</v>
      </c>
      <c r="S19" s="29" t="str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0</v>
      </c>
      <c r="T19" s="16"/>
      <c r="U19" s="23" t="str">
        <f>IFERROR(HLOOKUP(T19, 'POINT GRIDS'!$B$4:$AE$5, 2, FALSE),"0")</f>
        <v>0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/>
      <c r="X19" s="27" t="str">
        <f>IFERROR(HLOOKUP(W19, 'POINT GRIDS'!$B$4:$AE$5, 2, FALSE),"0")</f>
        <v>0</v>
      </c>
      <c r="Y19" s="29" t="str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0</v>
      </c>
      <c r="Z19" s="16">
        <v>10</v>
      </c>
      <c r="AA19" s="23">
        <f>IFERROR(HLOOKUP(Z19, 'POINT GRIDS'!$B$4:$AE$5, 2, FALSE),"0")</f>
        <v>22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>
        <v>17</v>
      </c>
      <c r="AJ19" s="27">
        <f>IFERROR(HLOOKUP(AI19, 'POINT GRIDS'!$B$4:$AE$5, 2, FALSE),"0")</f>
        <v>14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/>
      <c r="AM19" s="23" t="str">
        <f>IFERROR(HLOOKUP(AL19, 'POINT GRIDS'!$B$4:$AE$5, 2, FALSE),"0")</f>
        <v>0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6">
        <v>9</v>
      </c>
      <c r="AS19" s="23">
        <f>IFERROR(HLOOKUP(AR19, 'POINT GRIDS'!$B$4:$AE$5, 2, FALSE),"0")</f>
        <v>24</v>
      </c>
      <c r="AT19" s="25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8"/>
      <c r="AV19" s="27" t="str">
        <f>IFERROR(HLOOKUP(AU19, 'POINT GRIDS'!$B$4:$AE$5, 2, FALSE),"0")</f>
        <v>0</v>
      </c>
      <c r="AW19" s="29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52"/>
      <c r="AY19" s="53" t="str">
        <f>IFERROR(HLOOKUP(AX19, 'POINT GRIDS'!$B$4:$AE$5, 2, FALSE),"0")</f>
        <v>0</v>
      </c>
      <c r="AZ19" s="54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  <c r="BA19" s="18"/>
      <c r="BB19" s="27" t="str">
        <f>IFERROR(HLOOKUP(BA19, 'POINT GRIDS'!$B$4:$AE$5, 2, FALSE),"0")</f>
        <v>0</v>
      </c>
      <c r="BC19" s="29" t="str">
        <f>IFERROR(IF(AND(BA$2&gt;=0,BA$2&lt;=4),VLOOKUP(BA19,'POINT GRIDS'!$A$11:$F$16,2,FALSE),IF(AND(BA$2&gt;=5,BA$2&lt;=15),VLOOKUP(BA19,'POINT GRIDS'!$A$11:$F$16,3,FALSE),IF(AND(BA$2&gt;=16,BA$2&lt;=24),VLOOKUP(BA19,'POINT GRIDS'!$A$11:$F$16,4,FALSE),IF(AND(BA$2&gt;=25,BA$2&lt;=40),VLOOKUP(BA19,'POINT GRIDS'!$A$11:$F$16,5,FALSE),IF(AND(BA$2&gt;=41,BA$2&lt;=99),VLOOKUP(BA19,'POINT GRIDS'!$A$11:$F$16,6,FALSE)))))),"0")</f>
        <v>0</v>
      </c>
    </row>
    <row r="20" spans="1:55" s="8" customFormat="1" ht="18" customHeight="1" x14ac:dyDescent="0.25">
      <c r="A20" s="21">
        <v>17</v>
      </c>
      <c r="B20" s="10" t="s">
        <v>399</v>
      </c>
      <c r="C20" s="10" t="s">
        <v>479</v>
      </c>
      <c r="D20" s="10" t="s">
        <v>160</v>
      </c>
      <c r="E20" s="14">
        <f t="shared" si="0"/>
        <v>50</v>
      </c>
      <c r="F20" s="15">
        <f>SUM(BC20,AZ20,AW20,AT20,AQ20,AW20,AN20,AK20,AH20,AE20,AB20,Y20,V20,S20,P20,M20,J20,G20)</f>
        <v>3</v>
      </c>
      <c r="G20" s="13">
        <v>0</v>
      </c>
      <c r="H20" s="46"/>
      <c r="I20" s="47" t="str">
        <f>IFERROR(HLOOKUP(H20, 'POINT GRIDS'!$B$4:$AE$5, 2, FALSE),"0")</f>
        <v>0</v>
      </c>
      <c r="J20" s="48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/>
      <c r="O20" s="23" t="str">
        <f>IFERROR(HLOOKUP(N20, 'POINT GRIDS'!$B$4:$AE$5, 2, FALSE),"0")</f>
        <v>0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/>
      <c r="R20" s="27" t="str">
        <f>IFERROR(HLOOKUP(Q20, 'POINT GRIDS'!$B$4:$AE$5, 2, FALSE),"0")</f>
        <v>0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/>
      <c r="U20" s="23" t="str">
        <f>IFERROR(HLOOKUP(T20, 'POINT GRIDS'!$B$4:$AE$5, 2, FALSE),"0")</f>
        <v>0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>
        <v>2</v>
      </c>
      <c r="X20" s="27">
        <f>IFERROR(HLOOKUP(W20, 'POINT GRIDS'!$B$4:$AE$5, 2, FALSE),"0")</f>
        <v>50</v>
      </c>
      <c r="Y20" s="29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3</v>
      </c>
      <c r="Z20" s="16"/>
      <c r="AA20" s="23" t="str">
        <f>IFERROR(HLOOKUP(Z20, 'POINT GRIDS'!$B$4:$AE$5, 2, FALSE),"0")</f>
        <v>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/>
      <c r="AG20" s="23" t="str">
        <f>IFERROR(HLOOKUP(AF20, 'POINT GRIDS'!$B$4:$AE$5, 2, FALSE),"0")</f>
        <v>0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/>
      <c r="AJ20" s="27" t="str">
        <f>IFERROR(HLOOKUP(AI20, 'POINT GRIDS'!$B$4:$AE$5, 2, FALSE),"0")</f>
        <v>0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/>
      <c r="AM20" s="23" t="str">
        <f>IFERROR(HLOOKUP(AL20, 'POINT GRIDS'!$B$4:$AE$5, 2, FALSE),"0")</f>
        <v>0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/>
      <c r="AP20" s="27" t="str">
        <f>IFERROR(HLOOKUP(AO20, 'POINT GRIDS'!$B$4:$AE$5, 2, FALSE),"0")</f>
        <v>0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6"/>
      <c r="AS20" s="23" t="str">
        <f>IFERROR(HLOOKUP(AR20, 'POINT GRIDS'!$B$4:$AE$5, 2, FALSE),"0")</f>
        <v>0</v>
      </c>
      <c r="AT20" s="25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8"/>
      <c r="AV20" s="27" t="str">
        <f>IFERROR(HLOOKUP(AU20, 'POINT GRIDS'!$B$4:$AE$5, 2, FALSE),"0")</f>
        <v>0</v>
      </c>
      <c r="AW20" s="29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52"/>
      <c r="AY20" s="53" t="str">
        <f>IFERROR(HLOOKUP(AX20, 'POINT GRIDS'!$B$4:$AE$5, 2, FALSE),"0")</f>
        <v>0</v>
      </c>
      <c r="AZ20" s="54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  <c r="BA20" s="18"/>
      <c r="BB20" s="27" t="str">
        <f>IFERROR(HLOOKUP(BA20, 'POINT GRIDS'!$B$4:$AE$5, 2, FALSE),"0")</f>
        <v>0</v>
      </c>
      <c r="BC20" s="29" t="str">
        <f>IFERROR(IF(AND(BA$2&gt;=0,BA$2&lt;=4),VLOOKUP(BA20,'POINT GRIDS'!$A$11:$F$16,2,FALSE),IF(AND(BA$2&gt;=5,BA$2&lt;=15),VLOOKUP(BA20,'POINT GRIDS'!$A$11:$F$16,3,FALSE),IF(AND(BA$2&gt;=16,BA$2&lt;=24),VLOOKUP(BA20,'POINT GRIDS'!$A$11:$F$16,4,FALSE),IF(AND(BA$2&gt;=25,BA$2&lt;=40),VLOOKUP(BA20,'POINT GRIDS'!$A$11:$F$16,5,FALSE),IF(AND(BA$2&gt;=41,BA$2&lt;=99),VLOOKUP(BA20,'POINT GRIDS'!$A$11:$F$16,6,FALSE)))))),"0")</f>
        <v>0</v>
      </c>
    </row>
    <row r="21" spans="1:55" s="8" customFormat="1" ht="18" customHeight="1" x14ac:dyDescent="0.25">
      <c r="A21" s="21">
        <v>18</v>
      </c>
      <c r="B21" s="10" t="s">
        <v>557</v>
      </c>
      <c r="C21" s="10" t="s">
        <v>558</v>
      </c>
      <c r="D21" s="10" t="s">
        <v>36</v>
      </c>
      <c r="E21" s="14">
        <f t="shared" si="0"/>
        <v>47</v>
      </c>
      <c r="F21" s="15">
        <f>SUM(BC21,AZ21,AW21,AT21,AQ21,AW21,AN21,AK21,AH21,AE21,AB21,Y21,V21,S21,P21,M21,J21,G21)</f>
        <v>0</v>
      </c>
      <c r="G21" s="13">
        <v>0</v>
      </c>
      <c r="H21" s="46"/>
      <c r="I21" s="47" t="str">
        <f>IFERROR(HLOOKUP(H21, 'POINT GRIDS'!$B$4:$AE$5, 2, FALSE),"0")</f>
        <v>0</v>
      </c>
      <c r="J21" s="48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/>
      <c r="O21" s="23" t="str">
        <f>IFERROR(HLOOKUP(N21, 'POINT GRIDS'!$B$4:$AE$5, 2, FALSE),"0")</f>
        <v>0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/>
      <c r="R21" s="27" t="str">
        <f>IFERROR(HLOOKUP(Q21, 'POINT GRIDS'!$B$4:$AE$5, 2, FALSE),"0")</f>
        <v>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/>
      <c r="U21" s="23" t="str">
        <f>IFERROR(HLOOKUP(T21, 'POINT GRIDS'!$B$4:$AE$5, 2, FALSE),"0")</f>
        <v>0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>
        <v>20</v>
      </c>
      <c r="X21" s="27">
        <f>IFERROR(HLOOKUP(W21, 'POINT GRIDS'!$B$4:$AE$5, 2, FALSE),"0")</f>
        <v>11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>
        <v>14</v>
      </c>
      <c r="AA21" s="23">
        <f>IFERROR(HLOOKUP(Z21, 'POINT GRIDS'!$B$4:$AE$5, 2, FALSE),"0")</f>
        <v>17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/>
      <c r="AG21" s="23" t="str">
        <f>IFERROR(HLOOKUP(AF21, 'POINT GRIDS'!$B$4:$AE$5, 2, FALSE),"0")</f>
        <v>0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/>
      <c r="AJ21" s="27" t="str">
        <f>IFERROR(HLOOKUP(AI21, 'POINT GRIDS'!$B$4:$AE$5, 2, FALSE),"0")</f>
        <v>0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/>
      <c r="AM21" s="23" t="str">
        <f>IFERROR(HLOOKUP(AL21, 'POINT GRIDS'!$B$4:$AE$5, 2, FALSE),"0")</f>
        <v>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>
        <v>12</v>
      </c>
      <c r="AP21" s="27">
        <f>IFERROR(HLOOKUP(AO21, 'POINT GRIDS'!$B$4:$AE$5, 2, FALSE),"0")</f>
        <v>19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6"/>
      <c r="AS21" s="23" t="str">
        <f>IFERROR(HLOOKUP(AR21, 'POINT GRIDS'!$B$4:$AE$5, 2, FALSE),"0")</f>
        <v>0</v>
      </c>
      <c r="AT21" s="25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8"/>
      <c r="AV21" s="27" t="str">
        <f>IFERROR(HLOOKUP(AU21, 'POINT GRIDS'!$B$4:$AE$5, 2, FALSE),"0")</f>
        <v>0</v>
      </c>
      <c r="AW21" s="29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52"/>
      <c r="AY21" s="53" t="str">
        <f>IFERROR(HLOOKUP(AX21, 'POINT GRIDS'!$B$4:$AE$5, 2, FALSE),"0")</f>
        <v>0</v>
      </c>
      <c r="AZ21" s="54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  <c r="BA21" s="18"/>
      <c r="BB21" s="27" t="str">
        <f>IFERROR(HLOOKUP(BA21, 'POINT GRIDS'!$B$4:$AE$5, 2, FALSE),"0")</f>
        <v>0</v>
      </c>
      <c r="BC21" s="29" t="str">
        <f>IFERROR(IF(AND(BA$2&gt;=0,BA$2&lt;=4),VLOOKUP(BA21,'POINT GRIDS'!$A$11:$F$16,2,FALSE),IF(AND(BA$2&gt;=5,BA$2&lt;=15),VLOOKUP(BA21,'POINT GRIDS'!$A$11:$F$16,3,FALSE),IF(AND(BA$2&gt;=16,BA$2&lt;=24),VLOOKUP(BA21,'POINT GRIDS'!$A$11:$F$16,4,FALSE),IF(AND(BA$2&gt;=25,BA$2&lt;=40),VLOOKUP(BA21,'POINT GRIDS'!$A$11:$F$16,5,FALSE),IF(AND(BA$2&gt;=41,BA$2&lt;=99),VLOOKUP(BA21,'POINT GRIDS'!$A$11:$F$16,6,FALSE)))))),"0")</f>
        <v>0</v>
      </c>
    </row>
    <row r="22" spans="1:55" s="8" customFormat="1" ht="18" customHeight="1" x14ac:dyDescent="0.25">
      <c r="A22" s="21">
        <v>19</v>
      </c>
      <c r="B22" s="10" t="s">
        <v>357</v>
      </c>
      <c r="C22" s="10" t="s">
        <v>690</v>
      </c>
      <c r="D22" s="10" t="s">
        <v>45</v>
      </c>
      <c r="E22" s="14">
        <f t="shared" si="0"/>
        <v>46</v>
      </c>
      <c r="F22" s="15">
        <f>SUM(BC22,AZ22,AW22,AT22,AQ22,AW22,AN22,AK22,AH22,AE22,AB22,Y22,V22,S22,P22,M22,J22,G22)</f>
        <v>0</v>
      </c>
      <c r="G22" s="13">
        <v>0</v>
      </c>
      <c r="H22" s="46"/>
      <c r="I22" s="47" t="str">
        <f>IFERROR(HLOOKUP(H22, 'POINT GRIDS'!$B$4:$AE$5, 2, FALSE),"0")</f>
        <v>0</v>
      </c>
      <c r="J22" s="48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/>
      <c r="L22" s="27" t="str">
        <f>IFERROR(HLOOKUP(K22, 'POINT GRIDS'!$B$4:$AE$5, 2, FALSE),"0")</f>
        <v>0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>
        <v>6</v>
      </c>
      <c r="U22" s="23">
        <f>IFERROR(HLOOKUP(T22, 'POINT GRIDS'!$B$4:$AE$5, 2, FALSE),"0")</f>
        <v>30</v>
      </c>
      <c r="V22" s="25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/>
      <c r="X22" s="27" t="str">
        <f>IFERROR(HLOOKUP(W22, 'POINT GRIDS'!$B$4:$AE$5, 2, FALSE),"0")</f>
        <v>0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/>
      <c r="AG22" s="23" t="str">
        <f>IFERROR(HLOOKUP(AF22, 'POINT GRIDS'!$B$4:$AE$5, 2, FALSE),"0")</f>
        <v>0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/>
      <c r="AJ22" s="27" t="str">
        <f>IFERROR(HLOOKUP(AI22, 'POINT GRIDS'!$B$4:$AE$5, 2, FALSE),"0")</f>
        <v>0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/>
      <c r="AM22" s="23" t="str">
        <f>IFERROR(HLOOKUP(AL22, 'POINT GRIDS'!$B$4:$AE$5, 2, FALSE),"0")</f>
        <v>0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/>
      <c r="AP22" s="27" t="str">
        <f>IFERROR(HLOOKUP(AO22, 'POINT GRIDS'!$B$4:$AE$5, 2, FALSE),"0")</f>
        <v>0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6"/>
      <c r="AS22" s="23" t="str">
        <f>IFERROR(HLOOKUP(AR22, 'POINT GRIDS'!$B$4:$AE$5, 2, FALSE),"0")</f>
        <v>0</v>
      </c>
      <c r="AT22" s="25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8">
        <v>15</v>
      </c>
      <c r="AV22" s="27">
        <f>IFERROR(HLOOKUP(AU22, 'POINT GRIDS'!$B$4:$AE$5, 2, FALSE),"0")</f>
        <v>16</v>
      </c>
      <c r="AW22" s="29" t="str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52"/>
      <c r="AY22" s="53" t="str">
        <f>IFERROR(HLOOKUP(AX22, 'POINT GRIDS'!$B$4:$AE$5, 2, FALSE),"0")</f>
        <v>0</v>
      </c>
      <c r="AZ22" s="54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  <c r="BA22" s="18"/>
      <c r="BB22" s="27" t="str">
        <f>IFERROR(HLOOKUP(BA22, 'POINT GRIDS'!$B$4:$AE$5, 2, FALSE),"0")</f>
        <v>0</v>
      </c>
      <c r="BC22" s="29" t="str">
        <f>IFERROR(IF(AND(BA$2&gt;=0,BA$2&lt;=4),VLOOKUP(BA22,'POINT GRIDS'!$A$11:$F$16,2,FALSE),IF(AND(BA$2&gt;=5,BA$2&lt;=15),VLOOKUP(BA22,'POINT GRIDS'!$A$11:$F$16,3,FALSE),IF(AND(BA$2&gt;=16,BA$2&lt;=24),VLOOKUP(BA22,'POINT GRIDS'!$A$11:$F$16,4,FALSE),IF(AND(BA$2&gt;=25,BA$2&lt;=40),VLOOKUP(BA22,'POINT GRIDS'!$A$11:$F$16,5,FALSE),IF(AND(BA$2&gt;=41,BA$2&lt;=99),VLOOKUP(BA22,'POINT GRIDS'!$A$11:$F$16,6,FALSE)))))),"0")</f>
        <v>0</v>
      </c>
    </row>
    <row r="23" spans="1:55" ht="18" customHeight="1" x14ac:dyDescent="0.25">
      <c r="A23" s="21">
        <v>20</v>
      </c>
      <c r="B23" s="10" t="s">
        <v>224</v>
      </c>
      <c r="C23" s="10" t="s">
        <v>783</v>
      </c>
      <c r="D23" s="10" t="s">
        <v>45</v>
      </c>
      <c r="E23" s="14">
        <f t="shared" si="0"/>
        <v>45</v>
      </c>
      <c r="F23" s="15">
        <f>SUM(BC23,AZ23,AW23,AT23,AQ23,AW23,AN23,AK23,AH23,AE23,AB23,Y23,V23,S23,P23,M23,J23,G23)</f>
        <v>6</v>
      </c>
      <c r="G23" s="13">
        <v>0</v>
      </c>
      <c r="H23" s="46"/>
      <c r="I23" s="47" t="str">
        <f>IFERROR(HLOOKUP(H23, 'POINT GRIDS'!$B$4:$AE$5, 2, FALSE),"0")</f>
        <v>0</v>
      </c>
      <c r="J23" s="48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/>
      <c r="O23" s="23" t="str">
        <f>IFERROR(HLOOKUP(N23, 'POINT GRIDS'!$B$4:$AE$5, 2, FALSE),"0")</f>
        <v>0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/>
      <c r="R23" s="27" t="str">
        <f>IFERROR(HLOOKUP(Q23, 'POINT GRIDS'!$B$4:$AE$5, 2, FALSE),"0")</f>
        <v>0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/>
      <c r="U23" s="23" t="str">
        <f>IFERROR(HLOOKUP(T23, 'POINT GRIDS'!$B$4:$AE$5, 2, FALSE),"0")</f>
        <v>0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/>
      <c r="X23" s="27" t="str">
        <f>IFERROR(HLOOKUP(W23, 'POINT GRIDS'!$B$4:$AE$5, 2, FALSE),"0")</f>
        <v>0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/>
      <c r="AA23" s="23" t="str">
        <f>IFERROR(HLOOKUP(Z23, 'POINT GRIDS'!$B$4:$AE$5, 2, FALSE),"0")</f>
        <v>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/>
      <c r="AG23" s="23" t="str">
        <f>IFERROR(HLOOKUP(AF23, 'POINT GRIDS'!$B$4:$AE$5, 2, FALSE),"0")</f>
        <v>0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/>
      <c r="AJ23" s="27" t="str">
        <f>IFERROR(HLOOKUP(AI23, 'POINT GRIDS'!$B$4:$AE$5, 2, FALSE),"0")</f>
        <v>0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/>
      <c r="AM23" s="23" t="str">
        <f>IFERROR(HLOOKUP(AL23, 'POINT GRIDS'!$B$4:$AE$5, 2, FALSE),"0")</f>
        <v>0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/>
      <c r="AP23" s="27" t="str">
        <f>IFERROR(HLOOKUP(AO23, 'POINT GRIDS'!$B$4:$AE$5, 2, FALSE),"0")</f>
        <v>0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6"/>
      <c r="AS23" s="23" t="str">
        <f>IFERROR(HLOOKUP(AR23, 'POINT GRIDS'!$B$4:$AE$5, 2, FALSE),"0")</f>
        <v>0</v>
      </c>
      <c r="AT23" s="25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8">
        <v>3</v>
      </c>
      <c r="AV23" s="27">
        <f>IFERROR(HLOOKUP(AU23, 'POINT GRIDS'!$B$4:$AE$5, 2, FALSE),"0")</f>
        <v>45</v>
      </c>
      <c r="AW23" s="29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3</v>
      </c>
      <c r="AX23" s="52"/>
      <c r="AY23" s="53" t="str">
        <f>IFERROR(HLOOKUP(AX23, 'POINT GRIDS'!$B$4:$AE$5, 2, FALSE),"0")</f>
        <v>0</v>
      </c>
      <c r="AZ23" s="54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  <c r="BA23" s="18"/>
      <c r="BB23" s="27" t="str">
        <f>IFERROR(HLOOKUP(BA23, 'POINT GRIDS'!$B$4:$AE$5, 2, FALSE),"0")</f>
        <v>0</v>
      </c>
      <c r="BC23" s="29" t="str">
        <f>IFERROR(IF(AND(BA$2&gt;=0,BA$2&lt;=4),VLOOKUP(BA23,'POINT GRIDS'!$A$11:$F$16,2,FALSE),IF(AND(BA$2&gt;=5,BA$2&lt;=15),VLOOKUP(BA23,'POINT GRIDS'!$A$11:$F$16,3,FALSE),IF(AND(BA$2&gt;=16,BA$2&lt;=24),VLOOKUP(BA23,'POINT GRIDS'!$A$11:$F$16,4,FALSE),IF(AND(BA$2&gt;=25,BA$2&lt;=40),VLOOKUP(BA23,'POINT GRIDS'!$A$11:$F$16,5,FALSE),IF(AND(BA$2&gt;=41,BA$2&lt;=99),VLOOKUP(BA23,'POINT GRIDS'!$A$11:$F$16,6,FALSE)))))),"0")</f>
        <v>0</v>
      </c>
    </row>
    <row r="24" spans="1:55" ht="18" customHeight="1" x14ac:dyDescent="0.25">
      <c r="A24" s="21">
        <v>21</v>
      </c>
      <c r="B24" s="10" t="s">
        <v>375</v>
      </c>
      <c r="C24" s="10" t="s">
        <v>42</v>
      </c>
      <c r="D24" s="10" t="s">
        <v>43</v>
      </c>
      <c r="E24" s="14">
        <f t="shared" si="0"/>
        <v>35</v>
      </c>
      <c r="F24" s="15">
        <f>SUM(BC24,AZ24,AW24,AT24,AQ24,AW24,AN24,AK24,AH24,AE24,AB24,Y24,V24,S24,P24,M24,J24,G24)</f>
        <v>0</v>
      </c>
      <c r="G24" s="13">
        <v>0</v>
      </c>
      <c r="H24" s="46"/>
      <c r="I24" s="47" t="str">
        <f>IFERROR(HLOOKUP(H24, 'POINT GRIDS'!$B$4:$AE$5, 2, FALSE),"0")</f>
        <v>0</v>
      </c>
      <c r="J24" s="48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>
        <v>5</v>
      </c>
      <c r="U24" s="23">
        <f>IFERROR(HLOOKUP(T24, 'POINT GRIDS'!$B$4:$AE$5, 2, FALSE),"0")</f>
        <v>35</v>
      </c>
      <c r="V24" s="25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/>
      <c r="X24" s="27" t="str">
        <f>IFERROR(HLOOKUP(W24, 'POINT GRIDS'!$B$4:$AE$5, 2, FALSE),"0")</f>
        <v>0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/>
      <c r="AG24" s="23" t="str">
        <f>IFERROR(HLOOKUP(AF24, 'POINT GRIDS'!$B$4:$AE$5, 2, FALSE),"0")</f>
        <v>0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/>
      <c r="AM24" s="23" t="str">
        <f>IFERROR(HLOOKUP(AL24, 'POINT GRIDS'!$B$4:$AE$5, 2, FALSE),"0")</f>
        <v>0</v>
      </c>
      <c r="AN24" s="25" t="str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/>
      <c r="AP24" s="27" t="str">
        <f>IFERROR(HLOOKUP(AO24, 'POINT GRIDS'!$B$4:$AE$5, 2, FALSE),"0")</f>
        <v>0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6"/>
      <c r="AS24" s="23" t="str">
        <f>IFERROR(HLOOKUP(AR24, 'POINT GRIDS'!$B$4:$AE$5, 2, FALSE),"0")</f>
        <v>0</v>
      </c>
      <c r="AT24" s="25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8"/>
      <c r="AV24" s="27" t="str">
        <f>IFERROR(HLOOKUP(AU24, 'POINT GRIDS'!$B$4:$AE$5, 2, FALSE),"0")</f>
        <v>0</v>
      </c>
      <c r="AW24" s="29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52"/>
      <c r="AY24" s="53" t="str">
        <f>IFERROR(HLOOKUP(AX24, 'POINT GRIDS'!$B$4:$AE$5, 2, FALSE),"0")</f>
        <v>0</v>
      </c>
      <c r="AZ24" s="54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  <c r="BA24" s="18"/>
      <c r="BB24" s="27" t="str">
        <f>IFERROR(HLOOKUP(BA24, 'POINT GRIDS'!$B$4:$AE$5, 2, FALSE),"0")</f>
        <v>0</v>
      </c>
      <c r="BC24" s="29" t="str">
        <f>IFERROR(IF(AND(BA$2&gt;=0,BA$2&lt;=4),VLOOKUP(BA24,'POINT GRIDS'!$A$11:$F$16,2,FALSE),IF(AND(BA$2&gt;=5,BA$2&lt;=15),VLOOKUP(BA24,'POINT GRIDS'!$A$11:$F$16,3,FALSE),IF(AND(BA$2&gt;=16,BA$2&lt;=24),VLOOKUP(BA24,'POINT GRIDS'!$A$11:$F$16,4,FALSE),IF(AND(BA$2&gt;=25,BA$2&lt;=40),VLOOKUP(BA24,'POINT GRIDS'!$A$11:$F$16,5,FALSE),IF(AND(BA$2&gt;=41,BA$2&lt;=99),VLOOKUP(BA24,'POINT GRIDS'!$A$11:$F$16,6,FALSE)))))),"0")</f>
        <v>0</v>
      </c>
    </row>
    <row r="25" spans="1:55" ht="18" customHeight="1" x14ac:dyDescent="0.25">
      <c r="A25" s="21">
        <v>22</v>
      </c>
      <c r="B25" s="10" t="s">
        <v>286</v>
      </c>
      <c r="C25" s="10" t="s">
        <v>713</v>
      </c>
      <c r="D25" s="10" t="s">
        <v>45</v>
      </c>
      <c r="E25" s="14">
        <f t="shared" si="0"/>
        <v>47</v>
      </c>
      <c r="F25" s="15">
        <f>SUM(BC25,AZ25,AW25,AT25,AQ25,AW25,AN25,AK25,AH25,AE25,AB25,Y25,V25,S25,P25,M25,J25,G25)</f>
        <v>0</v>
      </c>
      <c r="G25" s="13">
        <v>0</v>
      </c>
      <c r="H25" s="46"/>
      <c r="I25" s="47" t="str">
        <f>IFERROR(HLOOKUP(H25, 'POINT GRIDS'!$B$4:$AE$5, 2, FALSE),"0")</f>
        <v>0</v>
      </c>
      <c r="J25" s="48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/>
      <c r="O25" s="23" t="str">
        <f>IFERROR(HLOOKUP(N25, 'POINT GRIDS'!$B$4:$AE$5, 2, FALSE),"0")</f>
        <v>0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/>
      <c r="R25" s="27" t="str">
        <f>IFERROR(HLOOKUP(Q25, 'POINT GRIDS'!$B$4:$AE$5, 2, FALSE),"0")</f>
        <v>0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/>
      <c r="U25" s="23" t="str">
        <f>IFERROR(HLOOKUP(T25, 'POINT GRIDS'!$B$4:$AE$5, 2, FALSE),"0")</f>
        <v>0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>
        <v>21</v>
      </c>
      <c r="X25" s="27">
        <f>IFERROR(HLOOKUP(W25, 'POINT GRIDS'!$B$4:$AE$5, 2, FALSE),"0")</f>
        <v>10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>
        <v>16</v>
      </c>
      <c r="AA25" s="23">
        <f>IFERROR(HLOOKUP(Z25, 'POINT GRIDS'!$B$4:$AE$5, 2, FALSE),"0")</f>
        <v>15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/>
      <c r="AD25" s="27" t="str">
        <f>IFERROR(HLOOKUP(AC25, 'POINT GRIDS'!$B$4:$AE$5, 2, FALSE),"0")</f>
        <v>0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/>
      <c r="AG25" s="23" t="str">
        <f>IFERROR(HLOOKUP(AF25, 'POINT GRIDS'!$B$4:$AE$5, 2, FALSE),"0")</f>
        <v>0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>
        <v>22</v>
      </c>
      <c r="AJ25" s="27">
        <f>IFERROR(HLOOKUP(AI25, 'POINT GRIDS'!$B$4:$AE$5, 2, FALSE),"0")</f>
        <v>9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6"/>
      <c r="AS25" s="23" t="str">
        <f>IFERROR(HLOOKUP(AR25, 'POINT GRIDS'!$B$4:$AE$5, 2, FALSE),"0")</f>
        <v>0</v>
      </c>
      <c r="AT25" s="25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8">
        <v>30</v>
      </c>
      <c r="AV25" s="27">
        <f>IFERROR(HLOOKUP(AU25, 'POINT GRIDS'!$B$4:$AE$5, 2, FALSE),"0")</f>
        <v>1</v>
      </c>
      <c r="AW25" s="29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52">
        <v>19</v>
      </c>
      <c r="AY25" s="53">
        <f>IFERROR(HLOOKUP(AX25, 'POINT GRIDS'!$B$4:$AE$5, 2, FALSE),"0")</f>
        <v>12</v>
      </c>
      <c r="AZ25" s="54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  <c r="BA25" s="18"/>
      <c r="BB25" s="27" t="str">
        <f>IFERROR(HLOOKUP(BA25, 'POINT GRIDS'!$B$4:$AE$5, 2, FALSE),"0")</f>
        <v>0</v>
      </c>
      <c r="BC25" s="29" t="str">
        <f>IFERROR(IF(AND(BA$2&gt;=0,BA$2&lt;=4),VLOOKUP(BA25,'POINT GRIDS'!$A$11:$F$16,2,FALSE),IF(AND(BA$2&gt;=5,BA$2&lt;=15),VLOOKUP(BA25,'POINT GRIDS'!$A$11:$F$16,3,FALSE),IF(AND(BA$2&gt;=16,BA$2&lt;=24),VLOOKUP(BA25,'POINT GRIDS'!$A$11:$F$16,4,FALSE),IF(AND(BA$2&gt;=25,BA$2&lt;=40),VLOOKUP(BA25,'POINT GRIDS'!$A$11:$F$16,5,FALSE),IF(AND(BA$2&gt;=41,BA$2&lt;=99),VLOOKUP(BA25,'POINT GRIDS'!$A$11:$F$16,6,FALSE)))))),"0")</f>
        <v>0</v>
      </c>
    </row>
    <row r="26" spans="1:55" ht="18" customHeight="1" x14ac:dyDescent="0.25">
      <c r="A26" s="21">
        <v>23</v>
      </c>
      <c r="B26" s="10" t="s">
        <v>304</v>
      </c>
      <c r="C26" s="10" t="s">
        <v>68</v>
      </c>
      <c r="D26" s="10" t="s">
        <v>45</v>
      </c>
      <c r="E26" s="14">
        <f t="shared" si="0"/>
        <v>34</v>
      </c>
      <c r="F26" s="15">
        <f>SUM(BC26,AZ26,AW26,AT26,AQ26,AW26,AN26,AK26,AH26,AE26,AB26,Y26,V26,S26,P26,M26,J26,G26)</f>
        <v>0</v>
      </c>
      <c r="G26" s="13">
        <v>0</v>
      </c>
      <c r="H26" s="46"/>
      <c r="I26" s="47" t="str">
        <f>IFERROR(HLOOKUP(H26, 'POINT GRIDS'!$B$4:$AE$5, 2, FALSE),"0")</f>
        <v>0</v>
      </c>
      <c r="J26" s="48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/>
      <c r="L26" s="27" t="str">
        <f>IFERROR(HLOOKUP(K26, 'POINT GRIDS'!$B$4:$AE$5, 2, FALSE),"0")</f>
        <v>0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/>
      <c r="U26" s="23" t="str">
        <f>IFERROR(HLOOKUP(T26, 'POINT GRIDS'!$B$4:$AE$5, 2, FALSE),"0")</f>
        <v>0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>
        <v>13</v>
      </c>
      <c r="X26" s="27">
        <f>IFERROR(HLOOKUP(W26, 'POINT GRIDS'!$B$4:$AE$5, 2, FALSE),"0")</f>
        <v>18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>
        <v>15</v>
      </c>
      <c r="AA26" s="23">
        <f>IFERROR(HLOOKUP(Z26, 'POINT GRIDS'!$B$4:$AE$5, 2, FALSE),"0")</f>
        <v>16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/>
      <c r="AG26" s="23" t="str">
        <f>IFERROR(HLOOKUP(AF26, 'POINT GRIDS'!$B$4:$AE$5, 2, FALSE),"0")</f>
        <v>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/>
      <c r="AJ26" s="27" t="str">
        <f>IFERROR(HLOOKUP(AI26, 'POINT GRIDS'!$B$4:$AE$5, 2, FALSE),"0")</f>
        <v>0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/>
      <c r="AM26" s="23" t="str">
        <f>IFERROR(HLOOKUP(AL26, 'POINT GRIDS'!$B$4:$AE$5, 2, FALSE),"0")</f>
        <v>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/>
      <c r="AP26" s="27" t="str">
        <f>IFERROR(HLOOKUP(AO26, 'POINT GRIDS'!$B$4:$AE$5, 2, FALSE),"0")</f>
        <v>0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6"/>
      <c r="AS26" s="23" t="str">
        <f>IFERROR(HLOOKUP(AR26, 'POINT GRIDS'!$B$4:$AE$5, 2, FALSE),"0")</f>
        <v>0</v>
      </c>
      <c r="AT26" s="25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8"/>
      <c r="AV26" s="27" t="str">
        <f>IFERROR(HLOOKUP(AU26, 'POINT GRIDS'!$B$4:$AE$5, 2, FALSE),"0")</f>
        <v>0</v>
      </c>
      <c r="AW26" s="29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52"/>
      <c r="AY26" s="53" t="str">
        <f>IFERROR(HLOOKUP(AX26, 'POINT GRIDS'!$B$4:$AE$5, 2, FALSE),"0")</f>
        <v>0</v>
      </c>
      <c r="AZ26" s="54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  <c r="BA26" s="18"/>
      <c r="BB26" s="27" t="str">
        <f>IFERROR(HLOOKUP(BA26, 'POINT GRIDS'!$B$4:$AE$5, 2, FALSE),"0")</f>
        <v>0</v>
      </c>
      <c r="BC26" s="29" t="str">
        <f>IFERROR(IF(AND(BA$2&gt;=0,BA$2&lt;=4),VLOOKUP(BA26,'POINT GRIDS'!$A$11:$F$16,2,FALSE),IF(AND(BA$2&gt;=5,BA$2&lt;=15),VLOOKUP(BA26,'POINT GRIDS'!$A$11:$F$16,3,FALSE),IF(AND(BA$2&gt;=16,BA$2&lt;=24),VLOOKUP(BA26,'POINT GRIDS'!$A$11:$F$16,4,FALSE),IF(AND(BA$2&gt;=25,BA$2&lt;=40),VLOOKUP(BA26,'POINT GRIDS'!$A$11:$F$16,5,FALSE),IF(AND(BA$2&gt;=41,BA$2&lt;=99),VLOOKUP(BA26,'POINT GRIDS'!$A$11:$F$16,6,FALSE)))))),"0")</f>
        <v>0</v>
      </c>
    </row>
    <row r="27" spans="1:55" ht="18" customHeight="1" x14ac:dyDescent="0.25">
      <c r="A27" s="21">
        <v>24</v>
      </c>
      <c r="B27" s="10" t="s">
        <v>433</v>
      </c>
      <c r="C27" s="10" t="s">
        <v>142</v>
      </c>
      <c r="D27" s="10" t="s">
        <v>271</v>
      </c>
      <c r="E27" s="14">
        <f t="shared" si="0"/>
        <v>30</v>
      </c>
      <c r="F27" s="15">
        <f>SUM(BC27,AZ27,AW27,AT27,AQ27,AW27,AN27,AK27,AH27,AE27,AB27,Y27,V27,S27,P27,M27,J27,G27)</f>
        <v>0</v>
      </c>
      <c r="G27" s="13">
        <v>0</v>
      </c>
      <c r="H27" s="46"/>
      <c r="I27" s="47" t="str">
        <f>IFERROR(HLOOKUP(H27, 'POINT GRIDS'!$B$4:$AE$5, 2, FALSE),"0")</f>
        <v>0</v>
      </c>
      <c r="J27" s="48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/>
      <c r="U27" s="23" t="str">
        <f>IFERROR(HLOOKUP(T27, 'POINT GRIDS'!$B$4:$AE$5, 2, FALSE),"0")</f>
        <v>0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>
        <v>19</v>
      </c>
      <c r="X27" s="27">
        <f>IFERROR(HLOOKUP(W27, 'POINT GRIDS'!$B$4:$AE$5, 2, FALSE),"0")</f>
        <v>12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/>
      <c r="AG27" s="23" t="str">
        <f>IFERROR(HLOOKUP(AF27, 'POINT GRIDS'!$B$4:$AE$5, 2, FALSE),"0")</f>
        <v>0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/>
      <c r="AJ27" s="27" t="str">
        <f>IFERROR(HLOOKUP(AI27, 'POINT GRIDS'!$B$4:$AE$5, 2, FALSE),"0")</f>
        <v>0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>
        <v>13</v>
      </c>
      <c r="AP27" s="27">
        <f>IFERROR(HLOOKUP(AO27, 'POINT GRIDS'!$B$4:$AE$5, 2, FALSE),"0")</f>
        <v>18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6"/>
      <c r="AS27" s="23" t="str">
        <f>IFERROR(HLOOKUP(AR27, 'POINT GRIDS'!$B$4:$AE$5, 2, FALSE),"0")</f>
        <v>0</v>
      </c>
      <c r="AT27" s="25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8"/>
      <c r="AV27" s="27" t="str">
        <f>IFERROR(HLOOKUP(AU27, 'POINT GRIDS'!$B$4:$AE$5, 2, FALSE),"0")</f>
        <v>0</v>
      </c>
      <c r="AW27" s="29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52"/>
      <c r="AY27" s="53" t="str">
        <f>IFERROR(HLOOKUP(AX27, 'POINT GRIDS'!$B$4:$AE$5, 2, FALSE),"0")</f>
        <v>0</v>
      </c>
      <c r="AZ27" s="54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  <c r="BA27" s="18"/>
      <c r="BB27" s="27" t="str">
        <f>IFERROR(HLOOKUP(BA27, 'POINT GRIDS'!$B$4:$AE$5, 2, FALSE),"0")</f>
        <v>0</v>
      </c>
      <c r="BC27" s="29" t="str">
        <f>IFERROR(IF(AND(BA$2&gt;=0,BA$2&lt;=4),VLOOKUP(BA27,'POINT GRIDS'!$A$11:$F$16,2,FALSE),IF(AND(BA$2&gt;=5,BA$2&lt;=15),VLOOKUP(BA27,'POINT GRIDS'!$A$11:$F$16,3,FALSE),IF(AND(BA$2&gt;=16,BA$2&lt;=24),VLOOKUP(BA27,'POINT GRIDS'!$A$11:$F$16,4,FALSE),IF(AND(BA$2&gt;=25,BA$2&lt;=40),VLOOKUP(BA27,'POINT GRIDS'!$A$11:$F$16,5,FALSE),IF(AND(BA$2&gt;=41,BA$2&lt;=99),VLOOKUP(BA27,'POINT GRIDS'!$A$11:$F$16,6,FALSE)))))),"0")</f>
        <v>0</v>
      </c>
    </row>
    <row r="28" spans="1:55" ht="18" customHeight="1" x14ac:dyDescent="0.25">
      <c r="A28" s="21">
        <v>25</v>
      </c>
      <c r="B28" s="10" t="s">
        <v>740</v>
      </c>
      <c r="C28" s="10" t="s">
        <v>741</v>
      </c>
      <c r="D28" s="10" t="s">
        <v>122</v>
      </c>
      <c r="E28" s="14">
        <f t="shared" si="0"/>
        <v>28</v>
      </c>
      <c r="F28" s="15">
        <f>SUM(BC28,AZ28,AW28,AT28,AQ28,AW28,AN28,AK28,AH28,AE28,AB28,Y28,V28,S28,P28,M28,J28,G28)</f>
        <v>0</v>
      </c>
      <c r="G28" s="13">
        <v>0</v>
      </c>
      <c r="H28" s="46"/>
      <c r="I28" s="47" t="str">
        <f>IFERROR(HLOOKUP(H28, 'POINT GRIDS'!$B$4:$AE$5, 2, FALSE),"0")</f>
        <v>0</v>
      </c>
      <c r="J28" s="48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/>
      <c r="L28" s="27" t="str">
        <f>IFERROR(HLOOKUP(K28, 'POINT GRIDS'!$B$4:$AE$5, 2, FALSE),"0")</f>
        <v>0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/>
      <c r="U28" s="23" t="str">
        <f>IFERROR(HLOOKUP(T28, 'POINT GRIDS'!$B$4:$AE$5, 2, FALSE),"0")</f>
        <v>0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/>
      <c r="X28" s="27" t="str">
        <f>IFERROR(HLOOKUP(W28, 'POINT GRIDS'!$B$4:$AE$5, 2, FALSE),"0")</f>
        <v>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>
        <v>7</v>
      </c>
      <c r="AA28" s="23">
        <f>IFERROR(HLOOKUP(Z28, 'POINT GRIDS'!$B$4:$AE$5, 2, FALSE),"0")</f>
        <v>28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/>
      <c r="AG28" s="23" t="str">
        <f>IFERROR(HLOOKUP(AF28, 'POINT GRIDS'!$B$4:$AE$5, 2, FALSE),"0")</f>
        <v>0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/>
      <c r="AJ28" s="27" t="str">
        <f>IFERROR(HLOOKUP(AI28, 'POINT GRIDS'!$B$4:$AE$5, 2, FALSE),"0")</f>
        <v>0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6"/>
      <c r="AS28" s="23" t="str">
        <f>IFERROR(HLOOKUP(AR28, 'POINT GRIDS'!$B$4:$AE$5, 2, FALSE),"0")</f>
        <v>0</v>
      </c>
      <c r="AT28" s="25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8"/>
      <c r="AV28" s="27" t="str">
        <f>IFERROR(HLOOKUP(AU28, 'POINT GRIDS'!$B$4:$AE$5, 2, FALSE),"0")</f>
        <v>0</v>
      </c>
      <c r="AW28" s="29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52"/>
      <c r="AY28" s="53" t="str">
        <f>IFERROR(HLOOKUP(AX28, 'POINT GRIDS'!$B$4:$AE$5, 2, FALSE),"0")</f>
        <v>0</v>
      </c>
      <c r="AZ28" s="54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  <c r="BA28" s="18"/>
      <c r="BB28" s="27" t="str">
        <f>IFERROR(HLOOKUP(BA28, 'POINT GRIDS'!$B$4:$AE$5, 2, FALSE),"0")</f>
        <v>0</v>
      </c>
      <c r="BC28" s="29" t="str">
        <f>IFERROR(IF(AND(BA$2&gt;=0,BA$2&lt;=4),VLOOKUP(BA28,'POINT GRIDS'!$A$11:$F$16,2,FALSE),IF(AND(BA$2&gt;=5,BA$2&lt;=15),VLOOKUP(BA28,'POINT GRIDS'!$A$11:$F$16,3,FALSE),IF(AND(BA$2&gt;=16,BA$2&lt;=24),VLOOKUP(BA28,'POINT GRIDS'!$A$11:$F$16,4,FALSE),IF(AND(BA$2&gt;=25,BA$2&lt;=40),VLOOKUP(BA28,'POINT GRIDS'!$A$11:$F$16,5,FALSE),IF(AND(BA$2&gt;=41,BA$2&lt;=99),VLOOKUP(BA28,'POINT GRIDS'!$A$11:$F$16,6,FALSE)))))),"0")</f>
        <v>0</v>
      </c>
    </row>
    <row r="29" spans="1:55" ht="18" customHeight="1" x14ac:dyDescent="0.25">
      <c r="A29" s="21">
        <v>26</v>
      </c>
      <c r="B29" s="10" t="s">
        <v>434</v>
      </c>
      <c r="C29" s="10" t="s">
        <v>435</v>
      </c>
      <c r="D29" s="10" t="s">
        <v>65</v>
      </c>
      <c r="E29" s="14">
        <f t="shared" si="0"/>
        <v>20</v>
      </c>
      <c r="F29" s="15">
        <f>SUM(BC29,AZ29,AW29,AT29,AQ29,AW29,AN29,AK29,AH29,AE29,AB29,Y29,V29,S29,P29,M29,J29,G29)</f>
        <v>0</v>
      </c>
      <c r="G29" s="13">
        <v>0</v>
      </c>
      <c r="H29" s="46">
        <v>11</v>
      </c>
      <c r="I29" s="47">
        <f>IFERROR(HLOOKUP(H29, 'POINT GRIDS'!$B$4:$AE$5, 2, FALSE),"0")</f>
        <v>20</v>
      </c>
      <c r="J29" s="48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/>
      <c r="O29" s="23" t="str">
        <f>IFERROR(HLOOKUP(N29, 'POINT GRIDS'!$B$4:$AE$5, 2, FALSE),"0")</f>
        <v>0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/>
      <c r="R29" s="27" t="str">
        <f>IFERROR(HLOOKUP(Q29, 'POINT GRIDS'!$B$4:$AE$5, 2, FALSE),"0")</f>
        <v>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/>
      <c r="U29" s="23" t="str">
        <f>IFERROR(HLOOKUP(T29, 'POINT GRIDS'!$B$4:$AE$5, 2, FALSE),"0")</f>
        <v>0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/>
      <c r="X29" s="27" t="str">
        <f>IFERROR(HLOOKUP(W29, 'POINT GRIDS'!$B$4:$AE$5, 2, FALSE),"0")</f>
        <v>0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/>
      <c r="AD29" s="27" t="str">
        <f>IFERROR(HLOOKUP(AC29, 'POINT GRIDS'!$B$4:$AE$5, 2, FALSE),"0")</f>
        <v>0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/>
      <c r="AP29" s="27" t="str">
        <f>IFERROR(HLOOKUP(AO29, 'POINT GRIDS'!$B$4:$AE$5, 2, FALSE),"0")</f>
        <v>0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6"/>
      <c r="AS29" s="23" t="str">
        <f>IFERROR(HLOOKUP(AR29, 'POINT GRIDS'!$B$4:$AE$5, 2, FALSE),"0")</f>
        <v>0</v>
      </c>
      <c r="AT29" s="25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8"/>
      <c r="AV29" s="27" t="str">
        <f>IFERROR(HLOOKUP(AU29, 'POINT GRIDS'!$B$4:$AE$5, 2, FALSE),"0")</f>
        <v>0</v>
      </c>
      <c r="AW29" s="29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52"/>
      <c r="AY29" s="53" t="str">
        <f>IFERROR(HLOOKUP(AX29, 'POINT GRIDS'!$B$4:$AE$5, 2, FALSE),"0")</f>
        <v>0</v>
      </c>
      <c r="AZ29" s="54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  <c r="BA29" s="18"/>
      <c r="BB29" s="27" t="str">
        <f>IFERROR(HLOOKUP(BA29, 'POINT GRIDS'!$B$4:$AE$5, 2, FALSE),"0")</f>
        <v>0</v>
      </c>
      <c r="BC29" s="29" t="str">
        <f>IFERROR(IF(AND(BA$2&gt;=0,BA$2&lt;=4),VLOOKUP(BA29,'POINT GRIDS'!$A$11:$F$16,2,FALSE),IF(AND(BA$2&gt;=5,BA$2&lt;=15),VLOOKUP(BA29,'POINT GRIDS'!$A$11:$F$16,3,FALSE),IF(AND(BA$2&gt;=16,BA$2&lt;=24),VLOOKUP(BA29,'POINT GRIDS'!$A$11:$F$16,4,FALSE),IF(AND(BA$2&gt;=25,BA$2&lt;=40),VLOOKUP(BA29,'POINT GRIDS'!$A$11:$F$16,5,FALSE),IF(AND(BA$2&gt;=41,BA$2&lt;=99),VLOOKUP(BA29,'POINT GRIDS'!$A$11:$F$16,6,FALSE)))))),"0")</f>
        <v>0</v>
      </c>
    </row>
    <row r="30" spans="1:55" ht="18" customHeight="1" x14ac:dyDescent="0.25">
      <c r="A30" s="21">
        <v>27</v>
      </c>
      <c r="B30" s="10" t="s">
        <v>707</v>
      </c>
      <c r="C30" s="10" t="s">
        <v>80</v>
      </c>
      <c r="D30" s="10" t="s">
        <v>36</v>
      </c>
      <c r="E30" s="14">
        <f t="shared" si="0"/>
        <v>20</v>
      </c>
      <c r="F30" s="15">
        <f>SUM(BC30,AZ30,AW30,AT30,AQ30,AW30,AN30,AK30,AH30,AE30,AB30,Y30,V30,S30,P30,M30,J30,G30)</f>
        <v>0</v>
      </c>
      <c r="G30" s="13">
        <v>0</v>
      </c>
      <c r="H30" s="46"/>
      <c r="I30" s="47" t="str">
        <f>IFERROR(HLOOKUP(H30, 'POINT GRIDS'!$B$4:$AE$5, 2, FALSE),"0")</f>
        <v>0</v>
      </c>
      <c r="J30" s="48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>
        <v>11</v>
      </c>
      <c r="X30" s="27">
        <f>IFERROR(HLOOKUP(W30, 'POINT GRIDS'!$B$4:$AE$5, 2, FALSE),"0")</f>
        <v>20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/>
      <c r="AD30" s="27" t="str">
        <f>IFERROR(HLOOKUP(AC30, 'POINT GRIDS'!$B$4:$AE$5, 2, FALSE),"0")</f>
        <v>0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/>
      <c r="AJ30" s="27" t="str">
        <f>IFERROR(HLOOKUP(AI30, 'POINT GRIDS'!$B$4:$AE$5, 2, FALSE),"0")</f>
        <v>0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6"/>
      <c r="AS30" s="23" t="str">
        <f>IFERROR(HLOOKUP(AR30, 'POINT GRIDS'!$B$4:$AE$5, 2, FALSE),"0")</f>
        <v>0</v>
      </c>
      <c r="AT30" s="25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8"/>
      <c r="AV30" s="27" t="str">
        <f>IFERROR(HLOOKUP(AU30, 'POINT GRIDS'!$B$4:$AE$5, 2, FALSE),"0")</f>
        <v>0</v>
      </c>
      <c r="AW30" s="29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52"/>
      <c r="AY30" s="53" t="str">
        <f>IFERROR(HLOOKUP(AX30, 'POINT GRIDS'!$B$4:$AE$5, 2, FALSE),"0")</f>
        <v>0</v>
      </c>
      <c r="AZ30" s="54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  <c r="BA30" s="18"/>
      <c r="BB30" s="27" t="str">
        <f>IFERROR(HLOOKUP(BA30, 'POINT GRIDS'!$B$4:$AE$5, 2, FALSE),"0")</f>
        <v>0</v>
      </c>
      <c r="BC30" s="29" t="str">
        <f>IFERROR(IF(AND(BA$2&gt;=0,BA$2&lt;=4),VLOOKUP(BA30,'POINT GRIDS'!$A$11:$F$16,2,FALSE),IF(AND(BA$2&gt;=5,BA$2&lt;=15),VLOOKUP(BA30,'POINT GRIDS'!$A$11:$F$16,3,FALSE),IF(AND(BA$2&gt;=16,BA$2&lt;=24),VLOOKUP(BA30,'POINT GRIDS'!$A$11:$F$16,4,FALSE),IF(AND(BA$2&gt;=25,BA$2&lt;=40),VLOOKUP(BA30,'POINT GRIDS'!$A$11:$F$16,5,FALSE),IF(AND(BA$2&gt;=41,BA$2&lt;=99),VLOOKUP(BA30,'POINT GRIDS'!$A$11:$F$16,6,FALSE)))))),"0")</f>
        <v>0</v>
      </c>
    </row>
    <row r="31" spans="1:55" ht="18" customHeight="1" x14ac:dyDescent="0.25">
      <c r="A31" s="21">
        <v>28</v>
      </c>
      <c r="B31" s="10" t="s">
        <v>708</v>
      </c>
      <c r="C31" s="10" t="s">
        <v>709</v>
      </c>
      <c r="D31" s="10" t="s">
        <v>36</v>
      </c>
      <c r="E31" s="14">
        <f t="shared" si="0"/>
        <v>19</v>
      </c>
      <c r="F31" s="15">
        <f>SUM(BC31,AZ31,AW31,AT31,AQ31,AW31,AN31,AK31,AH31,AE31,AB31,Y31,V31,S31,P31,M31,J31,G31)</f>
        <v>0</v>
      </c>
      <c r="G31" s="13">
        <v>0</v>
      </c>
      <c r="H31" s="46"/>
      <c r="I31" s="47" t="str">
        <f>IFERROR(HLOOKUP(H31, 'POINT GRIDS'!$B$4:$AE$5, 2, FALSE),"0")</f>
        <v>0</v>
      </c>
      <c r="J31" s="48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/>
      <c r="L31" s="27" t="str">
        <f>IFERROR(HLOOKUP(K31, 'POINT GRIDS'!$B$4:$AE$5, 2, FALSE),"0")</f>
        <v>0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/>
      <c r="U31" s="23" t="str">
        <f>IFERROR(HLOOKUP(T31, 'POINT GRIDS'!$B$4:$AE$5, 2, FALSE),"0")</f>
        <v>0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>
        <v>12</v>
      </c>
      <c r="X31" s="27">
        <f>IFERROR(HLOOKUP(W31, 'POINT GRIDS'!$B$4:$AE$5, 2, FALSE),"0")</f>
        <v>19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/>
      <c r="AJ31" s="27" t="str">
        <f>IFERROR(HLOOKUP(AI31, 'POINT GRIDS'!$B$4:$AE$5, 2, FALSE),"0")</f>
        <v>0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/>
      <c r="AM31" s="23" t="str">
        <f>IFERROR(HLOOKUP(AL31, 'POINT GRIDS'!$B$4:$AE$5, 2, FALSE),"0")</f>
        <v>0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/>
      <c r="AP31" s="27" t="str">
        <f>IFERROR(HLOOKUP(AO31, 'POINT GRIDS'!$B$4:$AE$5, 2, FALSE),"0")</f>
        <v>0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6"/>
      <c r="AS31" s="23" t="str">
        <f>IFERROR(HLOOKUP(AR31, 'POINT GRIDS'!$B$4:$AE$5, 2, FALSE),"0")</f>
        <v>0</v>
      </c>
      <c r="AT31" s="25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8"/>
      <c r="AV31" s="27" t="str">
        <f>IFERROR(HLOOKUP(AU31, 'POINT GRIDS'!$B$4:$AE$5, 2, FALSE),"0")</f>
        <v>0</v>
      </c>
      <c r="AW31" s="29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52"/>
      <c r="AY31" s="53" t="str">
        <f>IFERROR(HLOOKUP(AX31, 'POINT GRIDS'!$B$4:$AE$5, 2, FALSE),"0")</f>
        <v>0</v>
      </c>
      <c r="AZ31" s="54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  <c r="BA31" s="18"/>
      <c r="BB31" s="27" t="str">
        <f>IFERROR(HLOOKUP(BA31, 'POINT GRIDS'!$B$4:$AE$5, 2, FALSE),"0")</f>
        <v>0</v>
      </c>
      <c r="BC31" s="29" t="str">
        <f>IFERROR(IF(AND(BA$2&gt;=0,BA$2&lt;=4),VLOOKUP(BA31,'POINT GRIDS'!$A$11:$F$16,2,FALSE),IF(AND(BA$2&gt;=5,BA$2&lt;=15),VLOOKUP(BA31,'POINT GRIDS'!$A$11:$F$16,3,FALSE),IF(AND(BA$2&gt;=16,BA$2&lt;=24),VLOOKUP(BA31,'POINT GRIDS'!$A$11:$F$16,4,FALSE),IF(AND(BA$2&gt;=25,BA$2&lt;=40),VLOOKUP(BA31,'POINT GRIDS'!$A$11:$F$16,5,FALSE),IF(AND(BA$2&gt;=41,BA$2&lt;=99),VLOOKUP(BA31,'POINT GRIDS'!$A$11:$F$16,6,FALSE)))))),"0")</f>
        <v>0</v>
      </c>
    </row>
    <row r="32" spans="1:55" ht="18" customHeight="1" x14ac:dyDescent="0.25">
      <c r="A32" s="21">
        <v>29</v>
      </c>
      <c r="B32" s="10" t="s">
        <v>752</v>
      </c>
      <c r="C32" s="10" t="s">
        <v>83</v>
      </c>
      <c r="D32" s="10" t="s">
        <v>548</v>
      </c>
      <c r="E32" s="14">
        <f t="shared" si="0"/>
        <v>47</v>
      </c>
      <c r="F32" s="15">
        <f>SUM(BC32,AZ32,AW32,AT32,AQ32,AW32,AN32,AK32,AH32,AE32,AB32,Y32,V32,S32,P32,M32,J32,G32)</f>
        <v>0</v>
      </c>
      <c r="G32" s="13">
        <v>0</v>
      </c>
      <c r="H32" s="46"/>
      <c r="I32" s="47" t="str">
        <f>IFERROR(HLOOKUP(H32, 'POINT GRIDS'!$B$4:$AE$5, 2, FALSE),"0")</f>
        <v>0</v>
      </c>
      <c r="J32" s="48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/>
      <c r="X32" s="27" t="str">
        <f>IFERROR(HLOOKUP(W32, 'POINT GRIDS'!$B$4:$AE$5, 2, FALSE),"0")</f>
        <v>0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/>
      <c r="AD32" s="27" t="str">
        <f>IFERROR(HLOOKUP(AC32, 'POINT GRIDS'!$B$4:$AE$5, 2, FALSE),"0")</f>
        <v>0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>
        <v>12</v>
      </c>
      <c r="AJ32" s="27">
        <f>IFERROR(HLOOKUP(AI32, 'POINT GRIDS'!$B$4:$AE$5, 2, FALSE),"0")</f>
        <v>19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/>
      <c r="AM32" s="23" t="str">
        <f>IFERROR(HLOOKUP(AL32, 'POINT GRIDS'!$B$4:$AE$5, 2, FALSE),"0")</f>
        <v>0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/>
      <c r="AP32" s="27" t="str">
        <f>IFERROR(HLOOKUP(AO32, 'POINT GRIDS'!$B$4:$AE$5, 2, FALSE),"0")</f>
        <v>0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6"/>
      <c r="AS32" s="23" t="str">
        <f>IFERROR(HLOOKUP(AR32, 'POINT GRIDS'!$B$4:$AE$5, 2, FALSE),"0")</f>
        <v>0</v>
      </c>
      <c r="AT32" s="25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8"/>
      <c r="AV32" s="27" t="str">
        <f>IFERROR(HLOOKUP(AU32, 'POINT GRIDS'!$B$4:$AE$5, 2, FALSE),"0")</f>
        <v>0</v>
      </c>
      <c r="AW32" s="29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52">
        <v>7</v>
      </c>
      <c r="AY32" s="53">
        <f>IFERROR(HLOOKUP(AX32, 'POINT GRIDS'!$B$4:$AE$5, 2, FALSE),"0")</f>
        <v>28</v>
      </c>
      <c r="AZ32" s="54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  <c r="BA32" s="18"/>
      <c r="BB32" s="27" t="str">
        <f>IFERROR(HLOOKUP(BA32, 'POINT GRIDS'!$B$4:$AE$5, 2, FALSE),"0")</f>
        <v>0</v>
      </c>
      <c r="BC32" s="29" t="str">
        <f>IFERROR(IF(AND(BA$2&gt;=0,BA$2&lt;=4),VLOOKUP(BA32,'POINT GRIDS'!$A$11:$F$16,2,FALSE),IF(AND(BA$2&gt;=5,BA$2&lt;=15),VLOOKUP(BA32,'POINT GRIDS'!$A$11:$F$16,3,FALSE),IF(AND(BA$2&gt;=16,BA$2&lt;=24),VLOOKUP(BA32,'POINT GRIDS'!$A$11:$F$16,4,FALSE),IF(AND(BA$2&gt;=25,BA$2&lt;=40),VLOOKUP(BA32,'POINT GRIDS'!$A$11:$F$16,5,FALSE),IF(AND(BA$2&gt;=41,BA$2&lt;=99),VLOOKUP(BA32,'POINT GRIDS'!$A$11:$F$16,6,FALSE)))))),"0")</f>
        <v>0</v>
      </c>
    </row>
    <row r="33" spans="1:55" ht="18" customHeight="1" x14ac:dyDescent="0.25">
      <c r="A33" s="21">
        <v>30</v>
      </c>
      <c r="B33" s="10" t="s">
        <v>710</v>
      </c>
      <c r="C33" s="10" t="s">
        <v>91</v>
      </c>
      <c r="D33" s="10" t="s">
        <v>36</v>
      </c>
      <c r="E33" s="14">
        <f t="shared" si="0"/>
        <v>17</v>
      </c>
      <c r="F33" s="15">
        <f>SUM(BC33,AZ33,AW33,AT33,AQ33,AW33,AN33,AK33,AH33,AE33,AB33,Y33,V33,S33,P33,M33,J33,G33)</f>
        <v>0</v>
      </c>
      <c r="G33" s="13">
        <v>0</v>
      </c>
      <c r="H33" s="46"/>
      <c r="I33" s="47" t="str">
        <f>IFERROR(HLOOKUP(H33, 'POINT GRIDS'!$B$4:$AE$5, 2, FALSE),"0")</f>
        <v>0</v>
      </c>
      <c r="J33" s="48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/>
      <c r="R33" s="27" t="str">
        <f>IFERROR(HLOOKUP(Q33, 'POINT GRIDS'!$B$4:$AE$5, 2, FALSE),"0")</f>
        <v>0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>
        <v>14</v>
      </c>
      <c r="X33" s="27">
        <f>IFERROR(HLOOKUP(W33, 'POINT GRIDS'!$B$4:$AE$5, 2, FALSE),"0")</f>
        <v>17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/>
      <c r="AD33" s="27" t="str">
        <f>IFERROR(HLOOKUP(AC33, 'POINT GRIDS'!$B$4:$AE$5, 2, FALSE),"0")</f>
        <v>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/>
      <c r="AG33" s="23" t="str">
        <f>IFERROR(HLOOKUP(AF33, 'POINT GRIDS'!$B$4:$AE$5, 2, FALSE),"0")</f>
        <v>0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/>
      <c r="AJ33" s="27" t="str">
        <f>IFERROR(HLOOKUP(AI33, 'POINT GRIDS'!$B$4:$AE$5, 2, FALSE),"0")</f>
        <v>0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/>
      <c r="AM33" s="23" t="str">
        <f>IFERROR(HLOOKUP(AL33, 'POINT GRIDS'!$B$4:$AE$5, 2, FALSE),"0")</f>
        <v>0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6"/>
      <c r="AS33" s="23" t="str">
        <f>IFERROR(HLOOKUP(AR33, 'POINT GRIDS'!$B$4:$AE$5, 2, FALSE),"0")</f>
        <v>0</v>
      </c>
      <c r="AT33" s="25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8"/>
      <c r="AV33" s="27" t="str">
        <f>IFERROR(HLOOKUP(AU33, 'POINT GRIDS'!$B$4:$AE$5, 2, FALSE),"0")</f>
        <v>0</v>
      </c>
      <c r="AW33" s="29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52"/>
      <c r="AY33" s="53" t="str">
        <f>IFERROR(HLOOKUP(AX33, 'POINT GRIDS'!$B$4:$AE$5, 2, FALSE),"0")</f>
        <v>0</v>
      </c>
      <c r="AZ33" s="54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  <c r="BA33" s="18"/>
      <c r="BB33" s="27" t="str">
        <f>IFERROR(HLOOKUP(BA33, 'POINT GRIDS'!$B$4:$AE$5, 2, FALSE),"0")</f>
        <v>0</v>
      </c>
      <c r="BC33" s="29" t="str">
        <f>IFERROR(IF(AND(BA$2&gt;=0,BA$2&lt;=4),VLOOKUP(BA33,'POINT GRIDS'!$A$11:$F$16,2,FALSE),IF(AND(BA$2&gt;=5,BA$2&lt;=15),VLOOKUP(BA33,'POINT GRIDS'!$A$11:$F$16,3,FALSE),IF(AND(BA$2&gt;=16,BA$2&lt;=24),VLOOKUP(BA33,'POINT GRIDS'!$A$11:$F$16,4,FALSE),IF(AND(BA$2&gt;=25,BA$2&lt;=40),VLOOKUP(BA33,'POINT GRIDS'!$A$11:$F$16,5,FALSE),IF(AND(BA$2&gt;=41,BA$2&lt;=99),VLOOKUP(BA33,'POINT GRIDS'!$A$11:$F$16,6,FALSE)))))),"0")</f>
        <v>0</v>
      </c>
    </row>
    <row r="34" spans="1:55" ht="18" customHeight="1" x14ac:dyDescent="0.25">
      <c r="A34" s="21">
        <v>31</v>
      </c>
      <c r="B34" s="10" t="s">
        <v>784</v>
      </c>
      <c r="C34" s="10" t="s">
        <v>785</v>
      </c>
      <c r="D34" s="10" t="s">
        <v>39</v>
      </c>
      <c r="E34" s="14">
        <f t="shared" si="0"/>
        <v>15</v>
      </c>
      <c r="F34" s="15">
        <f>SUM(BC34,AZ34,AW34,AT34,AQ34,AW34,AN34,AK34,AH34,AE34,AB34,Y34,V34,S34,P34,M34,J34,G34)</f>
        <v>0</v>
      </c>
      <c r="G34" s="13">
        <v>0</v>
      </c>
      <c r="H34" s="46"/>
      <c r="I34" s="47" t="str">
        <f>IFERROR(HLOOKUP(H34, 'POINT GRIDS'!$B$4:$AE$5, 2, FALSE),"0")</f>
        <v>0</v>
      </c>
      <c r="J34" s="48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/>
      <c r="L34" s="27" t="str">
        <f>IFERROR(HLOOKUP(K34, 'POINT GRIDS'!$B$4:$AE$5, 2, FALSE),"0")</f>
        <v>0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/>
      <c r="O34" s="23" t="str">
        <f>IFERROR(HLOOKUP(N34, 'POINT GRIDS'!$B$4:$AE$5, 2, FALSE),"0")</f>
        <v>0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/>
      <c r="X34" s="27" t="str">
        <f>IFERROR(HLOOKUP(W34, 'POINT GRIDS'!$B$4:$AE$5, 2, FALSE),"0")</f>
        <v>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6"/>
      <c r="AS34" s="23" t="str">
        <f>IFERROR(HLOOKUP(AR34, 'POINT GRIDS'!$B$4:$AE$5, 2, FALSE),"0")</f>
        <v>0</v>
      </c>
      <c r="AT34" s="25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8">
        <v>16</v>
      </c>
      <c r="AV34" s="27">
        <f>IFERROR(HLOOKUP(AU34, 'POINT GRIDS'!$B$4:$AE$5, 2, FALSE),"0")</f>
        <v>15</v>
      </c>
      <c r="AW34" s="29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52"/>
      <c r="AY34" s="53" t="str">
        <f>IFERROR(HLOOKUP(AX34, 'POINT GRIDS'!$B$4:$AE$5, 2, FALSE),"0")</f>
        <v>0</v>
      </c>
      <c r="AZ34" s="54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  <c r="BA34" s="18"/>
      <c r="BB34" s="27" t="str">
        <f>IFERROR(HLOOKUP(BA34, 'POINT GRIDS'!$B$4:$AE$5, 2, FALSE),"0")</f>
        <v>0</v>
      </c>
      <c r="BC34" s="29" t="str">
        <f>IFERROR(IF(AND(BA$2&gt;=0,BA$2&lt;=4),VLOOKUP(BA34,'POINT GRIDS'!$A$11:$F$16,2,FALSE),IF(AND(BA$2&gt;=5,BA$2&lt;=15),VLOOKUP(BA34,'POINT GRIDS'!$A$11:$F$16,3,FALSE),IF(AND(BA$2&gt;=16,BA$2&lt;=24),VLOOKUP(BA34,'POINT GRIDS'!$A$11:$F$16,4,FALSE),IF(AND(BA$2&gt;=25,BA$2&lt;=40),VLOOKUP(BA34,'POINT GRIDS'!$A$11:$F$16,5,FALSE),IF(AND(BA$2&gt;=41,BA$2&lt;=99),VLOOKUP(BA34,'POINT GRIDS'!$A$11:$F$16,6,FALSE)))))),"0")</f>
        <v>0</v>
      </c>
    </row>
    <row r="35" spans="1:55" ht="18" customHeight="1" x14ac:dyDescent="0.25">
      <c r="A35" s="21">
        <v>32</v>
      </c>
      <c r="B35" s="10" t="s">
        <v>711</v>
      </c>
      <c r="C35" s="10" t="s">
        <v>712</v>
      </c>
      <c r="D35" s="10" t="s">
        <v>160</v>
      </c>
      <c r="E35" s="14">
        <f t="shared" si="0"/>
        <v>13</v>
      </c>
      <c r="F35" s="15">
        <f>SUM(BC35,AZ35,AW35,AT35,AQ35,AW35,AN35,AK35,AH35,AE35,AB35,Y35,V35,S35,P35,M35,J35,G35)</f>
        <v>0</v>
      </c>
      <c r="G35" s="13">
        <v>0</v>
      </c>
      <c r="H35" s="46"/>
      <c r="I35" s="47" t="str">
        <f>IFERROR(HLOOKUP(H35, 'POINT GRIDS'!$B$4:$AE$5, 2, FALSE),"0")</f>
        <v>0</v>
      </c>
      <c r="J35" s="48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>
        <v>18</v>
      </c>
      <c r="X35" s="27">
        <f>IFERROR(HLOOKUP(W35, 'POINT GRIDS'!$B$4:$AE$5, 2, FALSE),"0")</f>
        <v>13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/>
      <c r="AM35" s="23" t="str">
        <f>IFERROR(HLOOKUP(AL35, 'POINT GRIDS'!$B$4:$AE$5, 2, FALSE),"0")</f>
        <v>0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/>
      <c r="AP35" s="27" t="str">
        <f>IFERROR(HLOOKUP(AO35, 'POINT GRIDS'!$B$4:$AE$5, 2, FALSE),"0")</f>
        <v>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6"/>
      <c r="AS35" s="23" t="str">
        <f>IFERROR(HLOOKUP(AR35, 'POINT GRIDS'!$B$4:$AE$5, 2, FALSE),"0")</f>
        <v>0</v>
      </c>
      <c r="AT35" s="25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8"/>
      <c r="AV35" s="27" t="str">
        <f>IFERROR(HLOOKUP(AU35, 'POINT GRIDS'!$B$4:$AE$5, 2, FALSE),"0")</f>
        <v>0</v>
      </c>
      <c r="AW35" s="29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52"/>
      <c r="AY35" s="53" t="str">
        <f>IFERROR(HLOOKUP(AX35, 'POINT GRIDS'!$B$4:$AE$5, 2, FALSE),"0")</f>
        <v>0</v>
      </c>
      <c r="AZ35" s="54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  <c r="BA35" s="18"/>
      <c r="BB35" s="27" t="str">
        <f>IFERROR(HLOOKUP(BA35, 'POINT GRIDS'!$B$4:$AE$5, 2, FALSE),"0")</f>
        <v>0</v>
      </c>
      <c r="BC35" s="29" t="str">
        <f>IFERROR(IF(AND(BA$2&gt;=0,BA$2&lt;=4),VLOOKUP(BA35,'POINT GRIDS'!$A$11:$F$16,2,FALSE),IF(AND(BA$2&gt;=5,BA$2&lt;=15),VLOOKUP(BA35,'POINT GRIDS'!$A$11:$F$16,3,FALSE),IF(AND(BA$2&gt;=16,BA$2&lt;=24),VLOOKUP(BA35,'POINT GRIDS'!$A$11:$F$16,4,FALSE),IF(AND(BA$2&gt;=25,BA$2&lt;=40),VLOOKUP(BA35,'POINT GRIDS'!$A$11:$F$16,5,FALSE),IF(AND(BA$2&gt;=41,BA$2&lt;=99),VLOOKUP(BA35,'POINT GRIDS'!$A$11:$F$16,6,FALSE)))))),"0")</f>
        <v>0</v>
      </c>
    </row>
    <row r="36" spans="1:55" ht="18" customHeight="1" x14ac:dyDescent="0.25">
      <c r="A36" s="21">
        <v>33</v>
      </c>
      <c r="B36" s="10" t="s">
        <v>331</v>
      </c>
      <c r="C36" s="10" t="s">
        <v>612</v>
      </c>
      <c r="D36" s="10" t="s">
        <v>613</v>
      </c>
      <c r="E36" s="14">
        <f t="shared" si="0"/>
        <v>2</v>
      </c>
      <c r="F36" s="15">
        <f>SUM(BC36,AZ36,AW36,AT36,AQ36,AW36,AN36,AK36,AH36,AE36,AB36,Y36,V36,S36,P36,M36,J36,G36)</f>
        <v>0</v>
      </c>
      <c r="G36" s="13">
        <v>0</v>
      </c>
      <c r="H36" s="46"/>
      <c r="I36" s="47" t="str">
        <f>IFERROR(HLOOKUP(H36, 'POINT GRIDS'!$B$4:$AE$5, 2, FALSE),"0")</f>
        <v>0</v>
      </c>
      <c r="J36" s="48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/>
      <c r="AP36" s="27" t="str">
        <f>IFERROR(HLOOKUP(AO36, 'POINT GRIDS'!$B$4:$AE$5, 2, FALSE),"0")</f>
        <v>0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6"/>
      <c r="AS36" s="23" t="str">
        <f>IFERROR(HLOOKUP(AR36, 'POINT GRIDS'!$B$4:$AE$5, 2, FALSE),"0")</f>
        <v>0</v>
      </c>
      <c r="AT36" s="25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8">
        <v>29</v>
      </c>
      <c r="AV36" s="27">
        <f>IFERROR(HLOOKUP(AU36, 'POINT GRIDS'!$B$4:$AE$5, 2, FALSE),"0")</f>
        <v>2</v>
      </c>
      <c r="AW36" s="29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52"/>
      <c r="AY36" s="53" t="str">
        <f>IFERROR(HLOOKUP(AX36, 'POINT GRIDS'!$B$4:$AE$5, 2, FALSE),"0")</f>
        <v>0</v>
      </c>
      <c r="AZ36" s="54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  <c r="BA36" s="18"/>
      <c r="BB36" s="27" t="str">
        <f>IFERROR(HLOOKUP(BA36, 'POINT GRIDS'!$B$4:$AE$5, 2, FALSE),"0")</f>
        <v>0</v>
      </c>
      <c r="BC36" s="29" t="str">
        <f>IFERROR(IF(AND(BA$2&gt;=0,BA$2&lt;=4),VLOOKUP(BA36,'POINT GRIDS'!$A$11:$F$16,2,FALSE),IF(AND(BA$2&gt;=5,BA$2&lt;=15),VLOOKUP(BA36,'POINT GRIDS'!$A$11:$F$16,3,FALSE),IF(AND(BA$2&gt;=16,BA$2&lt;=24),VLOOKUP(BA36,'POINT GRIDS'!$A$11:$F$16,4,FALSE),IF(AND(BA$2&gt;=25,BA$2&lt;=40),VLOOKUP(BA36,'POINT GRIDS'!$A$11:$F$16,5,FALSE),IF(AND(BA$2&gt;=41,BA$2&lt;=99),VLOOKUP(BA36,'POINT GRIDS'!$A$11:$F$16,6,FALSE)))))),"0")</f>
        <v>0</v>
      </c>
    </row>
    <row r="37" spans="1:55" ht="18" customHeight="1" x14ac:dyDescent="0.25">
      <c r="A37" s="21">
        <v>34</v>
      </c>
      <c r="B37" s="10" t="s">
        <v>372</v>
      </c>
      <c r="C37" s="10" t="s">
        <v>52</v>
      </c>
      <c r="D37" s="10" t="s">
        <v>36</v>
      </c>
      <c r="E37" s="14">
        <f t="shared" si="0"/>
        <v>0</v>
      </c>
      <c r="F37" s="15">
        <f>SUM(BC37,AZ37,AW37,AT37,AQ37,AW37,AN37,AK37,AH37,AE37,AB37,Y37,V37,S37,P37,M37,J37,G37)</f>
        <v>12</v>
      </c>
      <c r="G37" s="13">
        <v>12</v>
      </c>
      <c r="H37" s="46"/>
      <c r="I37" s="47" t="str">
        <f>IFERROR(HLOOKUP(H37, 'POINT GRIDS'!$B$4:$AE$5, 2, FALSE),"0")</f>
        <v>0</v>
      </c>
      <c r="J37" s="48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/>
      <c r="AJ37" s="27" t="str">
        <f>IFERROR(HLOOKUP(AI37, 'POINT GRIDS'!$B$4:$AE$5, 2, FALSE),"0")</f>
        <v>0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6"/>
      <c r="AS37" s="23" t="str">
        <f>IFERROR(HLOOKUP(AR37, 'POINT GRIDS'!$B$4:$AE$5, 2, FALSE),"0")</f>
        <v>0</v>
      </c>
      <c r="AT37" s="25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8"/>
      <c r="AV37" s="27" t="str">
        <f>IFERROR(HLOOKUP(AU37, 'POINT GRIDS'!$B$4:$AE$5, 2, FALSE),"0")</f>
        <v>0</v>
      </c>
      <c r="AW37" s="29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52"/>
      <c r="AY37" s="53" t="str">
        <f>IFERROR(HLOOKUP(AX37, 'POINT GRIDS'!$B$4:$AE$5, 2, FALSE),"0")</f>
        <v>0</v>
      </c>
      <c r="AZ37" s="54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  <c r="BA37" s="18"/>
      <c r="BB37" s="27" t="str">
        <f>IFERROR(HLOOKUP(BA37, 'POINT GRIDS'!$B$4:$AE$5, 2, FALSE),"0")</f>
        <v>0</v>
      </c>
      <c r="BC37" s="29" t="str">
        <f>IFERROR(IF(AND(BA$2&gt;=0,BA$2&lt;=4),VLOOKUP(BA37,'POINT GRIDS'!$A$11:$F$16,2,FALSE),IF(AND(BA$2&gt;=5,BA$2&lt;=15),VLOOKUP(BA37,'POINT GRIDS'!$A$11:$F$16,3,FALSE),IF(AND(BA$2&gt;=16,BA$2&lt;=24),VLOOKUP(BA37,'POINT GRIDS'!$A$11:$F$16,4,FALSE),IF(AND(BA$2&gt;=25,BA$2&lt;=40),VLOOKUP(BA37,'POINT GRIDS'!$A$11:$F$16,5,FALSE),IF(AND(BA$2&gt;=41,BA$2&lt;=99),VLOOKUP(BA37,'POINT GRIDS'!$A$11:$F$16,6,FALSE)))))),"0")</f>
        <v>0</v>
      </c>
    </row>
    <row r="38" spans="1:55" ht="18" customHeight="1" x14ac:dyDescent="0.25">
      <c r="A38" s="21">
        <v>35</v>
      </c>
      <c r="B38" s="10" t="s">
        <v>422</v>
      </c>
      <c r="C38" s="10" t="s">
        <v>423</v>
      </c>
      <c r="D38" s="10" t="s">
        <v>122</v>
      </c>
      <c r="E38" s="14">
        <f t="shared" si="0"/>
        <v>0</v>
      </c>
      <c r="F38" s="15">
        <f>SUM(BC38,AZ38,AW38,AT38,AQ38,AW38,AN38,AK38,AH38,AE38,AB38,Y38,V38,S38,P38,M38,J38,G38)</f>
        <v>9</v>
      </c>
      <c r="G38" s="13">
        <v>9</v>
      </c>
      <c r="H38" s="46"/>
      <c r="I38" s="47" t="str">
        <f>IFERROR(HLOOKUP(H38, 'POINT GRIDS'!$B$4:$AE$5, 2, FALSE),"0")</f>
        <v>0</v>
      </c>
      <c r="J38" s="48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/>
      <c r="L38" s="27" t="str">
        <f>IFERROR(HLOOKUP(K38, 'POINT GRIDS'!$B$4:$AE$5, 2, FALSE),"0")</f>
        <v>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/>
      <c r="AJ38" s="27" t="str">
        <f>IFERROR(HLOOKUP(AI38, 'POINT GRIDS'!$B$4:$AE$5, 2, FALSE),"0")</f>
        <v>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6"/>
      <c r="AS38" s="23" t="str">
        <f>IFERROR(HLOOKUP(AR38, 'POINT GRIDS'!$B$4:$AE$5, 2, FALSE),"0")</f>
        <v>0</v>
      </c>
      <c r="AT38" s="25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8"/>
      <c r="AV38" s="27" t="str">
        <f>IFERROR(HLOOKUP(AU38, 'POINT GRIDS'!$B$4:$AE$5, 2, FALSE),"0")</f>
        <v>0</v>
      </c>
      <c r="AW38" s="29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52"/>
      <c r="AY38" s="53" t="str">
        <f>IFERROR(HLOOKUP(AX38, 'POINT GRIDS'!$B$4:$AE$5, 2, FALSE),"0")</f>
        <v>0</v>
      </c>
      <c r="AZ38" s="54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  <c r="BA38" s="18"/>
      <c r="BB38" s="27" t="str">
        <f>IFERROR(HLOOKUP(BA38, 'POINT GRIDS'!$B$4:$AE$5, 2, FALSE),"0")</f>
        <v>0</v>
      </c>
      <c r="BC38" s="29" t="str">
        <f>IFERROR(IF(AND(BA$2&gt;=0,BA$2&lt;=4),VLOOKUP(BA38,'POINT GRIDS'!$A$11:$F$16,2,FALSE),IF(AND(BA$2&gt;=5,BA$2&lt;=15),VLOOKUP(BA38,'POINT GRIDS'!$A$11:$F$16,3,FALSE),IF(AND(BA$2&gt;=16,BA$2&lt;=24),VLOOKUP(BA38,'POINT GRIDS'!$A$11:$F$16,4,FALSE),IF(AND(BA$2&gt;=25,BA$2&lt;=40),VLOOKUP(BA38,'POINT GRIDS'!$A$11:$F$16,5,FALSE),IF(AND(BA$2&gt;=41,BA$2&lt;=99),VLOOKUP(BA38,'POINT GRIDS'!$A$11:$F$16,6,FALSE)))))),"0")</f>
        <v>0</v>
      </c>
    </row>
    <row r="39" spans="1:55" ht="18" customHeight="1" x14ac:dyDescent="0.25">
      <c r="A39" s="21">
        <v>36</v>
      </c>
      <c r="B39" s="10" t="s">
        <v>373</v>
      </c>
      <c r="C39" s="10" t="s">
        <v>55</v>
      </c>
      <c r="D39" s="10" t="s">
        <v>56</v>
      </c>
      <c r="E39" s="14">
        <f t="shared" si="0"/>
        <v>0</v>
      </c>
      <c r="F39" s="15">
        <f>SUM(BC39,AZ39,AW39,AT39,AQ39,AW39,AN39,AK39,AH39,AE39,AB39,Y39,V39,S39,P39,M39,J39,G39)</f>
        <v>2</v>
      </c>
      <c r="G39" s="13">
        <v>2</v>
      </c>
      <c r="H39" s="46"/>
      <c r="I39" s="47" t="str">
        <f>IFERROR(HLOOKUP(H39, 'POINT GRIDS'!$B$4:$AE$5, 2, FALSE),"0")</f>
        <v>0</v>
      </c>
      <c r="J39" s="48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/>
      <c r="R39" s="27" t="str">
        <f>IFERROR(HLOOKUP(Q39, 'POINT GRIDS'!$B$4:$AE$5, 2, FALSE),"0")</f>
        <v>0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6"/>
      <c r="AS39" s="23" t="str">
        <f>IFERROR(HLOOKUP(AR39, 'POINT GRIDS'!$B$4:$AE$5, 2, FALSE),"0")</f>
        <v>0</v>
      </c>
      <c r="AT39" s="25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8"/>
      <c r="AV39" s="27" t="str">
        <f>IFERROR(HLOOKUP(AU39, 'POINT GRIDS'!$B$4:$AE$5, 2, FALSE),"0")</f>
        <v>0</v>
      </c>
      <c r="AW39" s="29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52"/>
      <c r="AY39" s="53" t="str">
        <f>IFERROR(HLOOKUP(AX39, 'POINT GRIDS'!$B$4:$AE$5, 2, FALSE),"0")</f>
        <v>0</v>
      </c>
      <c r="AZ39" s="54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  <c r="BA39" s="18"/>
      <c r="BB39" s="27" t="str">
        <f>IFERROR(HLOOKUP(BA39, 'POINT GRIDS'!$B$4:$AE$5, 2, FALSE),"0")</f>
        <v>0</v>
      </c>
      <c r="BC39" s="29" t="str">
        <f>IFERROR(IF(AND(BA$2&gt;=0,BA$2&lt;=4),VLOOKUP(BA39,'POINT GRIDS'!$A$11:$F$16,2,FALSE),IF(AND(BA$2&gt;=5,BA$2&lt;=15),VLOOKUP(BA39,'POINT GRIDS'!$A$11:$F$16,3,FALSE),IF(AND(BA$2&gt;=16,BA$2&lt;=24),VLOOKUP(BA39,'POINT GRIDS'!$A$11:$F$16,4,FALSE),IF(AND(BA$2&gt;=25,BA$2&lt;=40),VLOOKUP(BA39,'POINT GRIDS'!$A$11:$F$16,5,FALSE),IF(AND(BA$2&gt;=41,BA$2&lt;=99),VLOOKUP(BA39,'POINT GRIDS'!$A$11:$F$16,6,FALSE)))))),"0")</f>
        <v>0</v>
      </c>
    </row>
    <row r="40" spans="1:55" ht="18" customHeight="1" x14ac:dyDescent="0.25">
      <c r="A40" s="21">
        <v>37</v>
      </c>
      <c r="B40" s="10" t="s">
        <v>427</v>
      </c>
      <c r="C40" s="10" t="s">
        <v>428</v>
      </c>
      <c r="D40" s="10" t="s">
        <v>160</v>
      </c>
      <c r="E40" s="14">
        <f t="shared" si="0"/>
        <v>0</v>
      </c>
      <c r="F40" s="15">
        <f>SUM(BC40,AZ40,AW40,AT40,AQ40,AW40,AN40,AK40,AH40,AE40,AB40,Y40,V40,S40,P40,M40,J40,G40)</f>
        <v>4</v>
      </c>
      <c r="G40" s="13">
        <v>4</v>
      </c>
      <c r="H40" s="46"/>
      <c r="I40" s="47" t="str">
        <f>IFERROR(HLOOKUP(H40, 'POINT GRIDS'!$B$4:$AE$5, 2, FALSE),"0")</f>
        <v>0</v>
      </c>
      <c r="J40" s="48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/>
      <c r="L40" s="27" t="str">
        <f>IFERROR(HLOOKUP(K40, 'POINT GRIDS'!$B$4:$AE$5, 2, FALSE),"0")</f>
        <v>0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/>
      <c r="AP40" s="27" t="str">
        <f>IFERROR(HLOOKUP(AO40, 'POINT GRIDS'!$B$4:$AE$5, 2, FALSE),"0")</f>
        <v>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6"/>
      <c r="AS40" s="23" t="str">
        <f>IFERROR(HLOOKUP(AR40, 'POINT GRIDS'!$B$4:$AE$5, 2, FALSE),"0")</f>
        <v>0</v>
      </c>
      <c r="AT40" s="25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8"/>
      <c r="AV40" s="27" t="str">
        <f>IFERROR(HLOOKUP(AU40, 'POINT GRIDS'!$B$4:$AE$5, 2, FALSE),"0")</f>
        <v>0</v>
      </c>
      <c r="AW40" s="29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52"/>
      <c r="AY40" s="53" t="str">
        <f>IFERROR(HLOOKUP(AX40, 'POINT GRIDS'!$B$4:$AE$5, 2, FALSE),"0")</f>
        <v>0</v>
      </c>
      <c r="AZ40" s="54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  <c r="BA40" s="18"/>
      <c r="BB40" s="27" t="str">
        <f>IFERROR(HLOOKUP(BA40, 'POINT GRIDS'!$B$4:$AE$5, 2, FALSE),"0")</f>
        <v>0</v>
      </c>
      <c r="BC40" s="29" t="str">
        <f>IFERROR(IF(AND(BA$2&gt;=0,BA$2&lt;=4),VLOOKUP(BA40,'POINT GRIDS'!$A$11:$F$16,2,FALSE),IF(AND(BA$2&gt;=5,BA$2&lt;=15),VLOOKUP(BA40,'POINT GRIDS'!$A$11:$F$16,3,FALSE),IF(AND(BA$2&gt;=16,BA$2&lt;=24),VLOOKUP(BA40,'POINT GRIDS'!$A$11:$F$16,4,FALSE),IF(AND(BA$2&gt;=25,BA$2&lt;=40),VLOOKUP(BA40,'POINT GRIDS'!$A$11:$F$16,5,FALSE),IF(AND(BA$2&gt;=41,BA$2&lt;=99),VLOOKUP(BA40,'POINT GRIDS'!$A$11:$F$16,6,FALSE)))))),"0")</f>
        <v>0</v>
      </c>
    </row>
    <row r="41" spans="1:55" ht="18" customHeight="1" x14ac:dyDescent="0.25">
      <c r="A41" s="21">
        <v>38</v>
      </c>
      <c r="B41" s="10" t="s">
        <v>421</v>
      </c>
      <c r="C41" s="10" t="s">
        <v>55</v>
      </c>
      <c r="D41" s="10" t="s">
        <v>160</v>
      </c>
      <c r="E41" s="14">
        <f t="shared" si="0"/>
        <v>0</v>
      </c>
      <c r="F41" s="15">
        <f>SUM(BC41,AZ41,AW41,AT41,AQ41,AW41,AN41,AK41,AH41,AE41,AB41,Y41,V41,S41,P41,M41,J41,G41)</f>
        <v>0</v>
      </c>
      <c r="G41" s="13">
        <v>0</v>
      </c>
      <c r="H41" s="46"/>
      <c r="I41" s="47" t="str">
        <f>IFERROR(HLOOKUP(H41, 'POINT GRIDS'!$B$4:$AE$5, 2, FALSE),"0")</f>
        <v>0</v>
      </c>
      <c r="J41" s="48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/>
      <c r="U41" s="23" t="str">
        <f>IFERROR(HLOOKUP(T41, 'POINT GRIDS'!$B$4:$AE$5, 2, FALSE),"0")</f>
        <v>0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/>
      <c r="X41" s="27" t="str">
        <f>IFERROR(HLOOKUP(W41, 'POINT GRIDS'!$B$4:$AE$5, 2, FALSE),"0")</f>
        <v>0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6"/>
      <c r="AS41" s="23" t="str">
        <f>IFERROR(HLOOKUP(AR41, 'POINT GRIDS'!$B$4:$AE$5, 2, FALSE),"0")</f>
        <v>0</v>
      </c>
      <c r="AT41" s="25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8"/>
      <c r="AV41" s="27" t="str">
        <f>IFERROR(HLOOKUP(AU41, 'POINT GRIDS'!$B$4:$AE$5, 2, FALSE),"0")</f>
        <v>0</v>
      </c>
      <c r="AW41" s="29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52"/>
      <c r="AY41" s="53" t="str">
        <f>IFERROR(HLOOKUP(AX41, 'POINT GRIDS'!$B$4:$AE$5, 2, FALSE),"0")</f>
        <v>0</v>
      </c>
      <c r="AZ41" s="54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  <c r="BA41" s="18"/>
      <c r="BB41" s="27" t="str">
        <f>IFERROR(HLOOKUP(BA41, 'POINT GRIDS'!$B$4:$AE$5, 2, FALSE),"0")</f>
        <v>0</v>
      </c>
      <c r="BC41" s="29" t="str">
        <f>IFERROR(IF(AND(BA$2&gt;=0,BA$2&lt;=4),VLOOKUP(BA41,'POINT GRIDS'!$A$11:$F$16,2,FALSE),IF(AND(BA$2&gt;=5,BA$2&lt;=15),VLOOKUP(BA41,'POINT GRIDS'!$A$11:$F$16,3,FALSE),IF(AND(BA$2&gt;=16,BA$2&lt;=24),VLOOKUP(BA41,'POINT GRIDS'!$A$11:$F$16,4,FALSE),IF(AND(BA$2&gt;=25,BA$2&lt;=40),VLOOKUP(BA41,'POINT GRIDS'!$A$11:$F$16,5,FALSE),IF(AND(BA$2&gt;=41,BA$2&lt;=99),VLOOKUP(BA41,'POINT GRIDS'!$A$11:$F$16,6,FALSE)))))),"0")</f>
        <v>0</v>
      </c>
    </row>
    <row r="42" spans="1:55" ht="18" customHeight="1" x14ac:dyDescent="0.25">
      <c r="A42" s="21">
        <v>39</v>
      </c>
      <c r="B42" s="10" t="s">
        <v>379</v>
      </c>
      <c r="C42" s="10" t="s">
        <v>200</v>
      </c>
      <c r="D42" s="10" t="s">
        <v>65</v>
      </c>
      <c r="E42" s="14">
        <f t="shared" si="0"/>
        <v>0</v>
      </c>
      <c r="F42" s="15">
        <f>SUM(BC42,AZ42,AW42,AT42,AQ42,AW42,AN42,AK42,AH42,AE42,AB42,Y42,V42,S42,P42,M42,J42,G42)</f>
        <v>0</v>
      </c>
      <c r="G42" s="13">
        <v>0</v>
      </c>
      <c r="H42" s="46"/>
      <c r="I42" s="47" t="str">
        <f>IFERROR(HLOOKUP(H42, 'POINT GRIDS'!$B$4:$AE$5, 2, FALSE),"0")</f>
        <v>0</v>
      </c>
      <c r="J42" s="48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/>
      <c r="AP42" s="27" t="str">
        <f>IFERROR(HLOOKUP(AO42, 'POINT GRIDS'!$B$4:$AE$5, 2, FALSE),"0")</f>
        <v>0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6"/>
      <c r="AS42" s="23" t="str">
        <f>IFERROR(HLOOKUP(AR42, 'POINT GRIDS'!$B$4:$AE$5, 2, FALSE),"0")</f>
        <v>0</v>
      </c>
      <c r="AT42" s="25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8"/>
      <c r="AV42" s="27" t="str">
        <f>IFERROR(HLOOKUP(AU42, 'POINT GRIDS'!$B$4:$AE$5, 2, FALSE),"0")</f>
        <v>0</v>
      </c>
      <c r="AW42" s="29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52"/>
      <c r="AY42" s="53" t="str">
        <f>IFERROR(HLOOKUP(AX42, 'POINT GRIDS'!$B$4:$AE$5, 2, FALSE),"0")</f>
        <v>0</v>
      </c>
      <c r="AZ42" s="54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  <c r="BA42" s="18"/>
      <c r="BB42" s="27" t="str">
        <f>IFERROR(HLOOKUP(BA42, 'POINT GRIDS'!$B$4:$AE$5, 2, FALSE),"0")</f>
        <v>0</v>
      </c>
      <c r="BC42" s="29" t="str">
        <f>IFERROR(IF(AND(BA$2&gt;=0,BA$2&lt;=4),VLOOKUP(BA42,'POINT GRIDS'!$A$11:$F$16,2,FALSE),IF(AND(BA$2&gt;=5,BA$2&lt;=15),VLOOKUP(BA42,'POINT GRIDS'!$A$11:$F$16,3,FALSE),IF(AND(BA$2&gt;=16,BA$2&lt;=24),VLOOKUP(BA42,'POINT GRIDS'!$A$11:$F$16,4,FALSE),IF(AND(BA$2&gt;=25,BA$2&lt;=40),VLOOKUP(BA42,'POINT GRIDS'!$A$11:$F$16,5,FALSE),IF(AND(BA$2&gt;=41,BA$2&lt;=99),VLOOKUP(BA42,'POINT GRIDS'!$A$11:$F$16,6,FALSE)))))),"0")</f>
        <v>0</v>
      </c>
    </row>
    <row r="43" spans="1:55" ht="18" customHeight="1" x14ac:dyDescent="0.25">
      <c r="A43" s="21">
        <v>40</v>
      </c>
      <c r="B43" s="10" t="s">
        <v>237</v>
      </c>
      <c r="C43" s="10" t="s">
        <v>74</v>
      </c>
      <c r="D43" s="10" t="s">
        <v>45</v>
      </c>
      <c r="E43" s="14">
        <f t="shared" si="0"/>
        <v>0</v>
      </c>
      <c r="F43" s="15">
        <f>SUM(BC43,AZ43,AW43,AT43,AQ43,AW43,AN43,AK43,AH43,AE43,AB43,Y43,V43,S43,P43,M43,J43,G43)</f>
        <v>3</v>
      </c>
      <c r="G43" s="13">
        <v>3</v>
      </c>
      <c r="H43" s="46"/>
      <c r="I43" s="47" t="str">
        <f>IFERROR(HLOOKUP(H43, 'POINT GRIDS'!$B$4:$AE$5, 2, FALSE),"0")</f>
        <v>0</v>
      </c>
      <c r="J43" s="48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/>
      <c r="O43" s="23" t="str">
        <f>IFERROR(HLOOKUP(N43, 'POINT GRIDS'!$B$4:$AE$5, 2, FALSE),"0")</f>
        <v>0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/>
      <c r="R43" s="27" t="str">
        <f>IFERROR(HLOOKUP(Q43, 'POINT GRIDS'!$B$4:$AE$5, 2, FALSE),"0")</f>
        <v>0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/>
      <c r="U43" s="23" t="str">
        <f>IFERROR(HLOOKUP(T43, 'POINT GRIDS'!$B$4:$AE$5, 2, FALSE),"0")</f>
        <v>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/>
      <c r="X43" s="27" t="str">
        <f>IFERROR(HLOOKUP(W43, 'POINT GRIDS'!$B$4:$AE$5, 2, FALSE),"0")</f>
        <v>0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6"/>
      <c r="AS43" s="23" t="str">
        <f>IFERROR(HLOOKUP(AR43, 'POINT GRIDS'!$B$4:$AE$5, 2, FALSE),"0")</f>
        <v>0</v>
      </c>
      <c r="AT43" s="25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8"/>
      <c r="AV43" s="27" t="str">
        <f>IFERROR(HLOOKUP(AU43, 'POINT GRIDS'!$B$4:$AE$5, 2, FALSE),"0")</f>
        <v>0</v>
      </c>
      <c r="AW43" s="29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52"/>
      <c r="AY43" s="53" t="str">
        <f>IFERROR(HLOOKUP(AX43, 'POINT GRIDS'!$B$4:$AE$5, 2, FALSE),"0")</f>
        <v>0</v>
      </c>
      <c r="AZ43" s="54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  <c r="BA43" s="18"/>
      <c r="BB43" s="27" t="str">
        <f>IFERROR(HLOOKUP(BA43, 'POINT GRIDS'!$B$4:$AE$5, 2, FALSE),"0")</f>
        <v>0</v>
      </c>
      <c r="BC43" s="29" t="str">
        <f>IFERROR(IF(AND(BA$2&gt;=0,BA$2&lt;=4),VLOOKUP(BA43,'POINT GRIDS'!$A$11:$F$16,2,FALSE),IF(AND(BA$2&gt;=5,BA$2&lt;=15),VLOOKUP(BA43,'POINT GRIDS'!$A$11:$F$16,3,FALSE),IF(AND(BA$2&gt;=16,BA$2&lt;=24),VLOOKUP(BA43,'POINT GRIDS'!$A$11:$F$16,4,FALSE),IF(AND(BA$2&gt;=25,BA$2&lt;=40),VLOOKUP(BA43,'POINT GRIDS'!$A$11:$F$16,5,FALSE),IF(AND(BA$2&gt;=41,BA$2&lt;=99),VLOOKUP(BA43,'POINT GRIDS'!$A$11:$F$16,6,FALSE)))))),"0")</f>
        <v>0</v>
      </c>
    </row>
    <row r="44" spans="1:55" ht="18" customHeight="1" x14ac:dyDescent="0.25">
      <c r="A44" s="21">
        <v>41</v>
      </c>
      <c r="B44" s="10" t="s">
        <v>377</v>
      </c>
      <c r="C44" s="10" t="s">
        <v>49</v>
      </c>
      <c r="D44" s="10" t="s">
        <v>36</v>
      </c>
      <c r="E44" s="14">
        <f t="shared" si="0"/>
        <v>0</v>
      </c>
      <c r="F44" s="15">
        <f>SUM(BC44,AZ44,AW44,AT44,AQ44,AW44,AN44,AK44,AH44,AE44,AB44,Y44,V44,S44,P44,M44,J44,G44)</f>
        <v>3</v>
      </c>
      <c r="G44" s="13">
        <v>3</v>
      </c>
      <c r="H44" s="46"/>
      <c r="I44" s="47" t="str">
        <f>IFERROR(HLOOKUP(H44, 'POINT GRIDS'!$B$4:$AE$5, 2, FALSE),"0")</f>
        <v>0</v>
      </c>
      <c r="J44" s="48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/>
      <c r="U44" s="23" t="str">
        <f>IFERROR(HLOOKUP(T44, 'POINT GRIDS'!$B$4:$AE$5, 2, FALSE),"0")</f>
        <v>0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/>
      <c r="X44" s="27" t="str">
        <f>IFERROR(HLOOKUP(W44, 'POINT GRIDS'!$B$4:$AE$5, 2, FALSE),"0")</f>
        <v>0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6"/>
      <c r="AS44" s="23" t="str">
        <f>IFERROR(HLOOKUP(AR44, 'POINT GRIDS'!$B$4:$AE$5, 2, FALSE),"0")</f>
        <v>0</v>
      </c>
      <c r="AT44" s="25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8"/>
      <c r="AV44" s="27" t="str">
        <f>IFERROR(HLOOKUP(AU44, 'POINT GRIDS'!$B$4:$AE$5, 2, FALSE),"0")</f>
        <v>0</v>
      </c>
      <c r="AW44" s="29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52"/>
      <c r="AY44" s="53" t="str">
        <f>IFERROR(HLOOKUP(AX44, 'POINT GRIDS'!$B$4:$AE$5, 2, FALSE),"0")</f>
        <v>0</v>
      </c>
      <c r="AZ44" s="54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  <c r="BA44" s="18"/>
      <c r="BB44" s="27" t="str">
        <f>IFERROR(HLOOKUP(BA44, 'POINT GRIDS'!$B$4:$AE$5, 2, FALSE),"0")</f>
        <v>0</v>
      </c>
      <c r="BC44" s="29" t="str">
        <f>IFERROR(IF(AND(BA$2&gt;=0,BA$2&lt;=4),VLOOKUP(BA44,'POINT GRIDS'!$A$11:$F$16,2,FALSE),IF(AND(BA$2&gt;=5,BA$2&lt;=15),VLOOKUP(BA44,'POINT GRIDS'!$A$11:$F$16,3,FALSE),IF(AND(BA$2&gt;=16,BA$2&lt;=24),VLOOKUP(BA44,'POINT GRIDS'!$A$11:$F$16,4,FALSE),IF(AND(BA$2&gt;=25,BA$2&lt;=40),VLOOKUP(BA44,'POINT GRIDS'!$A$11:$F$16,5,FALSE),IF(AND(BA$2&gt;=41,BA$2&lt;=99),VLOOKUP(BA44,'POINT GRIDS'!$A$11:$F$16,6,FALSE)))))),"0")</f>
        <v>0</v>
      </c>
    </row>
    <row r="45" spans="1:55" ht="18" customHeight="1" x14ac:dyDescent="0.25">
      <c r="A45" s="21">
        <v>42</v>
      </c>
      <c r="B45" s="10" t="s">
        <v>237</v>
      </c>
      <c r="C45" s="10" t="s">
        <v>73</v>
      </c>
      <c r="D45" s="10" t="s">
        <v>45</v>
      </c>
      <c r="E45" s="14">
        <f t="shared" si="0"/>
        <v>0</v>
      </c>
      <c r="F45" s="15">
        <f>SUM(BC45,AZ45,AW45,AT45,AQ45,AW45,AN45,AK45,AH45,AE45,AB45,Y45,V45,S45,P45,M45,J45,G45)</f>
        <v>0</v>
      </c>
      <c r="G45" s="13">
        <v>0</v>
      </c>
      <c r="H45" s="46"/>
      <c r="I45" s="47" t="str">
        <f>IFERROR(HLOOKUP(H45, 'POINT GRIDS'!$B$4:$AE$5, 2, FALSE),"0")</f>
        <v>0</v>
      </c>
      <c r="J45" s="48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/>
      <c r="X45" s="27" t="str">
        <f>IFERROR(HLOOKUP(W45, 'POINT GRIDS'!$B$4:$AE$5, 2, FALSE),"0")</f>
        <v>0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/>
      <c r="AJ45" s="27" t="str">
        <f>IFERROR(HLOOKUP(AI45, 'POINT GRIDS'!$B$4:$AE$5, 2, FALSE),"0")</f>
        <v>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/>
      <c r="AP45" s="27" t="str">
        <f>IFERROR(HLOOKUP(AO45, 'POINT GRIDS'!$B$4:$AE$5, 2, FALSE),"0")</f>
        <v>0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6"/>
      <c r="AS45" s="23" t="str">
        <f>IFERROR(HLOOKUP(AR45, 'POINT GRIDS'!$B$4:$AE$5, 2, FALSE),"0")</f>
        <v>0</v>
      </c>
      <c r="AT45" s="25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8"/>
      <c r="AV45" s="27" t="str">
        <f>IFERROR(HLOOKUP(AU45, 'POINT GRIDS'!$B$4:$AE$5, 2, FALSE),"0")</f>
        <v>0</v>
      </c>
      <c r="AW45" s="29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52"/>
      <c r="AY45" s="53" t="str">
        <f>IFERROR(HLOOKUP(AX45, 'POINT GRIDS'!$B$4:$AE$5, 2, FALSE),"0")</f>
        <v>0</v>
      </c>
      <c r="AZ45" s="54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  <c r="BA45" s="18"/>
      <c r="BB45" s="27" t="str">
        <f>IFERROR(HLOOKUP(BA45, 'POINT GRIDS'!$B$4:$AE$5, 2, FALSE),"0")</f>
        <v>0</v>
      </c>
      <c r="BC45" s="29" t="str">
        <f>IFERROR(IF(AND(BA$2&gt;=0,BA$2&lt;=4),VLOOKUP(BA45,'POINT GRIDS'!$A$11:$F$16,2,FALSE),IF(AND(BA$2&gt;=5,BA$2&lt;=15),VLOOKUP(BA45,'POINT GRIDS'!$A$11:$F$16,3,FALSE),IF(AND(BA$2&gt;=16,BA$2&lt;=24),VLOOKUP(BA45,'POINT GRIDS'!$A$11:$F$16,4,FALSE),IF(AND(BA$2&gt;=25,BA$2&lt;=40),VLOOKUP(BA45,'POINT GRIDS'!$A$11:$F$16,5,FALSE),IF(AND(BA$2&gt;=41,BA$2&lt;=99),VLOOKUP(BA45,'POINT GRIDS'!$A$11:$F$16,6,FALSE)))))),"0")</f>
        <v>0</v>
      </c>
    </row>
    <row r="46" spans="1:55" ht="18" customHeight="1" x14ac:dyDescent="0.25">
      <c r="A46" s="21">
        <v>43</v>
      </c>
      <c r="B46" s="10" t="s">
        <v>284</v>
      </c>
      <c r="C46" s="10" t="s">
        <v>47</v>
      </c>
      <c r="D46" s="10" t="s">
        <v>36</v>
      </c>
      <c r="E46" s="14">
        <f t="shared" si="0"/>
        <v>0</v>
      </c>
      <c r="F46" s="15">
        <f>SUM(BC46,AZ46,AW46,AT46,AQ46,AW46,AN46,AK46,AH46,AE46,AB46,Y46,V46,S46,P46,M46,J46,G46)</f>
        <v>2</v>
      </c>
      <c r="G46" s="13">
        <v>2</v>
      </c>
      <c r="H46" s="46"/>
      <c r="I46" s="47" t="str">
        <f>IFERROR(HLOOKUP(H46, 'POINT GRIDS'!$B$4:$AE$5, 2, FALSE),"0")</f>
        <v>0</v>
      </c>
      <c r="J46" s="48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/>
      <c r="AJ46" s="27" t="str">
        <f>IFERROR(HLOOKUP(AI46, 'POINT GRIDS'!$B$4:$AE$5, 2, FALSE),"0")</f>
        <v>0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6"/>
      <c r="AS46" s="23" t="str">
        <f>IFERROR(HLOOKUP(AR46, 'POINT GRIDS'!$B$4:$AE$5, 2, FALSE),"0")</f>
        <v>0</v>
      </c>
      <c r="AT46" s="25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8"/>
      <c r="AV46" s="27" t="str">
        <f>IFERROR(HLOOKUP(AU46, 'POINT GRIDS'!$B$4:$AE$5, 2, FALSE),"0")</f>
        <v>0</v>
      </c>
      <c r="AW46" s="29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52"/>
      <c r="AY46" s="53" t="str">
        <f>IFERROR(HLOOKUP(AX46, 'POINT GRIDS'!$B$4:$AE$5, 2, FALSE),"0")</f>
        <v>0</v>
      </c>
      <c r="AZ46" s="54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  <c r="BA46" s="18"/>
      <c r="BB46" s="27" t="str">
        <f>IFERROR(HLOOKUP(BA46, 'POINT GRIDS'!$B$4:$AE$5, 2, FALSE),"0")</f>
        <v>0</v>
      </c>
      <c r="BC46" s="29" t="str">
        <f>IFERROR(IF(AND(BA$2&gt;=0,BA$2&lt;=4),VLOOKUP(BA46,'POINT GRIDS'!$A$11:$F$16,2,FALSE),IF(AND(BA$2&gt;=5,BA$2&lt;=15),VLOOKUP(BA46,'POINT GRIDS'!$A$11:$F$16,3,FALSE),IF(AND(BA$2&gt;=16,BA$2&lt;=24),VLOOKUP(BA46,'POINT GRIDS'!$A$11:$F$16,4,FALSE),IF(AND(BA$2&gt;=25,BA$2&lt;=40),VLOOKUP(BA46,'POINT GRIDS'!$A$11:$F$16,5,FALSE),IF(AND(BA$2&gt;=41,BA$2&lt;=99),VLOOKUP(BA46,'POINT GRIDS'!$A$11:$F$16,6,FALSE)))))),"0")</f>
        <v>0</v>
      </c>
    </row>
    <row r="47" spans="1:55" ht="18" customHeight="1" x14ac:dyDescent="0.25">
      <c r="A47" s="21">
        <v>44</v>
      </c>
      <c r="B47" s="10" t="s">
        <v>369</v>
      </c>
      <c r="C47" s="10" t="s">
        <v>103</v>
      </c>
      <c r="D47" s="10" t="s">
        <v>36</v>
      </c>
      <c r="E47" s="14">
        <f t="shared" si="0"/>
        <v>0</v>
      </c>
      <c r="F47" s="15">
        <f>SUM(BC47,AZ47,AW47,AT47,AQ47,AW47,AN47,AK47,AH47,AE47,AB47,Y47,V47,S47,P47,M47,J47,G47)</f>
        <v>9</v>
      </c>
      <c r="G47" s="13">
        <v>9</v>
      </c>
      <c r="H47" s="46"/>
      <c r="I47" s="47" t="str">
        <f>IFERROR(HLOOKUP(H47, 'POINT GRIDS'!$B$4:$AE$5, 2, FALSE),"0")</f>
        <v>0</v>
      </c>
      <c r="J47" s="48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/>
      <c r="X47" s="27" t="str">
        <f>IFERROR(HLOOKUP(W47, 'POINT GRIDS'!$B$4:$AE$5, 2, FALSE),"0")</f>
        <v>0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/>
      <c r="AJ47" s="27" t="str">
        <f>IFERROR(HLOOKUP(AI47, 'POINT GRIDS'!$B$4:$AE$5, 2, FALSE),"0")</f>
        <v>0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6"/>
      <c r="AS47" s="23" t="str">
        <f>IFERROR(HLOOKUP(AR47, 'POINT GRIDS'!$B$4:$AE$5, 2, FALSE),"0")</f>
        <v>0</v>
      </c>
      <c r="AT47" s="25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8"/>
      <c r="AV47" s="27" t="str">
        <f>IFERROR(HLOOKUP(AU47, 'POINT GRIDS'!$B$4:$AE$5, 2, FALSE),"0")</f>
        <v>0</v>
      </c>
      <c r="AW47" s="29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52"/>
      <c r="AY47" s="53" t="str">
        <f>IFERROR(HLOOKUP(AX47, 'POINT GRIDS'!$B$4:$AE$5, 2, FALSE),"0")</f>
        <v>0</v>
      </c>
      <c r="AZ47" s="54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  <c r="BA47" s="18"/>
      <c r="BB47" s="27" t="str">
        <f>IFERROR(HLOOKUP(BA47, 'POINT GRIDS'!$B$4:$AE$5, 2, FALSE),"0")</f>
        <v>0</v>
      </c>
      <c r="BC47" s="29" t="str">
        <f>IFERROR(IF(AND(BA$2&gt;=0,BA$2&lt;=4),VLOOKUP(BA47,'POINT GRIDS'!$A$11:$F$16,2,FALSE),IF(AND(BA$2&gt;=5,BA$2&lt;=15),VLOOKUP(BA47,'POINT GRIDS'!$A$11:$F$16,3,FALSE),IF(AND(BA$2&gt;=16,BA$2&lt;=24),VLOOKUP(BA47,'POINT GRIDS'!$A$11:$F$16,4,FALSE),IF(AND(BA$2&gt;=25,BA$2&lt;=40),VLOOKUP(BA47,'POINT GRIDS'!$A$11:$F$16,5,FALSE),IF(AND(BA$2&gt;=41,BA$2&lt;=99),VLOOKUP(BA47,'POINT GRIDS'!$A$11:$F$16,6,FALSE)))))),"0")</f>
        <v>0</v>
      </c>
    </row>
    <row r="48" spans="1:55" ht="18" customHeight="1" x14ac:dyDescent="0.25">
      <c r="A48" s="21">
        <v>45</v>
      </c>
      <c r="B48" s="10" t="s">
        <v>424</v>
      </c>
      <c r="C48" s="10" t="s">
        <v>156</v>
      </c>
      <c r="D48" s="10" t="s">
        <v>268</v>
      </c>
      <c r="E48" s="14">
        <f t="shared" si="0"/>
        <v>0</v>
      </c>
      <c r="F48" s="15">
        <f>SUM(BC48,AZ48,AW48,AT48,AQ48,AW48,AN48,AK48,AH48,AE48,AB48,Y48,V48,S48,P48,M48,J48,G48)</f>
        <v>9</v>
      </c>
      <c r="G48" s="13">
        <v>9</v>
      </c>
      <c r="H48" s="46"/>
      <c r="I48" s="47" t="str">
        <f>IFERROR(HLOOKUP(H48, 'POINT GRIDS'!$B$4:$AE$5, 2, FALSE),"0")</f>
        <v>0</v>
      </c>
      <c r="J48" s="48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6"/>
      <c r="AS48" s="23" t="str">
        <f>IFERROR(HLOOKUP(AR48, 'POINT GRIDS'!$B$4:$AE$5, 2, FALSE),"0")</f>
        <v>0</v>
      </c>
      <c r="AT48" s="25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8"/>
      <c r="AV48" s="27" t="str">
        <f>IFERROR(HLOOKUP(AU48, 'POINT GRIDS'!$B$4:$AE$5, 2, FALSE),"0")</f>
        <v>0</v>
      </c>
      <c r="AW48" s="29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52"/>
      <c r="AY48" s="53" t="str">
        <f>IFERROR(HLOOKUP(AX48, 'POINT GRIDS'!$B$4:$AE$5, 2, FALSE),"0")</f>
        <v>0</v>
      </c>
      <c r="AZ48" s="54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  <c r="BA48" s="18"/>
      <c r="BB48" s="27" t="str">
        <f>IFERROR(HLOOKUP(BA48, 'POINT GRIDS'!$B$4:$AE$5, 2, FALSE),"0")</f>
        <v>0</v>
      </c>
      <c r="BC48" s="29" t="str">
        <f>IFERROR(IF(AND(BA$2&gt;=0,BA$2&lt;=4),VLOOKUP(BA48,'POINT GRIDS'!$A$11:$F$16,2,FALSE),IF(AND(BA$2&gt;=5,BA$2&lt;=15),VLOOKUP(BA48,'POINT GRIDS'!$A$11:$F$16,3,FALSE),IF(AND(BA$2&gt;=16,BA$2&lt;=24),VLOOKUP(BA48,'POINT GRIDS'!$A$11:$F$16,4,FALSE),IF(AND(BA$2&gt;=25,BA$2&lt;=40),VLOOKUP(BA48,'POINT GRIDS'!$A$11:$F$16,5,FALSE),IF(AND(BA$2&gt;=41,BA$2&lt;=99),VLOOKUP(BA48,'POINT GRIDS'!$A$11:$F$16,6,FALSE)))))),"0")</f>
        <v>0</v>
      </c>
    </row>
    <row r="49" spans="1:55" ht="18" customHeight="1" x14ac:dyDescent="0.25">
      <c r="A49" s="21">
        <v>46</v>
      </c>
      <c r="B49" s="10" t="s">
        <v>367</v>
      </c>
      <c r="C49" s="10" t="s">
        <v>50</v>
      </c>
      <c r="D49" s="10" t="s">
        <v>57</v>
      </c>
      <c r="E49" s="14">
        <f t="shared" si="0"/>
        <v>0</v>
      </c>
      <c r="F49" s="15">
        <f>SUM(BC49,AZ49,AW49,AT49,AQ49,AW49,AN49,AK49,AH49,AE49,AB49,Y49,V49,S49,P49,M49,J49,G49)</f>
        <v>4</v>
      </c>
      <c r="G49" s="13">
        <v>4</v>
      </c>
      <c r="H49" s="46"/>
      <c r="I49" s="47" t="str">
        <f>IFERROR(HLOOKUP(H49, 'POINT GRIDS'!$B$4:$AE$5, 2, FALSE),"0")</f>
        <v>0</v>
      </c>
      <c r="J49" s="48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/>
      <c r="U49" s="23" t="str">
        <f>IFERROR(HLOOKUP(T49, 'POINT GRIDS'!$B$4:$AE$5, 2, FALSE),"0")</f>
        <v>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6"/>
      <c r="AS49" s="23" t="str">
        <f>IFERROR(HLOOKUP(AR49, 'POINT GRIDS'!$B$4:$AE$5, 2, FALSE),"0")</f>
        <v>0</v>
      </c>
      <c r="AT49" s="25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8"/>
      <c r="AV49" s="27" t="str">
        <f>IFERROR(HLOOKUP(AU49, 'POINT GRIDS'!$B$4:$AE$5, 2, FALSE),"0")</f>
        <v>0</v>
      </c>
      <c r="AW49" s="29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52"/>
      <c r="AY49" s="53" t="str">
        <f>IFERROR(HLOOKUP(AX49, 'POINT GRIDS'!$B$4:$AE$5, 2, FALSE),"0")</f>
        <v>0</v>
      </c>
      <c r="AZ49" s="54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  <c r="BA49" s="18"/>
      <c r="BB49" s="27" t="str">
        <f>IFERROR(HLOOKUP(BA49, 'POINT GRIDS'!$B$4:$AE$5, 2, FALSE),"0")</f>
        <v>0</v>
      </c>
      <c r="BC49" s="29" t="str">
        <f>IFERROR(IF(AND(BA$2&gt;=0,BA$2&lt;=4),VLOOKUP(BA49,'POINT GRIDS'!$A$11:$F$16,2,FALSE),IF(AND(BA$2&gt;=5,BA$2&lt;=15),VLOOKUP(BA49,'POINT GRIDS'!$A$11:$F$16,3,FALSE),IF(AND(BA$2&gt;=16,BA$2&lt;=24),VLOOKUP(BA49,'POINT GRIDS'!$A$11:$F$16,4,FALSE),IF(AND(BA$2&gt;=25,BA$2&lt;=40),VLOOKUP(BA49,'POINT GRIDS'!$A$11:$F$16,5,FALSE),IF(AND(BA$2&gt;=41,BA$2&lt;=99),VLOOKUP(BA49,'POINT GRIDS'!$A$11:$F$16,6,FALSE)))))),"0")</f>
        <v>0</v>
      </c>
    </row>
    <row r="50" spans="1:55" ht="18" customHeight="1" x14ac:dyDescent="0.25">
      <c r="A50" s="21">
        <v>47</v>
      </c>
      <c r="B50" s="10" t="s">
        <v>431</v>
      </c>
      <c r="C50" s="10" t="s">
        <v>432</v>
      </c>
      <c r="D50" s="10" t="s">
        <v>268</v>
      </c>
      <c r="E50" s="14">
        <f t="shared" si="0"/>
        <v>0</v>
      </c>
      <c r="F50" s="15">
        <f>SUM(BC50,AZ50,AW50,AT50,AQ50,AW50,AN50,AK50,AH50,AE50,AB50,Y50,V50,S50,P50,M50,J50,G50)</f>
        <v>0</v>
      </c>
      <c r="G50" s="13">
        <v>0</v>
      </c>
      <c r="H50" s="46"/>
      <c r="I50" s="47" t="str">
        <f>IFERROR(HLOOKUP(H50, 'POINT GRIDS'!$B$4:$AE$5, 2, FALSE),"0")</f>
        <v>0</v>
      </c>
      <c r="J50" s="48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/>
      <c r="X50" s="27" t="str">
        <f>IFERROR(HLOOKUP(W50, 'POINT GRIDS'!$B$4:$AE$5, 2, FALSE),"0")</f>
        <v>0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/>
      <c r="AJ50" s="27" t="str">
        <f>IFERROR(HLOOKUP(AI50, 'POINT GRIDS'!$B$4:$AE$5, 2, FALSE),"0")</f>
        <v>0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6"/>
      <c r="AS50" s="23" t="str">
        <f>IFERROR(HLOOKUP(AR50, 'POINT GRIDS'!$B$4:$AE$5, 2, FALSE),"0")</f>
        <v>0</v>
      </c>
      <c r="AT50" s="25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8"/>
      <c r="AV50" s="27" t="str">
        <f>IFERROR(HLOOKUP(AU50, 'POINT GRIDS'!$B$4:$AE$5, 2, FALSE),"0")</f>
        <v>0</v>
      </c>
      <c r="AW50" s="29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52"/>
      <c r="AY50" s="53" t="str">
        <f>IFERROR(HLOOKUP(AX50, 'POINT GRIDS'!$B$4:$AE$5, 2, FALSE),"0")</f>
        <v>0</v>
      </c>
      <c r="AZ50" s="54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  <c r="BA50" s="18"/>
      <c r="BB50" s="27" t="str">
        <f>IFERROR(HLOOKUP(BA50, 'POINT GRIDS'!$B$4:$AE$5, 2, FALSE),"0")</f>
        <v>0</v>
      </c>
      <c r="BC50" s="29" t="str">
        <f>IFERROR(IF(AND(BA$2&gt;=0,BA$2&lt;=4),VLOOKUP(BA50,'POINT GRIDS'!$A$11:$F$16,2,FALSE),IF(AND(BA$2&gt;=5,BA$2&lt;=15),VLOOKUP(BA50,'POINT GRIDS'!$A$11:$F$16,3,FALSE),IF(AND(BA$2&gt;=16,BA$2&lt;=24),VLOOKUP(BA50,'POINT GRIDS'!$A$11:$F$16,4,FALSE),IF(AND(BA$2&gt;=25,BA$2&lt;=40),VLOOKUP(BA50,'POINT GRIDS'!$A$11:$F$16,5,FALSE),IF(AND(BA$2&gt;=41,BA$2&lt;=99),VLOOKUP(BA50,'POINT GRIDS'!$A$11:$F$16,6,FALSE)))))),"0")</f>
        <v>0</v>
      </c>
    </row>
    <row r="51" spans="1:55" ht="18" customHeight="1" x14ac:dyDescent="0.25">
      <c r="A51" s="21">
        <v>48</v>
      </c>
      <c r="B51" s="10" t="s">
        <v>429</v>
      </c>
      <c r="C51" s="10" t="s">
        <v>430</v>
      </c>
      <c r="D51" s="10" t="s">
        <v>268</v>
      </c>
      <c r="E51" s="14">
        <f t="shared" si="0"/>
        <v>0</v>
      </c>
      <c r="F51" s="15">
        <f>SUM(BC51,AZ51,AW51,AT51,AQ51,AW51,AN51,AK51,AH51,AE51,AB51,Y51,V51,S51,P51,M51,J51,G51)</f>
        <v>0</v>
      </c>
      <c r="G51" s="13">
        <v>0</v>
      </c>
      <c r="H51" s="46"/>
      <c r="I51" s="47" t="str">
        <f>IFERROR(HLOOKUP(H51, 'POINT GRIDS'!$B$4:$AE$5, 2, FALSE),"0")</f>
        <v>0</v>
      </c>
      <c r="J51" s="48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6"/>
      <c r="AS51" s="23" t="str">
        <f>IFERROR(HLOOKUP(AR51, 'POINT GRIDS'!$B$4:$AE$5, 2, FALSE),"0")</f>
        <v>0</v>
      </c>
      <c r="AT51" s="25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8"/>
      <c r="AV51" s="27" t="str">
        <f>IFERROR(HLOOKUP(AU51, 'POINT GRIDS'!$B$4:$AE$5, 2, FALSE),"0")</f>
        <v>0</v>
      </c>
      <c r="AW51" s="29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52"/>
      <c r="AY51" s="53" t="str">
        <f>IFERROR(HLOOKUP(AX51, 'POINT GRIDS'!$B$4:$AE$5, 2, FALSE),"0")</f>
        <v>0</v>
      </c>
      <c r="AZ51" s="54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  <c r="BA51" s="18"/>
      <c r="BB51" s="27" t="str">
        <f>IFERROR(HLOOKUP(BA51, 'POINT GRIDS'!$B$4:$AE$5, 2, FALSE),"0")</f>
        <v>0</v>
      </c>
      <c r="BC51" s="29" t="str">
        <f>IFERROR(IF(AND(BA$2&gt;=0,BA$2&lt;=4),VLOOKUP(BA51,'POINT GRIDS'!$A$11:$F$16,2,FALSE),IF(AND(BA$2&gt;=5,BA$2&lt;=15),VLOOKUP(BA51,'POINT GRIDS'!$A$11:$F$16,3,FALSE),IF(AND(BA$2&gt;=16,BA$2&lt;=24),VLOOKUP(BA51,'POINT GRIDS'!$A$11:$F$16,4,FALSE),IF(AND(BA$2&gt;=25,BA$2&lt;=40),VLOOKUP(BA51,'POINT GRIDS'!$A$11:$F$16,5,FALSE),IF(AND(BA$2&gt;=41,BA$2&lt;=99),VLOOKUP(BA51,'POINT GRIDS'!$A$11:$F$16,6,FALSE)))))),"0")</f>
        <v>0</v>
      </c>
    </row>
    <row r="52" spans="1:55" ht="18" customHeight="1" x14ac:dyDescent="0.25">
      <c r="A52" s="21">
        <v>49</v>
      </c>
      <c r="B52" s="10" t="s">
        <v>426</v>
      </c>
      <c r="C52" s="10" t="s">
        <v>111</v>
      </c>
      <c r="D52" s="10" t="s">
        <v>160</v>
      </c>
      <c r="E52" s="14">
        <f t="shared" si="0"/>
        <v>0</v>
      </c>
      <c r="F52" s="15">
        <f>SUM(BC52,AZ52,AW52,AT52,AQ52,AW52,AN52,AK52,AH52,AE52,AB52,Y52,V52,S52,P52,M52,J52,G52)</f>
        <v>4</v>
      </c>
      <c r="G52" s="13">
        <v>4</v>
      </c>
      <c r="H52" s="46"/>
      <c r="I52" s="47" t="str">
        <f>IFERROR(HLOOKUP(H52, 'POINT GRIDS'!$B$4:$AE$5, 2, FALSE),"0")</f>
        <v>0</v>
      </c>
      <c r="J52" s="48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/>
      <c r="U52" s="23" t="str">
        <f>IFERROR(HLOOKUP(T52, 'POINT GRIDS'!$B$4:$AE$5, 2, FALSE),"0")</f>
        <v>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/>
      <c r="AG52" s="23" t="str">
        <f>IFERROR(HLOOKUP(AF52, 'POINT GRIDS'!$B$4:$AE$5, 2, FALSE),"0")</f>
        <v>0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6"/>
      <c r="AS52" s="23" t="str">
        <f>IFERROR(HLOOKUP(AR52, 'POINT GRIDS'!$B$4:$AE$5, 2, FALSE),"0")</f>
        <v>0</v>
      </c>
      <c r="AT52" s="25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8"/>
      <c r="AV52" s="27" t="str">
        <f>IFERROR(HLOOKUP(AU52, 'POINT GRIDS'!$B$4:$AE$5, 2, FALSE),"0")</f>
        <v>0</v>
      </c>
      <c r="AW52" s="29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52"/>
      <c r="AY52" s="53" t="str">
        <f>IFERROR(HLOOKUP(AX52, 'POINT GRIDS'!$B$4:$AE$5, 2, FALSE),"0")</f>
        <v>0</v>
      </c>
      <c r="AZ52" s="54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  <c r="BA52" s="18"/>
      <c r="BB52" s="27" t="str">
        <f>IFERROR(HLOOKUP(BA52, 'POINT GRIDS'!$B$4:$AE$5, 2, FALSE),"0")</f>
        <v>0</v>
      </c>
      <c r="BC52" s="29" t="str">
        <f>IFERROR(IF(AND(BA$2&gt;=0,BA$2&lt;=4),VLOOKUP(BA52,'POINT GRIDS'!$A$11:$F$16,2,FALSE),IF(AND(BA$2&gt;=5,BA$2&lt;=15),VLOOKUP(BA52,'POINT GRIDS'!$A$11:$F$16,3,FALSE),IF(AND(BA$2&gt;=16,BA$2&lt;=24),VLOOKUP(BA52,'POINT GRIDS'!$A$11:$F$16,4,FALSE),IF(AND(BA$2&gt;=25,BA$2&lt;=40),VLOOKUP(BA52,'POINT GRIDS'!$A$11:$F$16,5,FALSE),IF(AND(BA$2&gt;=41,BA$2&lt;=99),VLOOKUP(BA52,'POINT GRIDS'!$A$11:$F$16,6,FALSE)))))),"0")</f>
        <v>0</v>
      </c>
    </row>
    <row r="53" spans="1:55" ht="18" customHeight="1" x14ac:dyDescent="0.25">
      <c r="A53" s="21">
        <v>50</v>
      </c>
      <c r="B53" s="10" t="s">
        <v>353</v>
      </c>
      <c r="C53" s="10" t="s">
        <v>67</v>
      </c>
      <c r="D53" s="10" t="s">
        <v>65</v>
      </c>
      <c r="E53" s="14">
        <f t="shared" si="0"/>
        <v>0</v>
      </c>
      <c r="F53" s="15">
        <f>SUM(BC53,AZ53,AW53,AT53,AQ53,AW53,AN53,AK53,AH53,AE53,AB53,Y53,V53,S53,P53,M53,J53,G53)</f>
        <v>0</v>
      </c>
      <c r="G53" s="13">
        <v>0</v>
      </c>
      <c r="H53" s="46"/>
      <c r="I53" s="47" t="str">
        <f>IFERROR(HLOOKUP(H53, 'POINT GRIDS'!$B$4:$AE$5, 2, FALSE),"0")</f>
        <v>0</v>
      </c>
      <c r="J53" s="48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/>
      <c r="U53" s="23" t="str">
        <f>IFERROR(HLOOKUP(T53, 'POINT GRIDS'!$B$4:$AE$5, 2, FALSE),"0")</f>
        <v>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/>
      <c r="AP53" s="27" t="str">
        <f>IFERROR(HLOOKUP(AO53, 'POINT GRIDS'!$B$4:$AE$5, 2, FALSE),"0")</f>
        <v>0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6"/>
      <c r="AS53" s="23" t="str">
        <f>IFERROR(HLOOKUP(AR53, 'POINT GRIDS'!$B$4:$AE$5, 2, FALSE),"0")</f>
        <v>0</v>
      </c>
      <c r="AT53" s="25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8"/>
      <c r="AV53" s="27" t="str">
        <f>IFERROR(HLOOKUP(AU53, 'POINT GRIDS'!$B$4:$AE$5, 2, FALSE),"0")</f>
        <v>0</v>
      </c>
      <c r="AW53" s="29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52"/>
      <c r="AY53" s="53" t="str">
        <f>IFERROR(HLOOKUP(AX53, 'POINT GRIDS'!$B$4:$AE$5, 2, FALSE),"0")</f>
        <v>0</v>
      </c>
      <c r="AZ53" s="54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  <c r="BA53" s="18"/>
      <c r="BB53" s="27" t="str">
        <f>IFERROR(HLOOKUP(BA53, 'POINT GRIDS'!$B$4:$AE$5, 2, FALSE),"0")</f>
        <v>0</v>
      </c>
      <c r="BC53" s="29" t="str">
        <f>IFERROR(IF(AND(BA$2&gt;=0,BA$2&lt;=4),VLOOKUP(BA53,'POINT GRIDS'!$A$11:$F$16,2,FALSE),IF(AND(BA$2&gt;=5,BA$2&lt;=15),VLOOKUP(BA53,'POINT GRIDS'!$A$11:$F$16,3,FALSE),IF(AND(BA$2&gt;=16,BA$2&lt;=24),VLOOKUP(BA53,'POINT GRIDS'!$A$11:$F$16,4,FALSE),IF(AND(BA$2&gt;=25,BA$2&lt;=40),VLOOKUP(BA53,'POINT GRIDS'!$A$11:$F$16,5,FALSE),IF(AND(BA$2&gt;=41,BA$2&lt;=99),VLOOKUP(BA53,'POINT GRIDS'!$A$11:$F$16,6,FALSE)))))),"0")</f>
        <v>0</v>
      </c>
    </row>
    <row r="54" spans="1:55" ht="18" customHeight="1" x14ac:dyDescent="0.25">
      <c r="A54" s="21">
        <v>51</v>
      </c>
      <c r="B54" s="10" t="s">
        <v>424</v>
      </c>
      <c r="C54" s="10" t="s">
        <v>425</v>
      </c>
      <c r="D54" s="10" t="s">
        <v>268</v>
      </c>
      <c r="E54" s="14">
        <f t="shared" si="0"/>
        <v>0</v>
      </c>
      <c r="F54" s="15">
        <f>SUM(BC54,AZ54,AW54,AT54,AQ54,AW54,AN54,AK54,AH54,AE54,AB54,Y54,V54,S54,P54,M54,J54,G54)</f>
        <v>0</v>
      </c>
      <c r="G54" s="13">
        <v>0</v>
      </c>
      <c r="H54" s="46"/>
      <c r="I54" s="47" t="str">
        <f>IFERROR(HLOOKUP(H54, 'POINT GRIDS'!$B$4:$AE$5, 2, FALSE),"0")</f>
        <v>0</v>
      </c>
      <c r="J54" s="48" t="str">
        <f>IFERROR(IF(AND(H$2&gt;=0,H$2&lt;=4),VLOOKUP(H54,'POINT GRIDS'!$A$11:$F$16,2,FALSE),IF(AND(H$2&gt;=5,H$2&lt;=15),VLOOKUP(H54,'POINT GRIDS'!$A$11:$F$16,3,FALSE),IF(AND(H$2&gt;=16,H$2&lt;=24),VLOOKUP(H54,'POINT GRIDS'!$A$11:$F$16,4,FALSE),IF(AND(H$2&gt;=25,H$2&lt;=40),VLOOKUP(H54,'POINT GRIDS'!$A$11:$F$16,5,FALSE),IF(AND(H$2&gt;=41,H$2&lt;=99),VLOOKUP(H54,'POINT GRIDS'!$A$11:$F$16,6,FALSE)))))),"0")</f>
        <v>0</v>
      </c>
      <c r="K54" s="18"/>
      <c r="L54" s="27" t="str">
        <f>IFERROR(HLOOKUP(K54, 'POINT GRIDS'!$B$4:$AE$5, 2, FALSE),"0")</f>
        <v>0</v>
      </c>
      <c r="M54" s="29" t="str">
        <f>IFERROR(IF(AND(K$2&gt;=0,K$2&lt;=4),VLOOKUP(K54,'POINT GRIDS'!$A$11:$F$16,2,FALSE),IF(AND(K$2&gt;=5,K$2&lt;=15),VLOOKUP(K54,'POINT GRIDS'!$A$11:$F$16,3,FALSE),IF(AND(K$2&gt;=16,K$2&lt;=24),VLOOKUP(K54,'POINT GRIDS'!$A$11:$F$16,4,FALSE),IF(AND(K$2&gt;=25,K$2&lt;=40),VLOOKUP(K54,'POINT GRIDS'!$A$11:$F$16,5,FALSE),IF(AND(K$2&gt;=41,K$2&lt;=99),VLOOKUP(K54,'POINT GRIDS'!$A$11:$F$16,6,FALSE)))))),"0")</f>
        <v>0</v>
      </c>
      <c r="N54" s="16"/>
      <c r="O54" s="23" t="str">
        <f>IFERROR(HLOOKUP(N54, 'POINT GRIDS'!$B$4:$AE$5, 2, FALSE),"0")</f>
        <v>0</v>
      </c>
      <c r="P54" s="25" t="str">
        <f>IFERROR(IF(AND(N$2&gt;=0,N$2&lt;=4),VLOOKUP(N54,'POINT GRIDS'!$A$11:$F$16,2,FALSE),IF(AND(N$2&gt;=5,N$2&lt;=15),VLOOKUP(N54,'POINT GRIDS'!$A$11:$F$16,3,FALSE),IF(AND(N$2&gt;=16,N$2&lt;=24),VLOOKUP(N54,'POINT GRIDS'!$A$11:$F$16,4,FALSE),IF(AND(N$2&gt;=25,N$2&lt;=40),VLOOKUP(N54,'POINT GRIDS'!$A$11:$F$16,5,FALSE),IF(AND(N$2&gt;=41,N$2&lt;=99),VLOOKUP(N54,'POINT GRIDS'!$A$11:$F$16,6,FALSE)))))),"0")</f>
        <v>0</v>
      </c>
      <c r="Q54" s="18"/>
      <c r="R54" s="27" t="str">
        <f>IFERROR(HLOOKUP(Q54, 'POINT GRIDS'!$B$4:$AE$5, 2, FALSE),"0")</f>
        <v>0</v>
      </c>
      <c r="S54" s="29" t="str">
        <f>IFERROR(IF(AND(Q$2&gt;=0,Q$2&lt;=4),VLOOKUP(Q54,'POINT GRIDS'!$A$11:$F$16,2,FALSE),IF(AND(Q$2&gt;=5,Q$2&lt;=15),VLOOKUP(Q54,'POINT GRIDS'!$A$11:$F$16,3,FALSE),IF(AND(Q$2&gt;=16,Q$2&lt;=24),VLOOKUP(Q54,'POINT GRIDS'!$A$11:$F$16,4,FALSE),IF(AND(Q$2&gt;=25,Q$2&lt;=40),VLOOKUP(Q54,'POINT GRIDS'!$A$11:$F$16,5,FALSE),IF(AND(Q$2&gt;=41,Q$2&lt;=99),VLOOKUP(Q54,'POINT GRIDS'!$A$11:$F$16,6,FALSE)))))),"0")</f>
        <v>0</v>
      </c>
      <c r="T54" s="16"/>
      <c r="U54" s="23" t="str">
        <f>IFERROR(HLOOKUP(T54, 'POINT GRIDS'!$B$4:$AE$5, 2, FALSE),"0")</f>
        <v>0</v>
      </c>
      <c r="V54" s="25" t="str">
        <f>IFERROR(IF(AND(T$2&gt;=0,T$2&lt;=4),VLOOKUP(T54,'POINT GRIDS'!$A$11:$F$16,2,FALSE),IF(AND(T$2&gt;=5,T$2&lt;=15),VLOOKUP(T54,'POINT GRIDS'!$A$11:$F$16,3,FALSE),IF(AND(T$2&gt;=16,T$2&lt;=24),VLOOKUP(T54,'POINT GRIDS'!$A$11:$F$16,4,FALSE),IF(AND(T$2&gt;=25,T$2&lt;=40),VLOOKUP(T54,'POINT GRIDS'!$A$11:$F$16,5,FALSE),IF(AND(T$2&gt;=41,T$2&lt;=99),VLOOKUP(T54,'POINT GRIDS'!$A$11:$F$16,6,FALSE)))))),"0")</f>
        <v>0</v>
      </c>
      <c r="W54" s="18"/>
      <c r="X54" s="27" t="str">
        <f>IFERROR(HLOOKUP(W54, 'POINT GRIDS'!$B$4:$AE$5, 2, FALSE),"0")</f>
        <v>0</v>
      </c>
      <c r="Y54" s="29" t="str">
        <f>IFERROR(IF(AND(W$2&gt;=0,W$2&lt;=4),VLOOKUP(W54,'POINT GRIDS'!$A$11:$F$16,2,FALSE),IF(AND(W$2&gt;=5,W$2&lt;=15),VLOOKUP(W54,'POINT GRIDS'!$A$11:$F$16,3,FALSE),IF(AND(W$2&gt;=16,W$2&lt;=24),VLOOKUP(W54,'POINT GRIDS'!$A$11:$F$16,4,FALSE),IF(AND(W$2&gt;=25,W$2&lt;=40),VLOOKUP(W54,'POINT GRIDS'!$A$11:$F$16,5,FALSE),IF(AND(W$2&gt;=41,W$2&lt;=99),VLOOKUP(W54,'POINT GRIDS'!$A$11:$F$16,6,FALSE)))))),"0")</f>
        <v>0</v>
      </c>
      <c r="Z54" s="16"/>
      <c r="AA54" s="23" t="str">
        <f>IFERROR(HLOOKUP(Z54, 'POINT GRIDS'!$B$4:$AE$5, 2, FALSE),"0")</f>
        <v>0</v>
      </c>
      <c r="AB54" s="25" t="str">
        <f>IFERROR(IF(AND(Z$2&gt;=0,Z$2&lt;=4),VLOOKUP(Z54,'POINT GRIDS'!$A$11:$F$16,2,FALSE),IF(AND(Z$2&gt;=5,Z$2&lt;=15),VLOOKUP(Z54,'POINT GRIDS'!$A$11:$F$16,3,FALSE),IF(AND(Z$2&gt;=16,Z$2&lt;=24),VLOOKUP(Z54,'POINT GRIDS'!$A$11:$F$16,4,FALSE),IF(AND(Z$2&gt;=25,Z$2&lt;=40),VLOOKUP(Z54,'POINT GRIDS'!$A$11:$F$16,5,FALSE),IF(AND(Z$2&gt;=41,Z$2&lt;=99),VLOOKUP(Z54,'POINT GRIDS'!$A$11:$F$16,6,FALSE)))))),"0")</f>
        <v>0</v>
      </c>
      <c r="AC54" s="18"/>
      <c r="AD54" s="27" t="str">
        <f>IFERROR(HLOOKUP(AC54, 'POINT GRIDS'!$B$4:$AE$5, 2, FALSE),"0")</f>
        <v>0</v>
      </c>
      <c r="AE54" s="29" t="str">
        <f>IFERROR(IF(AND(AC$2&gt;=0,AC$2&lt;=4),VLOOKUP(AC54,'POINT GRIDS'!$A$11:$F$16,2,FALSE),IF(AND(AC$2&gt;=5,AC$2&lt;=15),VLOOKUP(AC54,'POINT GRIDS'!$A$11:$F$16,3,FALSE),IF(AND(AC$2&gt;=16,AC$2&lt;=24),VLOOKUP(AC54,'POINT GRIDS'!$A$11:$F$16,4,FALSE),IF(AND(AC$2&gt;=25,AC$2&lt;=40),VLOOKUP(AC54,'POINT GRIDS'!$A$11:$F$16,5,FALSE),IF(AND(AC$2&gt;=41,AC$2&lt;=99),VLOOKUP(AC54,'POINT GRIDS'!$A$11:$F$16,6,FALSE)))))),"0")</f>
        <v>0</v>
      </c>
      <c r="AF54" s="16"/>
      <c r="AG54" s="23" t="str">
        <f>IFERROR(HLOOKUP(AF54, 'POINT GRIDS'!$B$4:$AE$5, 2, FALSE),"0")</f>
        <v>0</v>
      </c>
      <c r="AH54" s="25" t="str">
        <f>IFERROR(IF(AND(AF$2&gt;=0,AF$2&lt;=4),VLOOKUP(AF54,'POINT GRIDS'!$A$11:$F$16,2,FALSE),IF(AND(AF$2&gt;=5,AF$2&lt;=15),VLOOKUP(AF54,'POINT GRIDS'!$A$11:$F$16,3,FALSE),IF(AND(AF$2&gt;=16,AF$2&lt;=24),VLOOKUP(AF54,'POINT GRIDS'!$A$11:$F$16,4,FALSE),IF(AND(AF$2&gt;=25,AF$2&lt;=40),VLOOKUP(AF54,'POINT GRIDS'!$A$11:$F$16,5,FALSE),IF(AND(AF$2&gt;=41,AF$2&lt;=99),VLOOKUP(AF54,'POINT GRIDS'!$A$11:$F$16,6,FALSE)))))),"0")</f>
        <v>0</v>
      </c>
      <c r="AI54" s="18"/>
      <c r="AJ54" s="27" t="str">
        <f>IFERROR(HLOOKUP(AI54, 'POINT GRIDS'!$B$4:$AE$5, 2, FALSE),"0")</f>
        <v>0</v>
      </c>
      <c r="AK54" s="29" t="str">
        <f>IFERROR(IF(AND(AI$2&gt;=0,AI$2&lt;=4),VLOOKUP(AI54,'POINT GRIDS'!$A$11:$F$16,2,FALSE),IF(AND(AI$2&gt;=5,AI$2&lt;=15),VLOOKUP(AI54,'POINT GRIDS'!$A$11:$F$16,3,FALSE),IF(AND(AI$2&gt;=16,AI$2&lt;=24),VLOOKUP(AI54,'POINT GRIDS'!$A$11:$F$16,4,FALSE),IF(AND(AI$2&gt;=25,AI$2&lt;=40),VLOOKUP(AI54,'POINT GRIDS'!$A$11:$F$16,5,FALSE),IF(AND(AI$2&gt;=41,AI$2&lt;=99),VLOOKUP(AI54,'POINT GRIDS'!$A$11:$F$16,6,FALSE)))))),"0")</f>
        <v>0</v>
      </c>
      <c r="AL54" s="16"/>
      <c r="AM54" s="23" t="str">
        <f>IFERROR(HLOOKUP(AL54, 'POINT GRIDS'!$B$4:$AE$5, 2, FALSE),"0")</f>
        <v>0</v>
      </c>
      <c r="AN54" s="25" t="str">
        <f>IFERROR(IF(AND(AL$2&gt;=0,AL$2&lt;=4),VLOOKUP(AL54,'POINT GRIDS'!$A$11:$F$16,2,FALSE),IF(AND(AL$2&gt;=5,AL$2&lt;=15),VLOOKUP(AL54,'POINT GRIDS'!$A$11:$F$16,3,FALSE),IF(AND(AL$2&gt;=16,AL$2&lt;=24),VLOOKUP(AL54,'POINT GRIDS'!$A$11:$F$16,4,FALSE),IF(AND(AL$2&gt;=25,AL$2&lt;=40),VLOOKUP(AL54,'POINT GRIDS'!$A$11:$F$16,5,FALSE),IF(AND(AL$2&gt;=41,AL$2&lt;=99),VLOOKUP(AL54,'POINT GRIDS'!$A$11:$F$16,6,FALSE)))))),"0")</f>
        <v>0</v>
      </c>
      <c r="AO54" s="18"/>
      <c r="AP54" s="27" t="str">
        <f>IFERROR(HLOOKUP(AO54, 'POINT GRIDS'!$B$4:$AE$5, 2, FALSE),"0")</f>
        <v>0</v>
      </c>
      <c r="AQ54" s="29" t="str">
        <f>IFERROR(IF(AND(AO$2&gt;=0,AO$2&lt;=4),VLOOKUP(AO54,'POINT GRIDS'!$A$11:$F$16,2,FALSE),IF(AND(AO$2&gt;=5,AO$2&lt;=15),VLOOKUP(AO54,'POINT GRIDS'!$A$11:$F$16,3,FALSE),IF(AND(AO$2&gt;=16,AO$2&lt;=24),VLOOKUP(AO54,'POINT GRIDS'!$A$11:$F$16,4,FALSE),IF(AND(AO$2&gt;=25,AO$2&lt;=40),VLOOKUP(AO54,'POINT GRIDS'!$A$11:$F$16,5,FALSE),IF(AND(AO$2&gt;=41,AO$2&lt;=99),VLOOKUP(AO54,'POINT GRIDS'!$A$11:$F$16,6,FALSE)))))),"0")</f>
        <v>0</v>
      </c>
      <c r="AR54" s="16"/>
      <c r="AS54" s="23" t="str">
        <f>IFERROR(HLOOKUP(AR54, 'POINT GRIDS'!$B$4:$AE$5, 2, FALSE),"0")</f>
        <v>0</v>
      </c>
      <c r="AT54" s="25" t="str">
        <f>IFERROR(IF(AND(AR$2&gt;=0,AR$2&lt;=4),VLOOKUP(AR54,'POINT GRIDS'!$A$11:$F$16,2,FALSE),IF(AND(AR$2&gt;=5,AR$2&lt;=15),VLOOKUP(AR54,'POINT GRIDS'!$A$11:$F$16,3,FALSE),IF(AND(AR$2&gt;=16,AR$2&lt;=24),VLOOKUP(AR54,'POINT GRIDS'!$A$11:$F$16,4,FALSE),IF(AND(AR$2&gt;=25,AR$2&lt;=40),VLOOKUP(AR54,'POINT GRIDS'!$A$11:$F$16,5,FALSE),IF(AND(AR$2&gt;=41,AR$2&lt;=99),VLOOKUP(AR54,'POINT GRIDS'!$A$11:$F$16,6,FALSE)))))),"0")</f>
        <v>0</v>
      </c>
      <c r="AU54" s="18"/>
      <c r="AV54" s="27" t="str">
        <f>IFERROR(HLOOKUP(AU54, 'POINT GRIDS'!$B$4:$AE$5, 2, FALSE),"0")</f>
        <v>0</v>
      </c>
      <c r="AW54" s="29" t="str">
        <f>IFERROR(IF(AND(AU$2&gt;=0,AU$2&lt;=4),VLOOKUP(AU54,'POINT GRIDS'!$A$11:$F$16,2,FALSE),IF(AND(AU$2&gt;=5,AU$2&lt;=15),VLOOKUP(AU54,'POINT GRIDS'!$A$11:$F$16,3,FALSE),IF(AND(AU$2&gt;=16,AU$2&lt;=24),VLOOKUP(AU54,'POINT GRIDS'!$A$11:$F$16,4,FALSE),IF(AND(AU$2&gt;=25,AU$2&lt;=40),VLOOKUP(AU54,'POINT GRIDS'!$A$11:$F$16,5,FALSE),IF(AND(AU$2&gt;=41,AU$2&lt;=99),VLOOKUP(AU54,'POINT GRIDS'!$A$11:$F$16,6,FALSE)))))),"0")</f>
        <v>0</v>
      </c>
      <c r="AX54" s="52"/>
      <c r="AY54" s="53" t="str">
        <f>IFERROR(HLOOKUP(AX54, 'POINT GRIDS'!$B$4:$AE$5, 2, FALSE),"0")</f>
        <v>0</v>
      </c>
      <c r="AZ54" s="54" t="str">
        <f>IFERROR(IF(AND(AX$2&gt;=0,AX$2&lt;=4),VLOOKUP(AX54,'POINT GRIDS'!$A$11:$F$16,2,FALSE),IF(AND(AX$2&gt;=5,AX$2&lt;=15),VLOOKUP(AX54,'POINT GRIDS'!$A$11:$F$16,3,FALSE),IF(AND(AX$2&gt;=16,AX$2&lt;=24),VLOOKUP(AX54,'POINT GRIDS'!$A$11:$F$16,4,FALSE),IF(AND(AX$2&gt;=25,AX$2&lt;=40),VLOOKUP(AX54,'POINT GRIDS'!$A$11:$F$16,5,FALSE),IF(AND(AX$2&gt;=41,AX$2&lt;=99),VLOOKUP(AX54,'POINT GRIDS'!$A$11:$F$16,6,FALSE)))))),"0")</f>
        <v>0</v>
      </c>
      <c r="BA54" s="18"/>
      <c r="BB54" s="27" t="str">
        <f>IFERROR(HLOOKUP(BA54, 'POINT GRIDS'!$B$4:$AE$5, 2, FALSE),"0")</f>
        <v>0</v>
      </c>
      <c r="BC54" s="29" t="str">
        <f>IFERROR(IF(AND(BA$2&gt;=0,BA$2&lt;=4),VLOOKUP(BA54,'POINT GRIDS'!$A$11:$F$16,2,FALSE),IF(AND(BA$2&gt;=5,BA$2&lt;=15),VLOOKUP(BA54,'POINT GRIDS'!$A$11:$F$16,3,FALSE),IF(AND(BA$2&gt;=16,BA$2&lt;=24),VLOOKUP(BA54,'POINT GRIDS'!$A$11:$F$16,4,FALSE),IF(AND(BA$2&gt;=25,BA$2&lt;=40),VLOOKUP(BA54,'POINT GRIDS'!$A$11:$F$16,5,FALSE),IF(AND(BA$2&gt;=41,BA$2&lt;=99),VLOOKUP(BA54,'POINT GRIDS'!$A$11:$F$16,6,FALSE)))))),"0")</f>
        <v>0</v>
      </c>
    </row>
    <row r="55" spans="1:55" ht="18" customHeight="1" x14ac:dyDescent="0.25">
      <c r="A55" s="21">
        <v>52</v>
      </c>
      <c r="B55" s="10" t="s">
        <v>366</v>
      </c>
      <c r="C55" s="10" t="s">
        <v>41</v>
      </c>
      <c r="D55" s="10" t="s">
        <v>259</v>
      </c>
      <c r="E55" s="14">
        <f t="shared" si="0"/>
        <v>0</v>
      </c>
      <c r="F55" s="15">
        <f>SUM(BC55,AZ55,AW55,AT55,AQ55,AW55,AN55,AK55,AH55,AE55,AB55,Y55,V55,S55,P55,M55,J55,G55)</f>
        <v>4</v>
      </c>
      <c r="G55" s="13">
        <v>4</v>
      </c>
      <c r="H55" s="46"/>
      <c r="I55" s="47" t="str">
        <f>IFERROR(HLOOKUP(H55, 'POINT GRIDS'!$B$4:$AE$5, 2, FALSE),"0")</f>
        <v>0</v>
      </c>
      <c r="J55" s="48" t="str">
        <f>IFERROR(IF(AND(H$2&gt;=0,H$2&lt;=4),VLOOKUP(H55,'POINT GRIDS'!$A$11:$F$16,2,FALSE),IF(AND(H$2&gt;=5,H$2&lt;=15),VLOOKUP(H55,'POINT GRIDS'!$A$11:$F$16,3,FALSE),IF(AND(H$2&gt;=16,H$2&lt;=24),VLOOKUP(H55,'POINT GRIDS'!$A$11:$F$16,4,FALSE),IF(AND(H$2&gt;=25,H$2&lt;=40),VLOOKUP(H55,'POINT GRIDS'!$A$11:$F$16,5,FALSE),IF(AND(H$2&gt;=41,H$2&lt;=99),VLOOKUP(H55,'POINT GRIDS'!$A$11:$F$16,6,FALSE)))))),"0")</f>
        <v>0</v>
      </c>
      <c r="K55" s="18"/>
      <c r="L55" s="27" t="str">
        <f>IFERROR(HLOOKUP(K55, 'POINT GRIDS'!$B$4:$AE$5, 2, FALSE),"0")</f>
        <v>0</v>
      </c>
      <c r="M55" s="29" t="str">
        <f>IFERROR(IF(AND(K$2&gt;=0,K$2&lt;=4),VLOOKUP(K55,'POINT GRIDS'!$A$11:$F$16,2,FALSE),IF(AND(K$2&gt;=5,K$2&lt;=15),VLOOKUP(K55,'POINT GRIDS'!$A$11:$F$16,3,FALSE),IF(AND(K$2&gt;=16,K$2&lt;=24),VLOOKUP(K55,'POINT GRIDS'!$A$11:$F$16,4,FALSE),IF(AND(K$2&gt;=25,K$2&lt;=40),VLOOKUP(K55,'POINT GRIDS'!$A$11:$F$16,5,FALSE),IF(AND(K$2&gt;=41,K$2&lt;=99),VLOOKUP(K55,'POINT GRIDS'!$A$11:$F$16,6,FALSE)))))),"0")</f>
        <v>0</v>
      </c>
      <c r="N55" s="16"/>
      <c r="O55" s="23" t="str">
        <f>IFERROR(HLOOKUP(N55, 'POINT GRIDS'!$B$4:$AE$5, 2, FALSE),"0")</f>
        <v>0</v>
      </c>
      <c r="P55" s="25" t="str">
        <f>IFERROR(IF(AND(N$2&gt;=0,N$2&lt;=4),VLOOKUP(N55,'POINT GRIDS'!$A$11:$F$16,2,FALSE),IF(AND(N$2&gt;=5,N$2&lt;=15),VLOOKUP(N55,'POINT GRIDS'!$A$11:$F$16,3,FALSE),IF(AND(N$2&gt;=16,N$2&lt;=24),VLOOKUP(N55,'POINT GRIDS'!$A$11:$F$16,4,FALSE),IF(AND(N$2&gt;=25,N$2&lt;=40),VLOOKUP(N55,'POINT GRIDS'!$A$11:$F$16,5,FALSE),IF(AND(N$2&gt;=41,N$2&lt;=99),VLOOKUP(N55,'POINT GRIDS'!$A$11:$F$16,6,FALSE)))))),"0")</f>
        <v>0</v>
      </c>
      <c r="Q55" s="18"/>
      <c r="R55" s="27" t="str">
        <f>IFERROR(HLOOKUP(Q55, 'POINT GRIDS'!$B$4:$AE$5, 2, FALSE),"0")</f>
        <v>0</v>
      </c>
      <c r="S55" s="29" t="str">
        <f>IFERROR(IF(AND(Q$2&gt;=0,Q$2&lt;=4),VLOOKUP(Q55,'POINT GRIDS'!$A$11:$F$16,2,FALSE),IF(AND(Q$2&gt;=5,Q$2&lt;=15),VLOOKUP(Q55,'POINT GRIDS'!$A$11:$F$16,3,FALSE),IF(AND(Q$2&gt;=16,Q$2&lt;=24),VLOOKUP(Q55,'POINT GRIDS'!$A$11:$F$16,4,FALSE),IF(AND(Q$2&gt;=25,Q$2&lt;=40),VLOOKUP(Q55,'POINT GRIDS'!$A$11:$F$16,5,FALSE),IF(AND(Q$2&gt;=41,Q$2&lt;=99),VLOOKUP(Q55,'POINT GRIDS'!$A$11:$F$16,6,FALSE)))))),"0")</f>
        <v>0</v>
      </c>
      <c r="T55" s="16"/>
      <c r="U55" s="23" t="str">
        <f>IFERROR(HLOOKUP(T55, 'POINT GRIDS'!$B$4:$AE$5, 2, FALSE),"0")</f>
        <v>0</v>
      </c>
      <c r="V55" s="25" t="str">
        <f>IFERROR(IF(AND(T$2&gt;=0,T$2&lt;=4),VLOOKUP(T55,'POINT GRIDS'!$A$11:$F$16,2,FALSE),IF(AND(T$2&gt;=5,T$2&lt;=15),VLOOKUP(T55,'POINT GRIDS'!$A$11:$F$16,3,FALSE),IF(AND(T$2&gt;=16,T$2&lt;=24),VLOOKUP(T55,'POINT GRIDS'!$A$11:$F$16,4,FALSE),IF(AND(T$2&gt;=25,T$2&lt;=40),VLOOKUP(T55,'POINT GRIDS'!$A$11:$F$16,5,FALSE),IF(AND(T$2&gt;=41,T$2&lt;=99),VLOOKUP(T55,'POINT GRIDS'!$A$11:$F$16,6,FALSE)))))),"0")</f>
        <v>0</v>
      </c>
      <c r="W55" s="18"/>
      <c r="X55" s="27" t="str">
        <f>IFERROR(HLOOKUP(W55, 'POINT GRIDS'!$B$4:$AE$5, 2, FALSE),"0")</f>
        <v>0</v>
      </c>
      <c r="Y55" s="29" t="str">
        <f>IFERROR(IF(AND(W$2&gt;=0,W$2&lt;=4),VLOOKUP(W55,'POINT GRIDS'!$A$11:$F$16,2,FALSE),IF(AND(W$2&gt;=5,W$2&lt;=15),VLOOKUP(W55,'POINT GRIDS'!$A$11:$F$16,3,FALSE),IF(AND(W$2&gt;=16,W$2&lt;=24),VLOOKUP(W55,'POINT GRIDS'!$A$11:$F$16,4,FALSE),IF(AND(W$2&gt;=25,W$2&lt;=40),VLOOKUP(W55,'POINT GRIDS'!$A$11:$F$16,5,FALSE),IF(AND(W$2&gt;=41,W$2&lt;=99),VLOOKUP(W55,'POINT GRIDS'!$A$11:$F$16,6,FALSE)))))),"0")</f>
        <v>0</v>
      </c>
      <c r="Z55" s="16"/>
      <c r="AA55" s="23" t="str">
        <f>IFERROR(HLOOKUP(Z55, 'POINT GRIDS'!$B$4:$AE$5, 2, FALSE),"0")</f>
        <v>0</v>
      </c>
      <c r="AB55" s="25" t="str">
        <f>IFERROR(IF(AND(Z$2&gt;=0,Z$2&lt;=4),VLOOKUP(Z55,'POINT GRIDS'!$A$11:$F$16,2,FALSE),IF(AND(Z$2&gt;=5,Z$2&lt;=15),VLOOKUP(Z55,'POINT GRIDS'!$A$11:$F$16,3,FALSE),IF(AND(Z$2&gt;=16,Z$2&lt;=24),VLOOKUP(Z55,'POINT GRIDS'!$A$11:$F$16,4,FALSE),IF(AND(Z$2&gt;=25,Z$2&lt;=40),VLOOKUP(Z55,'POINT GRIDS'!$A$11:$F$16,5,FALSE),IF(AND(Z$2&gt;=41,Z$2&lt;=99),VLOOKUP(Z55,'POINT GRIDS'!$A$11:$F$16,6,FALSE)))))),"0")</f>
        <v>0</v>
      </c>
      <c r="AC55" s="18"/>
      <c r="AD55" s="27" t="str">
        <f>IFERROR(HLOOKUP(AC55, 'POINT GRIDS'!$B$4:$AE$5, 2, FALSE),"0")</f>
        <v>0</v>
      </c>
      <c r="AE55" s="29" t="str">
        <f>IFERROR(IF(AND(AC$2&gt;=0,AC$2&lt;=4),VLOOKUP(AC55,'POINT GRIDS'!$A$11:$F$16,2,FALSE),IF(AND(AC$2&gt;=5,AC$2&lt;=15),VLOOKUP(AC55,'POINT GRIDS'!$A$11:$F$16,3,FALSE),IF(AND(AC$2&gt;=16,AC$2&lt;=24),VLOOKUP(AC55,'POINT GRIDS'!$A$11:$F$16,4,FALSE),IF(AND(AC$2&gt;=25,AC$2&lt;=40),VLOOKUP(AC55,'POINT GRIDS'!$A$11:$F$16,5,FALSE),IF(AND(AC$2&gt;=41,AC$2&lt;=99),VLOOKUP(AC55,'POINT GRIDS'!$A$11:$F$16,6,FALSE)))))),"0")</f>
        <v>0</v>
      </c>
      <c r="AF55" s="16"/>
      <c r="AG55" s="23" t="str">
        <f>IFERROR(HLOOKUP(AF55, 'POINT GRIDS'!$B$4:$AE$5, 2, FALSE),"0")</f>
        <v>0</v>
      </c>
      <c r="AH55" s="25" t="str">
        <f>IFERROR(IF(AND(AF$2&gt;=0,AF$2&lt;=4),VLOOKUP(AF55,'POINT GRIDS'!$A$11:$F$16,2,FALSE),IF(AND(AF$2&gt;=5,AF$2&lt;=15),VLOOKUP(AF55,'POINT GRIDS'!$A$11:$F$16,3,FALSE),IF(AND(AF$2&gt;=16,AF$2&lt;=24),VLOOKUP(AF55,'POINT GRIDS'!$A$11:$F$16,4,FALSE),IF(AND(AF$2&gt;=25,AF$2&lt;=40),VLOOKUP(AF55,'POINT GRIDS'!$A$11:$F$16,5,FALSE),IF(AND(AF$2&gt;=41,AF$2&lt;=99),VLOOKUP(AF55,'POINT GRIDS'!$A$11:$F$16,6,FALSE)))))),"0")</f>
        <v>0</v>
      </c>
      <c r="AI55" s="18"/>
      <c r="AJ55" s="27" t="str">
        <f>IFERROR(HLOOKUP(AI55, 'POINT GRIDS'!$B$4:$AE$5, 2, FALSE),"0")</f>
        <v>0</v>
      </c>
      <c r="AK55" s="29" t="str">
        <f>IFERROR(IF(AND(AI$2&gt;=0,AI$2&lt;=4),VLOOKUP(AI55,'POINT GRIDS'!$A$11:$F$16,2,FALSE),IF(AND(AI$2&gt;=5,AI$2&lt;=15),VLOOKUP(AI55,'POINT GRIDS'!$A$11:$F$16,3,FALSE),IF(AND(AI$2&gt;=16,AI$2&lt;=24),VLOOKUP(AI55,'POINT GRIDS'!$A$11:$F$16,4,FALSE),IF(AND(AI$2&gt;=25,AI$2&lt;=40),VLOOKUP(AI55,'POINT GRIDS'!$A$11:$F$16,5,FALSE),IF(AND(AI$2&gt;=41,AI$2&lt;=99),VLOOKUP(AI55,'POINT GRIDS'!$A$11:$F$16,6,FALSE)))))),"0")</f>
        <v>0</v>
      </c>
      <c r="AL55" s="16"/>
      <c r="AM55" s="23" t="str">
        <f>IFERROR(HLOOKUP(AL55, 'POINT GRIDS'!$B$4:$AE$5, 2, FALSE),"0")</f>
        <v>0</v>
      </c>
      <c r="AN55" s="25" t="str">
        <f>IFERROR(IF(AND(AL$2&gt;=0,AL$2&lt;=4),VLOOKUP(AL55,'POINT GRIDS'!$A$11:$F$16,2,FALSE),IF(AND(AL$2&gt;=5,AL$2&lt;=15),VLOOKUP(AL55,'POINT GRIDS'!$A$11:$F$16,3,FALSE),IF(AND(AL$2&gt;=16,AL$2&lt;=24),VLOOKUP(AL55,'POINT GRIDS'!$A$11:$F$16,4,FALSE),IF(AND(AL$2&gt;=25,AL$2&lt;=40),VLOOKUP(AL55,'POINT GRIDS'!$A$11:$F$16,5,FALSE),IF(AND(AL$2&gt;=41,AL$2&lt;=99),VLOOKUP(AL55,'POINT GRIDS'!$A$11:$F$16,6,FALSE)))))),"0")</f>
        <v>0</v>
      </c>
      <c r="AO55" s="18"/>
      <c r="AP55" s="27" t="str">
        <f>IFERROR(HLOOKUP(AO55, 'POINT GRIDS'!$B$4:$AE$5, 2, FALSE),"0")</f>
        <v>0</v>
      </c>
      <c r="AQ55" s="29" t="str">
        <f>IFERROR(IF(AND(AO$2&gt;=0,AO$2&lt;=4),VLOOKUP(AO55,'POINT GRIDS'!$A$11:$F$16,2,FALSE),IF(AND(AO$2&gt;=5,AO$2&lt;=15),VLOOKUP(AO55,'POINT GRIDS'!$A$11:$F$16,3,FALSE),IF(AND(AO$2&gt;=16,AO$2&lt;=24),VLOOKUP(AO55,'POINT GRIDS'!$A$11:$F$16,4,FALSE),IF(AND(AO$2&gt;=25,AO$2&lt;=40),VLOOKUP(AO55,'POINT GRIDS'!$A$11:$F$16,5,FALSE),IF(AND(AO$2&gt;=41,AO$2&lt;=99),VLOOKUP(AO55,'POINT GRIDS'!$A$11:$F$16,6,FALSE)))))),"0")</f>
        <v>0</v>
      </c>
      <c r="AR55" s="16"/>
      <c r="AS55" s="23" t="str">
        <f>IFERROR(HLOOKUP(AR55, 'POINT GRIDS'!$B$4:$AE$5, 2, FALSE),"0")</f>
        <v>0</v>
      </c>
      <c r="AT55" s="25" t="str">
        <f>IFERROR(IF(AND(AR$2&gt;=0,AR$2&lt;=4),VLOOKUP(AR55,'POINT GRIDS'!$A$11:$F$16,2,FALSE),IF(AND(AR$2&gt;=5,AR$2&lt;=15),VLOOKUP(AR55,'POINT GRIDS'!$A$11:$F$16,3,FALSE),IF(AND(AR$2&gt;=16,AR$2&lt;=24),VLOOKUP(AR55,'POINT GRIDS'!$A$11:$F$16,4,FALSE),IF(AND(AR$2&gt;=25,AR$2&lt;=40),VLOOKUP(AR55,'POINT GRIDS'!$A$11:$F$16,5,FALSE),IF(AND(AR$2&gt;=41,AR$2&lt;=99),VLOOKUP(AR55,'POINT GRIDS'!$A$11:$F$16,6,FALSE)))))),"0")</f>
        <v>0</v>
      </c>
      <c r="AU55" s="18"/>
      <c r="AV55" s="27" t="str">
        <f>IFERROR(HLOOKUP(AU55, 'POINT GRIDS'!$B$4:$AE$5, 2, FALSE),"0")</f>
        <v>0</v>
      </c>
      <c r="AW55" s="29" t="str">
        <f>IFERROR(IF(AND(AU$2&gt;=0,AU$2&lt;=4),VLOOKUP(AU55,'POINT GRIDS'!$A$11:$F$16,2,FALSE),IF(AND(AU$2&gt;=5,AU$2&lt;=15),VLOOKUP(AU55,'POINT GRIDS'!$A$11:$F$16,3,FALSE),IF(AND(AU$2&gt;=16,AU$2&lt;=24),VLOOKUP(AU55,'POINT GRIDS'!$A$11:$F$16,4,FALSE),IF(AND(AU$2&gt;=25,AU$2&lt;=40),VLOOKUP(AU55,'POINT GRIDS'!$A$11:$F$16,5,FALSE),IF(AND(AU$2&gt;=41,AU$2&lt;=99),VLOOKUP(AU55,'POINT GRIDS'!$A$11:$F$16,6,FALSE)))))),"0")</f>
        <v>0</v>
      </c>
      <c r="AX55" s="52"/>
      <c r="AY55" s="53" t="str">
        <f>IFERROR(HLOOKUP(AX55, 'POINT GRIDS'!$B$4:$AE$5, 2, FALSE),"0")</f>
        <v>0</v>
      </c>
      <c r="AZ55" s="54" t="str">
        <f>IFERROR(IF(AND(AX$2&gt;=0,AX$2&lt;=4),VLOOKUP(AX55,'POINT GRIDS'!$A$11:$F$16,2,FALSE),IF(AND(AX$2&gt;=5,AX$2&lt;=15),VLOOKUP(AX55,'POINT GRIDS'!$A$11:$F$16,3,FALSE),IF(AND(AX$2&gt;=16,AX$2&lt;=24),VLOOKUP(AX55,'POINT GRIDS'!$A$11:$F$16,4,FALSE),IF(AND(AX$2&gt;=25,AX$2&lt;=40),VLOOKUP(AX55,'POINT GRIDS'!$A$11:$F$16,5,FALSE),IF(AND(AX$2&gt;=41,AX$2&lt;=99),VLOOKUP(AX55,'POINT GRIDS'!$A$11:$F$16,6,FALSE)))))),"0")</f>
        <v>0</v>
      </c>
      <c r="BA55" s="18"/>
      <c r="BB55" s="27" t="str">
        <f>IFERROR(HLOOKUP(BA55, 'POINT GRIDS'!$B$4:$AE$5, 2, FALSE),"0")</f>
        <v>0</v>
      </c>
      <c r="BC55" s="29" t="str">
        <f>IFERROR(IF(AND(BA$2&gt;=0,BA$2&lt;=4),VLOOKUP(BA55,'POINT GRIDS'!$A$11:$F$16,2,FALSE),IF(AND(BA$2&gt;=5,BA$2&lt;=15),VLOOKUP(BA55,'POINT GRIDS'!$A$11:$F$16,3,FALSE),IF(AND(BA$2&gt;=16,BA$2&lt;=24),VLOOKUP(BA55,'POINT GRIDS'!$A$11:$F$16,4,FALSE),IF(AND(BA$2&gt;=25,BA$2&lt;=40),VLOOKUP(BA55,'POINT GRIDS'!$A$11:$F$16,5,FALSE),IF(AND(BA$2&gt;=41,BA$2&lt;=99),VLOOKUP(BA55,'POINT GRIDS'!$A$11:$F$16,6,FALSE)))))),"0")</f>
        <v>0</v>
      </c>
    </row>
    <row r="56" spans="1:55" ht="18" customHeight="1" x14ac:dyDescent="0.25">
      <c r="A56" s="21">
        <v>53</v>
      </c>
      <c r="B56" s="10" t="s">
        <v>380</v>
      </c>
      <c r="C56" s="10" t="s">
        <v>61</v>
      </c>
      <c r="D56" s="10" t="s">
        <v>121</v>
      </c>
      <c r="E56" s="14">
        <f t="shared" si="0"/>
        <v>0</v>
      </c>
      <c r="F56" s="15">
        <f>SUM(BC56,AZ56,AW56,AT56,AQ56,AW56,AN56,AK56,AH56,AE56,AB56,Y56,V56,S56,P56,M56,J56,G56)</f>
        <v>1</v>
      </c>
      <c r="G56" s="13">
        <v>1</v>
      </c>
      <c r="H56" s="46"/>
      <c r="I56" s="47" t="str">
        <f>IFERROR(HLOOKUP(H56, 'POINT GRIDS'!$B$4:$AE$5, 2, FALSE),"0")</f>
        <v>0</v>
      </c>
      <c r="J56" s="48" t="str">
        <f>IFERROR(IF(AND(H$2&gt;=0,H$2&lt;=4),VLOOKUP(H56,'POINT GRIDS'!$A$11:$F$16,2,FALSE),IF(AND(H$2&gt;=5,H$2&lt;=15),VLOOKUP(H56,'POINT GRIDS'!$A$11:$F$16,3,FALSE),IF(AND(H$2&gt;=16,H$2&lt;=24),VLOOKUP(H56,'POINT GRIDS'!$A$11:$F$16,4,FALSE),IF(AND(H$2&gt;=25,H$2&lt;=40),VLOOKUP(H56,'POINT GRIDS'!$A$11:$F$16,5,FALSE),IF(AND(H$2&gt;=41,H$2&lt;=99),VLOOKUP(H56,'POINT GRIDS'!$A$11:$F$16,6,FALSE)))))),"0")</f>
        <v>0</v>
      </c>
      <c r="K56" s="18"/>
      <c r="L56" s="27" t="str">
        <f>IFERROR(HLOOKUP(K56, 'POINT GRIDS'!$B$4:$AE$5, 2, FALSE),"0")</f>
        <v>0</v>
      </c>
      <c r="M56" s="29" t="str">
        <f>IFERROR(IF(AND(K$2&gt;=0,K$2&lt;=4),VLOOKUP(K56,'POINT GRIDS'!$A$11:$F$16,2,FALSE),IF(AND(K$2&gt;=5,K$2&lt;=15),VLOOKUP(K56,'POINT GRIDS'!$A$11:$F$16,3,FALSE),IF(AND(K$2&gt;=16,K$2&lt;=24),VLOOKUP(K56,'POINT GRIDS'!$A$11:$F$16,4,FALSE),IF(AND(K$2&gt;=25,K$2&lt;=40),VLOOKUP(K56,'POINT GRIDS'!$A$11:$F$16,5,FALSE),IF(AND(K$2&gt;=41,K$2&lt;=99),VLOOKUP(K56,'POINT GRIDS'!$A$11:$F$16,6,FALSE)))))),"0")</f>
        <v>0</v>
      </c>
      <c r="N56" s="16"/>
      <c r="O56" s="23" t="str">
        <f>IFERROR(HLOOKUP(N56, 'POINT GRIDS'!$B$4:$AE$5, 2, FALSE),"0")</f>
        <v>0</v>
      </c>
      <c r="P56" s="25" t="str">
        <f>IFERROR(IF(AND(N$2&gt;=0,N$2&lt;=4),VLOOKUP(N56,'POINT GRIDS'!$A$11:$F$16,2,FALSE),IF(AND(N$2&gt;=5,N$2&lt;=15),VLOOKUP(N56,'POINT GRIDS'!$A$11:$F$16,3,FALSE),IF(AND(N$2&gt;=16,N$2&lt;=24),VLOOKUP(N56,'POINT GRIDS'!$A$11:$F$16,4,FALSE),IF(AND(N$2&gt;=25,N$2&lt;=40),VLOOKUP(N56,'POINT GRIDS'!$A$11:$F$16,5,FALSE),IF(AND(N$2&gt;=41,N$2&lt;=99),VLOOKUP(N56,'POINT GRIDS'!$A$11:$F$16,6,FALSE)))))),"0")</f>
        <v>0</v>
      </c>
      <c r="Q56" s="18"/>
      <c r="R56" s="27" t="str">
        <f>IFERROR(HLOOKUP(Q56, 'POINT GRIDS'!$B$4:$AE$5, 2, FALSE),"0")</f>
        <v>0</v>
      </c>
      <c r="S56" s="29" t="str">
        <f>IFERROR(IF(AND(Q$2&gt;=0,Q$2&lt;=4),VLOOKUP(Q56,'POINT GRIDS'!$A$11:$F$16,2,FALSE),IF(AND(Q$2&gt;=5,Q$2&lt;=15),VLOOKUP(Q56,'POINT GRIDS'!$A$11:$F$16,3,FALSE),IF(AND(Q$2&gt;=16,Q$2&lt;=24),VLOOKUP(Q56,'POINT GRIDS'!$A$11:$F$16,4,FALSE),IF(AND(Q$2&gt;=25,Q$2&lt;=40),VLOOKUP(Q56,'POINT GRIDS'!$A$11:$F$16,5,FALSE),IF(AND(Q$2&gt;=41,Q$2&lt;=99),VLOOKUP(Q56,'POINT GRIDS'!$A$11:$F$16,6,FALSE)))))),"0")</f>
        <v>0</v>
      </c>
      <c r="T56" s="16"/>
      <c r="U56" s="23" t="str">
        <f>IFERROR(HLOOKUP(T56, 'POINT GRIDS'!$B$4:$AE$5, 2, FALSE),"0")</f>
        <v>0</v>
      </c>
      <c r="V56" s="25" t="str">
        <f>IFERROR(IF(AND(T$2&gt;=0,T$2&lt;=4),VLOOKUP(T56,'POINT GRIDS'!$A$11:$F$16,2,FALSE),IF(AND(T$2&gt;=5,T$2&lt;=15),VLOOKUP(T56,'POINT GRIDS'!$A$11:$F$16,3,FALSE),IF(AND(T$2&gt;=16,T$2&lt;=24),VLOOKUP(T56,'POINT GRIDS'!$A$11:$F$16,4,FALSE),IF(AND(T$2&gt;=25,T$2&lt;=40),VLOOKUP(T56,'POINT GRIDS'!$A$11:$F$16,5,FALSE),IF(AND(T$2&gt;=41,T$2&lt;=99),VLOOKUP(T56,'POINT GRIDS'!$A$11:$F$16,6,FALSE)))))),"0")</f>
        <v>0</v>
      </c>
      <c r="W56" s="18"/>
      <c r="X56" s="27" t="str">
        <f>IFERROR(HLOOKUP(W56, 'POINT GRIDS'!$B$4:$AE$5, 2, FALSE),"0")</f>
        <v>0</v>
      </c>
      <c r="Y56" s="29" t="str">
        <f>IFERROR(IF(AND(W$2&gt;=0,W$2&lt;=4),VLOOKUP(W56,'POINT GRIDS'!$A$11:$F$16,2,FALSE),IF(AND(W$2&gt;=5,W$2&lt;=15),VLOOKUP(W56,'POINT GRIDS'!$A$11:$F$16,3,FALSE),IF(AND(W$2&gt;=16,W$2&lt;=24),VLOOKUP(W56,'POINT GRIDS'!$A$11:$F$16,4,FALSE),IF(AND(W$2&gt;=25,W$2&lt;=40),VLOOKUP(W56,'POINT GRIDS'!$A$11:$F$16,5,FALSE),IF(AND(W$2&gt;=41,W$2&lt;=99),VLOOKUP(W56,'POINT GRIDS'!$A$11:$F$16,6,FALSE)))))),"0")</f>
        <v>0</v>
      </c>
      <c r="Z56" s="16"/>
      <c r="AA56" s="23" t="str">
        <f>IFERROR(HLOOKUP(Z56, 'POINT GRIDS'!$B$4:$AE$5, 2, FALSE),"0")</f>
        <v>0</v>
      </c>
      <c r="AB56" s="25" t="str">
        <f>IFERROR(IF(AND(Z$2&gt;=0,Z$2&lt;=4),VLOOKUP(Z56,'POINT GRIDS'!$A$11:$F$16,2,FALSE),IF(AND(Z$2&gt;=5,Z$2&lt;=15),VLOOKUP(Z56,'POINT GRIDS'!$A$11:$F$16,3,FALSE),IF(AND(Z$2&gt;=16,Z$2&lt;=24),VLOOKUP(Z56,'POINT GRIDS'!$A$11:$F$16,4,FALSE),IF(AND(Z$2&gt;=25,Z$2&lt;=40),VLOOKUP(Z56,'POINT GRIDS'!$A$11:$F$16,5,FALSE),IF(AND(Z$2&gt;=41,Z$2&lt;=99),VLOOKUP(Z56,'POINT GRIDS'!$A$11:$F$16,6,FALSE)))))),"0")</f>
        <v>0</v>
      </c>
      <c r="AC56" s="18"/>
      <c r="AD56" s="27" t="str">
        <f>IFERROR(HLOOKUP(AC56, 'POINT GRIDS'!$B$4:$AE$5, 2, FALSE),"0")</f>
        <v>0</v>
      </c>
      <c r="AE56" s="29" t="str">
        <f>IFERROR(IF(AND(AC$2&gt;=0,AC$2&lt;=4),VLOOKUP(AC56,'POINT GRIDS'!$A$11:$F$16,2,FALSE),IF(AND(AC$2&gt;=5,AC$2&lt;=15),VLOOKUP(AC56,'POINT GRIDS'!$A$11:$F$16,3,FALSE),IF(AND(AC$2&gt;=16,AC$2&lt;=24),VLOOKUP(AC56,'POINT GRIDS'!$A$11:$F$16,4,FALSE),IF(AND(AC$2&gt;=25,AC$2&lt;=40),VLOOKUP(AC56,'POINT GRIDS'!$A$11:$F$16,5,FALSE),IF(AND(AC$2&gt;=41,AC$2&lt;=99),VLOOKUP(AC56,'POINT GRIDS'!$A$11:$F$16,6,FALSE)))))),"0")</f>
        <v>0</v>
      </c>
      <c r="AF56" s="16"/>
      <c r="AG56" s="23" t="str">
        <f>IFERROR(HLOOKUP(AF56, 'POINT GRIDS'!$B$4:$AE$5, 2, FALSE),"0")</f>
        <v>0</v>
      </c>
      <c r="AH56" s="25" t="str">
        <f>IFERROR(IF(AND(AF$2&gt;=0,AF$2&lt;=4),VLOOKUP(AF56,'POINT GRIDS'!$A$11:$F$16,2,FALSE),IF(AND(AF$2&gt;=5,AF$2&lt;=15),VLOOKUP(AF56,'POINT GRIDS'!$A$11:$F$16,3,FALSE),IF(AND(AF$2&gt;=16,AF$2&lt;=24),VLOOKUP(AF56,'POINT GRIDS'!$A$11:$F$16,4,FALSE),IF(AND(AF$2&gt;=25,AF$2&lt;=40),VLOOKUP(AF56,'POINT GRIDS'!$A$11:$F$16,5,FALSE),IF(AND(AF$2&gt;=41,AF$2&lt;=99),VLOOKUP(AF56,'POINT GRIDS'!$A$11:$F$16,6,FALSE)))))),"0")</f>
        <v>0</v>
      </c>
      <c r="AI56" s="18"/>
      <c r="AJ56" s="27" t="str">
        <f>IFERROR(HLOOKUP(AI56, 'POINT GRIDS'!$B$4:$AE$5, 2, FALSE),"0")</f>
        <v>0</v>
      </c>
      <c r="AK56" s="29" t="str">
        <f>IFERROR(IF(AND(AI$2&gt;=0,AI$2&lt;=4),VLOOKUP(AI56,'POINT GRIDS'!$A$11:$F$16,2,FALSE),IF(AND(AI$2&gt;=5,AI$2&lt;=15),VLOOKUP(AI56,'POINT GRIDS'!$A$11:$F$16,3,FALSE),IF(AND(AI$2&gt;=16,AI$2&lt;=24),VLOOKUP(AI56,'POINT GRIDS'!$A$11:$F$16,4,FALSE),IF(AND(AI$2&gt;=25,AI$2&lt;=40),VLOOKUP(AI56,'POINT GRIDS'!$A$11:$F$16,5,FALSE),IF(AND(AI$2&gt;=41,AI$2&lt;=99),VLOOKUP(AI56,'POINT GRIDS'!$A$11:$F$16,6,FALSE)))))),"0")</f>
        <v>0</v>
      </c>
      <c r="AL56" s="16"/>
      <c r="AM56" s="23" t="str">
        <f>IFERROR(HLOOKUP(AL56, 'POINT GRIDS'!$B$4:$AE$5, 2, FALSE),"0")</f>
        <v>0</v>
      </c>
      <c r="AN56" s="25" t="str">
        <f>IFERROR(IF(AND(AL$2&gt;=0,AL$2&lt;=4),VLOOKUP(AL56,'POINT GRIDS'!$A$11:$F$16,2,FALSE),IF(AND(AL$2&gt;=5,AL$2&lt;=15),VLOOKUP(AL56,'POINT GRIDS'!$A$11:$F$16,3,FALSE),IF(AND(AL$2&gt;=16,AL$2&lt;=24),VLOOKUP(AL56,'POINT GRIDS'!$A$11:$F$16,4,FALSE),IF(AND(AL$2&gt;=25,AL$2&lt;=40),VLOOKUP(AL56,'POINT GRIDS'!$A$11:$F$16,5,FALSE),IF(AND(AL$2&gt;=41,AL$2&lt;=99),VLOOKUP(AL56,'POINT GRIDS'!$A$11:$F$16,6,FALSE)))))),"0")</f>
        <v>0</v>
      </c>
      <c r="AO56" s="18"/>
      <c r="AP56" s="27" t="str">
        <f>IFERROR(HLOOKUP(AO56, 'POINT GRIDS'!$B$4:$AE$5, 2, FALSE),"0")</f>
        <v>0</v>
      </c>
      <c r="AQ56" s="29" t="str">
        <f>IFERROR(IF(AND(AO$2&gt;=0,AO$2&lt;=4),VLOOKUP(AO56,'POINT GRIDS'!$A$11:$F$16,2,FALSE),IF(AND(AO$2&gt;=5,AO$2&lt;=15),VLOOKUP(AO56,'POINT GRIDS'!$A$11:$F$16,3,FALSE),IF(AND(AO$2&gt;=16,AO$2&lt;=24),VLOOKUP(AO56,'POINT GRIDS'!$A$11:$F$16,4,FALSE),IF(AND(AO$2&gt;=25,AO$2&lt;=40),VLOOKUP(AO56,'POINT GRIDS'!$A$11:$F$16,5,FALSE),IF(AND(AO$2&gt;=41,AO$2&lt;=99),VLOOKUP(AO56,'POINT GRIDS'!$A$11:$F$16,6,FALSE)))))),"0")</f>
        <v>0</v>
      </c>
      <c r="AR56" s="16"/>
      <c r="AS56" s="23" t="str">
        <f>IFERROR(HLOOKUP(AR56, 'POINT GRIDS'!$B$4:$AE$5, 2, FALSE),"0")</f>
        <v>0</v>
      </c>
      <c r="AT56" s="25" t="str">
        <f>IFERROR(IF(AND(AR$2&gt;=0,AR$2&lt;=4),VLOOKUP(AR56,'POINT GRIDS'!$A$11:$F$16,2,FALSE),IF(AND(AR$2&gt;=5,AR$2&lt;=15),VLOOKUP(AR56,'POINT GRIDS'!$A$11:$F$16,3,FALSE),IF(AND(AR$2&gt;=16,AR$2&lt;=24),VLOOKUP(AR56,'POINT GRIDS'!$A$11:$F$16,4,FALSE),IF(AND(AR$2&gt;=25,AR$2&lt;=40),VLOOKUP(AR56,'POINT GRIDS'!$A$11:$F$16,5,FALSE),IF(AND(AR$2&gt;=41,AR$2&lt;=99),VLOOKUP(AR56,'POINT GRIDS'!$A$11:$F$16,6,FALSE)))))),"0")</f>
        <v>0</v>
      </c>
      <c r="AU56" s="18"/>
      <c r="AV56" s="27" t="str">
        <f>IFERROR(HLOOKUP(AU56, 'POINT GRIDS'!$B$4:$AE$5, 2, FALSE),"0")</f>
        <v>0</v>
      </c>
      <c r="AW56" s="29" t="str">
        <f>IFERROR(IF(AND(AU$2&gt;=0,AU$2&lt;=4),VLOOKUP(AU56,'POINT GRIDS'!$A$11:$F$16,2,FALSE),IF(AND(AU$2&gt;=5,AU$2&lt;=15),VLOOKUP(AU56,'POINT GRIDS'!$A$11:$F$16,3,FALSE),IF(AND(AU$2&gt;=16,AU$2&lt;=24),VLOOKUP(AU56,'POINT GRIDS'!$A$11:$F$16,4,FALSE),IF(AND(AU$2&gt;=25,AU$2&lt;=40),VLOOKUP(AU56,'POINT GRIDS'!$A$11:$F$16,5,FALSE),IF(AND(AU$2&gt;=41,AU$2&lt;=99),VLOOKUP(AU56,'POINT GRIDS'!$A$11:$F$16,6,FALSE)))))),"0")</f>
        <v>0</v>
      </c>
      <c r="AX56" s="52"/>
      <c r="AY56" s="53" t="str">
        <f>IFERROR(HLOOKUP(AX56, 'POINT GRIDS'!$B$4:$AE$5, 2, FALSE),"0")</f>
        <v>0</v>
      </c>
      <c r="AZ56" s="54" t="str">
        <f>IFERROR(IF(AND(AX$2&gt;=0,AX$2&lt;=4),VLOOKUP(AX56,'POINT GRIDS'!$A$11:$F$16,2,FALSE),IF(AND(AX$2&gt;=5,AX$2&lt;=15),VLOOKUP(AX56,'POINT GRIDS'!$A$11:$F$16,3,FALSE),IF(AND(AX$2&gt;=16,AX$2&lt;=24),VLOOKUP(AX56,'POINT GRIDS'!$A$11:$F$16,4,FALSE),IF(AND(AX$2&gt;=25,AX$2&lt;=40),VLOOKUP(AX56,'POINT GRIDS'!$A$11:$F$16,5,FALSE),IF(AND(AX$2&gt;=41,AX$2&lt;=99),VLOOKUP(AX56,'POINT GRIDS'!$A$11:$F$16,6,FALSE)))))),"0")</f>
        <v>0</v>
      </c>
      <c r="BA56" s="18"/>
      <c r="BB56" s="27" t="str">
        <f>IFERROR(HLOOKUP(BA56, 'POINT GRIDS'!$B$4:$AE$5, 2, FALSE),"0")</f>
        <v>0</v>
      </c>
      <c r="BC56" s="29" t="str">
        <f>IFERROR(IF(AND(BA$2&gt;=0,BA$2&lt;=4),VLOOKUP(BA56,'POINT GRIDS'!$A$11:$F$16,2,FALSE),IF(AND(BA$2&gt;=5,BA$2&lt;=15),VLOOKUP(BA56,'POINT GRIDS'!$A$11:$F$16,3,FALSE),IF(AND(BA$2&gt;=16,BA$2&lt;=24),VLOOKUP(BA56,'POINT GRIDS'!$A$11:$F$16,4,FALSE),IF(AND(BA$2&gt;=25,BA$2&lt;=40),VLOOKUP(BA56,'POINT GRIDS'!$A$11:$F$16,5,FALSE),IF(AND(BA$2&gt;=41,BA$2&lt;=99),VLOOKUP(BA56,'POINT GRIDS'!$A$11:$F$16,6,FALSE)))))),"0")</f>
        <v>0</v>
      </c>
    </row>
    <row r="57" spans="1:55" ht="18" customHeight="1" x14ac:dyDescent="0.25">
      <c r="A57" s="21">
        <v>54</v>
      </c>
      <c r="B57" s="10" t="s">
        <v>579</v>
      </c>
      <c r="C57" s="10" t="s">
        <v>580</v>
      </c>
      <c r="D57" s="10" t="s">
        <v>39</v>
      </c>
      <c r="E57" s="14">
        <f t="shared" si="0"/>
        <v>0</v>
      </c>
      <c r="F57" s="15">
        <f>SUM(BC57,AZ57,AW57,AT57,AQ57,AW57,AN57,AK57,AH57,AE57,AB57,Y57,V57,S57,P57,M57,J57,G57)</f>
        <v>3</v>
      </c>
      <c r="G57" s="13">
        <v>3</v>
      </c>
      <c r="H57" s="46"/>
      <c r="I57" s="47" t="str">
        <f>IFERROR(HLOOKUP(H57, 'POINT GRIDS'!$B$4:$AE$5, 2, FALSE),"0")</f>
        <v>0</v>
      </c>
      <c r="J57" s="48" t="str">
        <f>IFERROR(IF(AND(H$2&gt;=0,H$2&lt;=4),VLOOKUP(H57,'POINT GRIDS'!$A$11:$F$16,2,FALSE),IF(AND(H$2&gt;=5,H$2&lt;=15),VLOOKUP(H57,'POINT GRIDS'!$A$11:$F$16,3,FALSE),IF(AND(H$2&gt;=16,H$2&lt;=24),VLOOKUP(H57,'POINT GRIDS'!$A$11:$F$16,4,FALSE),IF(AND(H$2&gt;=25,H$2&lt;=40),VLOOKUP(H57,'POINT GRIDS'!$A$11:$F$16,5,FALSE),IF(AND(H$2&gt;=41,H$2&lt;=99),VLOOKUP(H57,'POINT GRIDS'!$A$11:$F$16,6,FALSE)))))),"0")</f>
        <v>0</v>
      </c>
      <c r="K57" s="18"/>
      <c r="L57" s="27" t="str">
        <f>IFERROR(HLOOKUP(K57, 'POINT GRIDS'!$B$4:$AE$5, 2, FALSE),"0")</f>
        <v>0</v>
      </c>
      <c r="M57" s="29" t="str">
        <f>IFERROR(IF(AND(K$2&gt;=0,K$2&lt;=4),VLOOKUP(K57,'POINT GRIDS'!$A$11:$F$16,2,FALSE),IF(AND(K$2&gt;=5,K$2&lt;=15),VLOOKUP(K57,'POINT GRIDS'!$A$11:$F$16,3,FALSE),IF(AND(K$2&gt;=16,K$2&lt;=24),VLOOKUP(K57,'POINT GRIDS'!$A$11:$F$16,4,FALSE),IF(AND(K$2&gt;=25,K$2&lt;=40),VLOOKUP(K57,'POINT GRIDS'!$A$11:$F$16,5,FALSE),IF(AND(K$2&gt;=41,K$2&lt;=99),VLOOKUP(K57,'POINT GRIDS'!$A$11:$F$16,6,FALSE)))))),"0")</f>
        <v>0</v>
      </c>
      <c r="N57" s="16"/>
      <c r="O57" s="23" t="str">
        <f>IFERROR(HLOOKUP(N57, 'POINT GRIDS'!$B$4:$AE$5, 2, FALSE),"0")</f>
        <v>0</v>
      </c>
      <c r="P57" s="25" t="str">
        <f>IFERROR(IF(AND(N$2&gt;=0,N$2&lt;=4),VLOOKUP(N57,'POINT GRIDS'!$A$11:$F$16,2,FALSE),IF(AND(N$2&gt;=5,N$2&lt;=15),VLOOKUP(N57,'POINT GRIDS'!$A$11:$F$16,3,FALSE),IF(AND(N$2&gt;=16,N$2&lt;=24),VLOOKUP(N57,'POINT GRIDS'!$A$11:$F$16,4,FALSE),IF(AND(N$2&gt;=25,N$2&lt;=40),VLOOKUP(N57,'POINT GRIDS'!$A$11:$F$16,5,FALSE),IF(AND(N$2&gt;=41,N$2&lt;=99),VLOOKUP(N57,'POINT GRIDS'!$A$11:$F$16,6,FALSE)))))),"0")</f>
        <v>0</v>
      </c>
      <c r="Q57" s="18"/>
      <c r="R57" s="27" t="str">
        <f>IFERROR(HLOOKUP(Q57, 'POINT GRIDS'!$B$4:$AE$5, 2, FALSE),"0")</f>
        <v>0</v>
      </c>
      <c r="S57" s="29" t="str">
        <f>IFERROR(IF(AND(Q$2&gt;=0,Q$2&lt;=4),VLOOKUP(Q57,'POINT GRIDS'!$A$11:$F$16,2,FALSE),IF(AND(Q$2&gt;=5,Q$2&lt;=15),VLOOKUP(Q57,'POINT GRIDS'!$A$11:$F$16,3,FALSE),IF(AND(Q$2&gt;=16,Q$2&lt;=24),VLOOKUP(Q57,'POINT GRIDS'!$A$11:$F$16,4,FALSE),IF(AND(Q$2&gt;=25,Q$2&lt;=40),VLOOKUP(Q57,'POINT GRIDS'!$A$11:$F$16,5,FALSE),IF(AND(Q$2&gt;=41,Q$2&lt;=99),VLOOKUP(Q57,'POINT GRIDS'!$A$11:$F$16,6,FALSE)))))),"0")</f>
        <v>0</v>
      </c>
      <c r="T57" s="16"/>
      <c r="U57" s="23" t="str">
        <f>IFERROR(HLOOKUP(T57, 'POINT GRIDS'!$B$4:$AE$5, 2, FALSE),"0")</f>
        <v>0</v>
      </c>
      <c r="V57" s="25" t="str">
        <f>IFERROR(IF(AND(T$2&gt;=0,T$2&lt;=4),VLOOKUP(T57,'POINT GRIDS'!$A$11:$F$16,2,FALSE),IF(AND(T$2&gt;=5,T$2&lt;=15),VLOOKUP(T57,'POINT GRIDS'!$A$11:$F$16,3,FALSE),IF(AND(T$2&gt;=16,T$2&lt;=24),VLOOKUP(T57,'POINT GRIDS'!$A$11:$F$16,4,FALSE),IF(AND(T$2&gt;=25,T$2&lt;=40),VLOOKUP(T57,'POINT GRIDS'!$A$11:$F$16,5,FALSE),IF(AND(T$2&gt;=41,T$2&lt;=99),VLOOKUP(T57,'POINT GRIDS'!$A$11:$F$16,6,FALSE)))))),"0")</f>
        <v>0</v>
      </c>
      <c r="W57" s="18"/>
      <c r="X57" s="27" t="str">
        <f>IFERROR(HLOOKUP(W57, 'POINT GRIDS'!$B$4:$AE$5, 2, FALSE),"0")</f>
        <v>0</v>
      </c>
      <c r="Y57" s="29" t="str">
        <f>IFERROR(IF(AND(W$2&gt;=0,W$2&lt;=4),VLOOKUP(W57,'POINT GRIDS'!$A$11:$F$16,2,FALSE),IF(AND(W$2&gt;=5,W$2&lt;=15),VLOOKUP(W57,'POINT GRIDS'!$A$11:$F$16,3,FALSE),IF(AND(W$2&gt;=16,W$2&lt;=24),VLOOKUP(W57,'POINT GRIDS'!$A$11:$F$16,4,FALSE),IF(AND(W$2&gt;=25,W$2&lt;=40),VLOOKUP(W57,'POINT GRIDS'!$A$11:$F$16,5,FALSE),IF(AND(W$2&gt;=41,W$2&lt;=99),VLOOKUP(W57,'POINT GRIDS'!$A$11:$F$16,6,FALSE)))))),"0")</f>
        <v>0</v>
      </c>
      <c r="Z57" s="16"/>
      <c r="AA57" s="23" t="str">
        <f>IFERROR(HLOOKUP(Z57, 'POINT GRIDS'!$B$4:$AE$5, 2, FALSE),"0")</f>
        <v>0</v>
      </c>
      <c r="AB57" s="25" t="str">
        <f>IFERROR(IF(AND(Z$2&gt;=0,Z$2&lt;=4),VLOOKUP(Z57,'POINT GRIDS'!$A$11:$F$16,2,FALSE),IF(AND(Z$2&gt;=5,Z$2&lt;=15),VLOOKUP(Z57,'POINT GRIDS'!$A$11:$F$16,3,FALSE),IF(AND(Z$2&gt;=16,Z$2&lt;=24),VLOOKUP(Z57,'POINT GRIDS'!$A$11:$F$16,4,FALSE),IF(AND(Z$2&gt;=25,Z$2&lt;=40),VLOOKUP(Z57,'POINT GRIDS'!$A$11:$F$16,5,FALSE),IF(AND(Z$2&gt;=41,Z$2&lt;=99),VLOOKUP(Z57,'POINT GRIDS'!$A$11:$F$16,6,FALSE)))))),"0")</f>
        <v>0</v>
      </c>
      <c r="AC57" s="18"/>
      <c r="AD57" s="27" t="str">
        <f>IFERROR(HLOOKUP(AC57, 'POINT GRIDS'!$B$4:$AE$5, 2, FALSE),"0")</f>
        <v>0</v>
      </c>
      <c r="AE57" s="29" t="str">
        <f>IFERROR(IF(AND(AC$2&gt;=0,AC$2&lt;=4),VLOOKUP(AC57,'POINT GRIDS'!$A$11:$F$16,2,FALSE),IF(AND(AC$2&gt;=5,AC$2&lt;=15),VLOOKUP(AC57,'POINT GRIDS'!$A$11:$F$16,3,FALSE),IF(AND(AC$2&gt;=16,AC$2&lt;=24),VLOOKUP(AC57,'POINT GRIDS'!$A$11:$F$16,4,FALSE),IF(AND(AC$2&gt;=25,AC$2&lt;=40),VLOOKUP(AC57,'POINT GRIDS'!$A$11:$F$16,5,FALSE),IF(AND(AC$2&gt;=41,AC$2&lt;=99),VLOOKUP(AC57,'POINT GRIDS'!$A$11:$F$16,6,FALSE)))))),"0")</f>
        <v>0</v>
      </c>
      <c r="AF57" s="16"/>
      <c r="AG57" s="23" t="str">
        <f>IFERROR(HLOOKUP(AF57, 'POINT GRIDS'!$B$4:$AE$5, 2, FALSE),"0")</f>
        <v>0</v>
      </c>
      <c r="AH57" s="25" t="str">
        <f>IFERROR(IF(AND(AF$2&gt;=0,AF$2&lt;=4),VLOOKUP(AF57,'POINT GRIDS'!$A$11:$F$16,2,FALSE),IF(AND(AF$2&gt;=5,AF$2&lt;=15),VLOOKUP(AF57,'POINT GRIDS'!$A$11:$F$16,3,FALSE),IF(AND(AF$2&gt;=16,AF$2&lt;=24),VLOOKUP(AF57,'POINT GRIDS'!$A$11:$F$16,4,FALSE),IF(AND(AF$2&gt;=25,AF$2&lt;=40),VLOOKUP(AF57,'POINT GRIDS'!$A$11:$F$16,5,FALSE),IF(AND(AF$2&gt;=41,AF$2&lt;=99),VLOOKUP(AF57,'POINT GRIDS'!$A$11:$F$16,6,FALSE)))))),"0")</f>
        <v>0</v>
      </c>
      <c r="AI57" s="18"/>
      <c r="AJ57" s="27" t="str">
        <f>IFERROR(HLOOKUP(AI57, 'POINT GRIDS'!$B$4:$AE$5, 2, FALSE),"0")</f>
        <v>0</v>
      </c>
      <c r="AK57" s="29" t="str">
        <f>IFERROR(IF(AND(AI$2&gt;=0,AI$2&lt;=4),VLOOKUP(AI57,'POINT GRIDS'!$A$11:$F$16,2,FALSE),IF(AND(AI$2&gt;=5,AI$2&lt;=15),VLOOKUP(AI57,'POINT GRIDS'!$A$11:$F$16,3,FALSE),IF(AND(AI$2&gt;=16,AI$2&lt;=24),VLOOKUP(AI57,'POINT GRIDS'!$A$11:$F$16,4,FALSE),IF(AND(AI$2&gt;=25,AI$2&lt;=40),VLOOKUP(AI57,'POINT GRIDS'!$A$11:$F$16,5,FALSE),IF(AND(AI$2&gt;=41,AI$2&lt;=99),VLOOKUP(AI57,'POINT GRIDS'!$A$11:$F$16,6,FALSE)))))),"0")</f>
        <v>0</v>
      </c>
      <c r="AL57" s="16"/>
      <c r="AM57" s="23" t="str">
        <f>IFERROR(HLOOKUP(AL57, 'POINT GRIDS'!$B$4:$AE$5, 2, FALSE),"0")</f>
        <v>0</v>
      </c>
      <c r="AN57" s="25" t="str">
        <f>IFERROR(IF(AND(AL$2&gt;=0,AL$2&lt;=4),VLOOKUP(AL57,'POINT GRIDS'!$A$11:$F$16,2,FALSE),IF(AND(AL$2&gt;=5,AL$2&lt;=15),VLOOKUP(AL57,'POINT GRIDS'!$A$11:$F$16,3,FALSE),IF(AND(AL$2&gt;=16,AL$2&lt;=24),VLOOKUP(AL57,'POINT GRIDS'!$A$11:$F$16,4,FALSE),IF(AND(AL$2&gt;=25,AL$2&lt;=40),VLOOKUP(AL57,'POINT GRIDS'!$A$11:$F$16,5,FALSE),IF(AND(AL$2&gt;=41,AL$2&lt;=99),VLOOKUP(AL57,'POINT GRIDS'!$A$11:$F$16,6,FALSE)))))),"0")</f>
        <v>0</v>
      </c>
      <c r="AO57" s="18"/>
      <c r="AP57" s="27" t="str">
        <f>IFERROR(HLOOKUP(AO57, 'POINT GRIDS'!$B$4:$AE$5, 2, FALSE),"0")</f>
        <v>0</v>
      </c>
      <c r="AQ57" s="29" t="str">
        <f>IFERROR(IF(AND(AO$2&gt;=0,AO$2&lt;=4),VLOOKUP(AO57,'POINT GRIDS'!$A$11:$F$16,2,FALSE),IF(AND(AO$2&gt;=5,AO$2&lt;=15),VLOOKUP(AO57,'POINT GRIDS'!$A$11:$F$16,3,FALSE),IF(AND(AO$2&gt;=16,AO$2&lt;=24),VLOOKUP(AO57,'POINT GRIDS'!$A$11:$F$16,4,FALSE),IF(AND(AO$2&gt;=25,AO$2&lt;=40),VLOOKUP(AO57,'POINT GRIDS'!$A$11:$F$16,5,FALSE),IF(AND(AO$2&gt;=41,AO$2&lt;=99),VLOOKUP(AO57,'POINT GRIDS'!$A$11:$F$16,6,FALSE)))))),"0")</f>
        <v>0</v>
      </c>
      <c r="AR57" s="16"/>
      <c r="AS57" s="23" t="str">
        <f>IFERROR(HLOOKUP(AR57, 'POINT GRIDS'!$B$4:$AE$5, 2, FALSE),"0")</f>
        <v>0</v>
      </c>
      <c r="AT57" s="25" t="str">
        <f>IFERROR(IF(AND(AR$2&gt;=0,AR$2&lt;=4),VLOOKUP(AR57,'POINT GRIDS'!$A$11:$F$16,2,FALSE),IF(AND(AR$2&gt;=5,AR$2&lt;=15),VLOOKUP(AR57,'POINT GRIDS'!$A$11:$F$16,3,FALSE),IF(AND(AR$2&gt;=16,AR$2&lt;=24),VLOOKUP(AR57,'POINT GRIDS'!$A$11:$F$16,4,FALSE),IF(AND(AR$2&gt;=25,AR$2&lt;=40),VLOOKUP(AR57,'POINT GRIDS'!$A$11:$F$16,5,FALSE),IF(AND(AR$2&gt;=41,AR$2&lt;=99),VLOOKUP(AR57,'POINT GRIDS'!$A$11:$F$16,6,FALSE)))))),"0")</f>
        <v>0</v>
      </c>
      <c r="AU57" s="18"/>
      <c r="AV57" s="27" t="str">
        <f>IFERROR(HLOOKUP(AU57, 'POINT GRIDS'!$B$4:$AE$5, 2, FALSE),"0")</f>
        <v>0</v>
      </c>
      <c r="AW57" s="29" t="str">
        <f>IFERROR(IF(AND(AU$2&gt;=0,AU$2&lt;=4),VLOOKUP(AU57,'POINT GRIDS'!$A$11:$F$16,2,FALSE),IF(AND(AU$2&gt;=5,AU$2&lt;=15),VLOOKUP(AU57,'POINT GRIDS'!$A$11:$F$16,3,FALSE),IF(AND(AU$2&gt;=16,AU$2&lt;=24),VLOOKUP(AU57,'POINT GRIDS'!$A$11:$F$16,4,FALSE),IF(AND(AU$2&gt;=25,AU$2&lt;=40),VLOOKUP(AU57,'POINT GRIDS'!$A$11:$F$16,5,FALSE),IF(AND(AU$2&gt;=41,AU$2&lt;=99),VLOOKUP(AU57,'POINT GRIDS'!$A$11:$F$16,6,FALSE)))))),"0")</f>
        <v>0</v>
      </c>
      <c r="AX57" s="52"/>
      <c r="AY57" s="53" t="str">
        <f>IFERROR(HLOOKUP(AX57, 'POINT GRIDS'!$B$4:$AE$5, 2, FALSE),"0")</f>
        <v>0</v>
      </c>
      <c r="AZ57" s="54" t="str">
        <f>IFERROR(IF(AND(AX$2&gt;=0,AX$2&lt;=4),VLOOKUP(AX57,'POINT GRIDS'!$A$11:$F$16,2,FALSE),IF(AND(AX$2&gt;=5,AX$2&lt;=15),VLOOKUP(AX57,'POINT GRIDS'!$A$11:$F$16,3,FALSE),IF(AND(AX$2&gt;=16,AX$2&lt;=24),VLOOKUP(AX57,'POINT GRIDS'!$A$11:$F$16,4,FALSE),IF(AND(AX$2&gt;=25,AX$2&lt;=40),VLOOKUP(AX57,'POINT GRIDS'!$A$11:$F$16,5,FALSE),IF(AND(AX$2&gt;=41,AX$2&lt;=99),VLOOKUP(AX57,'POINT GRIDS'!$A$11:$F$16,6,FALSE)))))),"0")</f>
        <v>0</v>
      </c>
      <c r="BA57" s="18"/>
      <c r="BB57" s="27" t="str">
        <f>IFERROR(HLOOKUP(BA57, 'POINT GRIDS'!$B$4:$AE$5, 2, FALSE),"0")</f>
        <v>0</v>
      </c>
      <c r="BC57" s="29" t="str">
        <f>IFERROR(IF(AND(BA$2&gt;=0,BA$2&lt;=4),VLOOKUP(BA57,'POINT GRIDS'!$A$11:$F$16,2,FALSE),IF(AND(BA$2&gt;=5,BA$2&lt;=15),VLOOKUP(BA57,'POINT GRIDS'!$A$11:$F$16,3,FALSE),IF(AND(BA$2&gt;=16,BA$2&lt;=24),VLOOKUP(BA57,'POINT GRIDS'!$A$11:$F$16,4,FALSE),IF(AND(BA$2&gt;=25,BA$2&lt;=40),VLOOKUP(BA57,'POINT GRIDS'!$A$11:$F$16,5,FALSE),IF(AND(BA$2&gt;=41,BA$2&lt;=99),VLOOKUP(BA57,'POINT GRIDS'!$A$11:$F$16,6,FALSE)))))),"0")</f>
        <v>0</v>
      </c>
    </row>
    <row r="58" spans="1:55" ht="18" customHeight="1" x14ac:dyDescent="0.25">
      <c r="A58" s="21">
        <v>55</v>
      </c>
      <c r="B58" s="10" t="s">
        <v>381</v>
      </c>
      <c r="C58" s="10" t="s">
        <v>64</v>
      </c>
      <c r="D58" s="10" t="s">
        <v>65</v>
      </c>
      <c r="E58" s="14">
        <f t="shared" si="0"/>
        <v>0</v>
      </c>
      <c r="F58" s="15">
        <f>SUM(BC58,AZ58,AW58,AT58,AQ58,AW58,AN58,AK58,AH58,AE58,AB58,Y58,V58,S58,P58,M58,J58,G58)</f>
        <v>0</v>
      </c>
      <c r="G58" s="13">
        <v>0</v>
      </c>
      <c r="H58" s="46"/>
      <c r="I58" s="47" t="str">
        <f>IFERROR(HLOOKUP(H58, 'POINT GRIDS'!$B$4:$AE$5, 2, FALSE),"0")</f>
        <v>0</v>
      </c>
      <c r="J58" s="48" t="str">
        <f>IFERROR(IF(AND(H$2&gt;=0,H$2&lt;=4),VLOOKUP(H58,'POINT GRIDS'!$A$11:$F$16,2,FALSE),IF(AND(H$2&gt;=5,H$2&lt;=15),VLOOKUP(H58,'POINT GRIDS'!$A$11:$F$16,3,FALSE),IF(AND(H$2&gt;=16,H$2&lt;=24),VLOOKUP(H58,'POINT GRIDS'!$A$11:$F$16,4,FALSE),IF(AND(H$2&gt;=25,H$2&lt;=40),VLOOKUP(H58,'POINT GRIDS'!$A$11:$F$16,5,FALSE),IF(AND(H$2&gt;=41,H$2&lt;=99),VLOOKUP(H58,'POINT GRIDS'!$A$11:$F$16,6,FALSE)))))),"0")</f>
        <v>0</v>
      </c>
      <c r="K58" s="18"/>
      <c r="L58" s="27" t="str">
        <f>IFERROR(HLOOKUP(K58, 'POINT GRIDS'!$B$4:$AE$5, 2, FALSE),"0")</f>
        <v>0</v>
      </c>
      <c r="M58" s="29" t="str">
        <f>IFERROR(IF(AND(K$2&gt;=0,K$2&lt;=4),VLOOKUP(K58,'POINT GRIDS'!$A$11:$F$16,2,FALSE),IF(AND(K$2&gt;=5,K$2&lt;=15),VLOOKUP(K58,'POINT GRIDS'!$A$11:$F$16,3,FALSE),IF(AND(K$2&gt;=16,K$2&lt;=24),VLOOKUP(K58,'POINT GRIDS'!$A$11:$F$16,4,FALSE),IF(AND(K$2&gt;=25,K$2&lt;=40),VLOOKUP(K58,'POINT GRIDS'!$A$11:$F$16,5,FALSE),IF(AND(K$2&gt;=41,K$2&lt;=99),VLOOKUP(K58,'POINT GRIDS'!$A$11:$F$16,6,FALSE)))))),"0")</f>
        <v>0</v>
      </c>
      <c r="N58" s="16"/>
      <c r="O58" s="23" t="str">
        <f>IFERROR(HLOOKUP(N58, 'POINT GRIDS'!$B$4:$AE$5, 2, FALSE),"0")</f>
        <v>0</v>
      </c>
      <c r="P58" s="25" t="str">
        <f>IFERROR(IF(AND(N$2&gt;=0,N$2&lt;=4),VLOOKUP(N58,'POINT GRIDS'!$A$11:$F$16,2,FALSE),IF(AND(N$2&gt;=5,N$2&lt;=15),VLOOKUP(N58,'POINT GRIDS'!$A$11:$F$16,3,FALSE),IF(AND(N$2&gt;=16,N$2&lt;=24),VLOOKUP(N58,'POINT GRIDS'!$A$11:$F$16,4,FALSE),IF(AND(N$2&gt;=25,N$2&lt;=40),VLOOKUP(N58,'POINT GRIDS'!$A$11:$F$16,5,FALSE),IF(AND(N$2&gt;=41,N$2&lt;=99),VLOOKUP(N58,'POINT GRIDS'!$A$11:$F$16,6,FALSE)))))),"0")</f>
        <v>0</v>
      </c>
      <c r="Q58" s="18"/>
      <c r="R58" s="27" t="str">
        <f>IFERROR(HLOOKUP(Q58, 'POINT GRIDS'!$B$4:$AE$5, 2, FALSE),"0")</f>
        <v>0</v>
      </c>
      <c r="S58" s="29" t="str">
        <f>IFERROR(IF(AND(Q$2&gt;=0,Q$2&lt;=4),VLOOKUP(Q58,'POINT GRIDS'!$A$11:$F$16,2,FALSE),IF(AND(Q$2&gt;=5,Q$2&lt;=15),VLOOKUP(Q58,'POINT GRIDS'!$A$11:$F$16,3,FALSE),IF(AND(Q$2&gt;=16,Q$2&lt;=24),VLOOKUP(Q58,'POINT GRIDS'!$A$11:$F$16,4,FALSE),IF(AND(Q$2&gt;=25,Q$2&lt;=40),VLOOKUP(Q58,'POINT GRIDS'!$A$11:$F$16,5,FALSE),IF(AND(Q$2&gt;=41,Q$2&lt;=99),VLOOKUP(Q58,'POINT GRIDS'!$A$11:$F$16,6,FALSE)))))),"0")</f>
        <v>0</v>
      </c>
      <c r="T58" s="16"/>
      <c r="U58" s="23" t="str">
        <f>IFERROR(HLOOKUP(T58, 'POINT GRIDS'!$B$4:$AE$5, 2, FALSE),"0")</f>
        <v>0</v>
      </c>
      <c r="V58" s="25" t="str">
        <f>IFERROR(IF(AND(T$2&gt;=0,T$2&lt;=4),VLOOKUP(T58,'POINT GRIDS'!$A$11:$F$16,2,FALSE),IF(AND(T$2&gt;=5,T$2&lt;=15),VLOOKUP(T58,'POINT GRIDS'!$A$11:$F$16,3,FALSE),IF(AND(T$2&gt;=16,T$2&lt;=24),VLOOKUP(T58,'POINT GRIDS'!$A$11:$F$16,4,FALSE),IF(AND(T$2&gt;=25,T$2&lt;=40),VLOOKUP(T58,'POINT GRIDS'!$A$11:$F$16,5,FALSE),IF(AND(T$2&gt;=41,T$2&lt;=99),VLOOKUP(T58,'POINT GRIDS'!$A$11:$F$16,6,FALSE)))))),"0")</f>
        <v>0</v>
      </c>
      <c r="W58" s="18"/>
      <c r="X58" s="27" t="str">
        <f>IFERROR(HLOOKUP(W58, 'POINT GRIDS'!$B$4:$AE$5, 2, FALSE),"0")</f>
        <v>0</v>
      </c>
      <c r="Y58" s="29" t="str">
        <f>IFERROR(IF(AND(W$2&gt;=0,W$2&lt;=4),VLOOKUP(W58,'POINT GRIDS'!$A$11:$F$16,2,FALSE),IF(AND(W$2&gt;=5,W$2&lt;=15),VLOOKUP(W58,'POINT GRIDS'!$A$11:$F$16,3,FALSE),IF(AND(W$2&gt;=16,W$2&lt;=24),VLOOKUP(W58,'POINT GRIDS'!$A$11:$F$16,4,FALSE),IF(AND(W$2&gt;=25,W$2&lt;=40),VLOOKUP(W58,'POINT GRIDS'!$A$11:$F$16,5,FALSE),IF(AND(W$2&gt;=41,W$2&lt;=99),VLOOKUP(W58,'POINT GRIDS'!$A$11:$F$16,6,FALSE)))))),"0")</f>
        <v>0</v>
      </c>
      <c r="Z58" s="16"/>
      <c r="AA58" s="23" t="str">
        <f>IFERROR(HLOOKUP(Z58, 'POINT GRIDS'!$B$4:$AE$5, 2, FALSE),"0")</f>
        <v>0</v>
      </c>
      <c r="AB58" s="25" t="str">
        <f>IFERROR(IF(AND(Z$2&gt;=0,Z$2&lt;=4),VLOOKUP(Z58,'POINT GRIDS'!$A$11:$F$16,2,FALSE),IF(AND(Z$2&gt;=5,Z$2&lt;=15),VLOOKUP(Z58,'POINT GRIDS'!$A$11:$F$16,3,FALSE),IF(AND(Z$2&gt;=16,Z$2&lt;=24),VLOOKUP(Z58,'POINT GRIDS'!$A$11:$F$16,4,FALSE),IF(AND(Z$2&gt;=25,Z$2&lt;=40),VLOOKUP(Z58,'POINT GRIDS'!$A$11:$F$16,5,FALSE),IF(AND(Z$2&gt;=41,Z$2&lt;=99),VLOOKUP(Z58,'POINT GRIDS'!$A$11:$F$16,6,FALSE)))))),"0")</f>
        <v>0</v>
      </c>
      <c r="AC58" s="18"/>
      <c r="AD58" s="27" t="str">
        <f>IFERROR(HLOOKUP(AC58, 'POINT GRIDS'!$B$4:$AE$5, 2, FALSE),"0")</f>
        <v>0</v>
      </c>
      <c r="AE58" s="29" t="str">
        <f>IFERROR(IF(AND(AC$2&gt;=0,AC$2&lt;=4),VLOOKUP(AC58,'POINT GRIDS'!$A$11:$F$16,2,FALSE),IF(AND(AC$2&gt;=5,AC$2&lt;=15),VLOOKUP(AC58,'POINT GRIDS'!$A$11:$F$16,3,FALSE),IF(AND(AC$2&gt;=16,AC$2&lt;=24),VLOOKUP(AC58,'POINT GRIDS'!$A$11:$F$16,4,FALSE),IF(AND(AC$2&gt;=25,AC$2&lt;=40),VLOOKUP(AC58,'POINT GRIDS'!$A$11:$F$16,5,FALSE),IF(AND(AC$2&gt;=41,AC$2&lt;=99),VLOOKUP(AC58,'POINT GRIDS'!$A$11:$F$16,6,FALSE)))))),"0")</f>
        <v>0</v>
      </c>
      <c r="AF58" s="16"/>
      <c r="AG58" s="23" t="str">
        <f>IFERROR(HLOOKUP(AF58, 'POINT GRIDS'!$B$4:$AE$5, 2, FALSE),"0")</f>
        <v>0</v>
      </c>
      <c r="AH58" s="25" t="str">
        <f>IFERROR(IF(AND(AF$2&gt;=0,AF$2&lt;=4),VLOOKUP(AF58,'POINT GRIDS'!$A$11:$F$16,2,FALSE),IF(AND(AF$2&gt;=5,AF$2&lt;=15),VLOOKUP(AF58,'POINT GRIDS'!$A$11:$F$16,3,FALSE),IF(AND(AF$2&gt;=16,AF$2&lt;=24),VLOOKUP(AF58,'POINT GRIDS'!$A$11:$F$16,4,FALSE),IF(AND(AF$2&gt;=25,AF$2&lt;=40),VLOOKUP(AF58,'POINT GRIDS'!$A$11:$F$16,5,FALSE),IF(AND(AF$2&gt;=41,AF$2&lt;=99),VLOOKUP(AF58,'POINT GRIDS'!$A$11:$F$16,6,FALSE)))))),"0")</f>
        <v>0</v>
      </c>
      <c r="AI58" s="18"/>
      <c r="AJ58" s="27" t="str">
        <f>IFERROR(HLOOKUP(AI58, 'POINT GRIDS'!$B$4:$AE$5, 2, FALSE),"0")</f>
        <v>0</v>
      </c>
      <c r="AK58" s="29" t="str">
        <f>IFERROR(IF(AND(AI$2&gt;=0,AI$2&lt;=4),VLOOKUP(AI58,'POINT GRIDS'!$A$11:$F$16,2,FALSE),IF(AND(AI$2&gt;=5,AI$2&lt;=15),VLOOKUP(AI58,'POINT GRIDS'!$A$11:$F$16,3,FALSE),IF(AND(AI$2&gt;=16,AI$2&lt;=24),VLOOKUP(AI58,'POINT GRIDS'!$A$11:$F$16,4,FALSE),IF(AND(AI$2&gt;=25,AI$2&lt;=40),VLOOKUP(AI58,'POINT GRIDS'!$A$11:$F$16,5,FALSE),IF(AND(AI$2&gt;=41,AI$2&lt;=99),VLOOKUP(AI58,'POINT GRIDS'!$A$11:$F$16,6,FALSE)))))),"0")</f>
        <v>0</v>
      </c>
      <c r="AL58" s="16"/>
      <c r="AM58" s="23" t="str">
        <f>IFERROR(HLOOKUP(AL58, 'POINT GRIDS'!$B$4:$AE$5, 2, FALSE),"0")</f>
        <v>0</v>
      </c>
      <c r="AN58" s="25" t="str">
        <f>IFERROR(IF(AND(AL$2&gt;=0,AL$2&lt;=4),VLOOKUP(AL58,'POINT GRIDS'!$A$11:$F$16,2,FALSE),IF(AND(AL$2&gt;=5,AL$2&lt;=15),VLOOKUP(AL58,'POINT GRIDS'!$A$11:$F$16,3,FALSE),IF(AND(AL$2&gt;=16,AL$2&lt;=24),VLOOKUP(AL58,'POINT GRIDS'!$A$11:$F$16,4,FALSE),IF(AND(AL$2&gt;=25,AL$2&lt;=40),VLOOKUP(AL58,'POINT GRIDS'!$A$11:$F$16,5,FALSE),IF(AND(AL$2&gt;=41,AL$2&lt;=99),VLOOKUP(AL58,'POINT GRIDS'!$A$11:$F$16,6,FALSE)))))),"0")</f>
        <v>0</v>
      </c>
      <c r="AO58" s="18"/>
      <c r="AP58" s="27" t="str">
        <f>IFERROR(HLOOKUP(AO58, 'POINT GRIDS'!$B$4:$AE$5, 2, FALSE),"0")</f>
        <v>0</v>
      </c>
      <c r="AQ58" s="29" t="str">
        <f>IFERROR(IF(AND(AO$2&gt;=0,AO$2&lt;=4),VLOOKUP(AO58,'POINT GRIDS'!$A$11:$F$16,2,FALSE),IF(AND(AO$2&gt;=5,AO$2&lt;=15),VLOOKUP(AO58,'POINT GRIDS'!$A$11:$F$16,3,FALSE),IF(AND(AO$2&gt;=16,AO$2&lt;=24),VLOOKUP(AO58,'POINT GRIDS'!$A$11:$F$16,4,FALSE),IF(AND(AO$2&gt;=25,AO$2&lt;=40),VLOOKUP(AO58,'POINT GRIDS'!$A$11:$F$16,5,FALSE),IF(AND(AO$2&gt;=41,AO$2&lt;=99),VLOOKUP(AO58,'POINT GRIDS'!$A$11:$F$16,6,FALSE)))))),"0")</f>
        <v>0</v>
      </c>
      <c r="AR58" s="16"/>
      <c r="AS58" s="23" t="str">
        <f>IFERROR(HLOOKUP(AR58, 'POINT GRIDS'!$B$4:$AE$5, 2, FALSE),"0")</f>
        <v>0</v>
      </c>
      <c r="AT58" s="25" t="str">
        <f>IFERROR(IF(AND(AR$2&gt;=0,AR$2&lt;=4),VLOOKUP(AR58,'POINT GRIDS'!$A$11:$F$16,2,FALSE),IF(AND(AR$2&gt;=5,AR$2&lt;=15),VLOOKUP(AR58,'POINT GRIDS'!$A$11:$F$16,3,FALSE),IF(AND(AR$2&gt;=16,AR$2&lt;=24),VLOOKUP(AR58,'POINT GRIDS'!$A$11:$F$16,4,FALSE),IF(AND(AR$2&gt;=25,AR$2&lt;=40),VLOOKUP(AR58,'POINT GRIDS'!$A$11:$F$16,5,FALSE),IF(AND(AR$2&gt;=41,AR$2&lt;=99),VLOOKUP(AR58,'POINT GRIDS'!$A$11:$F$16,6,FALSE)))))),"0")</f>
        <v>0</v>
      </c>
      <c r="AU58" s="18"/>
      <c r="AV58" s="27" t="str">
        <f>IFERROR(HLOOKUP(AU58, 'POINT GRIDS'!$B$4:$AE$5, 2, FALSE),"0")</f>
        <v>0</v>
      </c>
      <c r="AW58" s="29" t="str">
        <f>IFERROR(IF(AND(AU$2&gt;=0,AU$2&lt;=4),VLOOKUP(AU58,'POINT GRIDS'!$A$11:$F$16,2,FALSE),IF(AND(AU$2&gt;=5,AU$2&lt;=15),VLOOKUP(AU58,'POINT GRIDS'!$A$11:$F$16,3,FALSE),IF(AND(AU$2&gt;=16,AU$2&lt;=24),VLOOKUP(AU58,'POINT GRIDS'!$A$11:$F$16,4,FALSE),IF(AND(AU$2&gt;=25,AU$2&lt;=40),VLOOKUP(AU58,'POINT GRIDS'!$A$11:$F$16,5,FALSE),IF(AND(AU$2&gt;=41,AU$2&lt;=99),VLOOKUP(AU58,'POINT GRIDS'!$A$11:$F$16,6,FALSE)))))),"0")</f>
        <v>0</v>
      </c>
      <c r="AX58" s="52"/>
      <c r="AY58" s="53" t="str">
        <f>IFERROR(HLOOKUP(AX58, 'POINT GRIDS'!$B$4:$AE$5, 2, FALSE),"0")</f>
        <v>0</v>
      </c>
      <c r="AZ58" s="54" t="str">
        <f>IFERROR(IF(AND(AX$2&gt;=0,AX$2&lt;=4),VLOOKUP(AX58,'POINT GRIDS'!$A$11:$F$16,2,FALSE),IF(AND(AX$2&gt;=5,AX$2&lt;=15),VLOOKUP(AX58,'POINT GRIDS'!$A$11:$F$16,3,FALSE),IF(AND(AX$2&gt;=16,AX$2&lt;=24),VLOOKUP(AX58,'POINT GRIDS'!$A$11:$F$16,4,FALSE),IF(AND(AX$2&gt;=25,AX$2&lt;=40),VLOOKUP(AX58,'POINT GRIDS'!$A$11:$F$16,5,FALSE),IF(AND(AX$2&gt;=41,AX$2&lt;=99),VLOOKUP(AX58,'POINT GRIDS'!$A$11:$F$16,6,FALSE)))))),"0")</f>
        <v>0</v>
      </c>
      <c r="BA58" s="18"/>
      <c r="BB58" s="27" t="str">
        <f>IFERROR(HLOOKUP(BA58, 'POINT GRIDS'!$B$4:$AE$5, 2, FALSE),"0")</f>
        <v>0</v>
      </c>
      <c r="BC58" s="29" t="str">
        <f>IFERROR(IF(AND(BA$2&gt;=0,BA$2&lt;=4),VLOOKUP(BA58,'POINT GRIDS'!$A$11:$F$16,2,FALSE),IF(AND(BA$2&gt;=5,BA$2&lt;=15),VLOOKUP(BA58,'POINT GRIDS'!$A$11:$F$16,3,FALSE),IF(AND(BA$2&gt;=16,BA$2&lt;=24),VLOOKUP(BA58,'POINT GRIDS'!$A$11:$F$16,4,FALSE),IF(AND(BA$2&gt;=25,BA$2&lt;=40),VLOOKUP(BA58,'POINT GRIDS'!$A$11:$F$16,5,FALSE),IF(AND(BA$2&gt;=41,BA$2&lt;=99),VLOOKUP(BA58,'POINT GRIDS'!$A$11:$F$16,6,FALSE)))))),"0")</f>
        <v>0</v>
      </c>
    </row>
    <row r="59" spans="1:55" ht="18" customHeight="1" x14ac:dyDescent="0.25">
      <c r="A59" s="21">
        <v>56</v>
      </c>
      <c r="B59" s="10" t="s">
        <v>536</v>
      </c>
      <c r="C59" s="10" t="s">
        <v>92</v>
      </c>
      <c r="D59" s="10" t="s">
        <v>124</v>
      </c>
      <c r="E59" s="14">
        <f t="shared" si="0"/>
        <v>0</v>
      </c>
      <c r="F59" s="15">
        <f>SUM(BC59,AZ59,AW59,AT59,AQ59,AW59,AN59,AK59,AH59,AE59,AB59,Y59,V59,S59,P59,M59,J59,G59)</f>
        <v>0</v>
      </c>
      <c r="G59" s="13">
        <v>0</v>
      </c>
      <c r="H59" s="46"/>
      <c r="I59" s="47" t="str">
        <f>IFERROR(HLOOKUP(H59, 'POINT GRIDS'!$B$4:$AE$5, 2, FALSE),"0")</f>
        <v>0</v>
      </c>
      <c r="J59" s="48" t="str">
        <f>IFERROR(IF(AND(H$2&gt;=0,H$2&lt;=4),VLOOKUP(H59,'POINT GRIDS'!$A$11:$F$16,2,FALSE),IF(AND(H$2&gt;=5,H$2&lt;=15),VLOOKUP(H59,'POINT GRIDS'!$A$11:$F$16,3,FALSE),IF(AND(H$2&gt;=16,H$2&lt;=24),VLOOKUP(H59,'POINT GRIDS'!$A$11:$F$16,4,FALSE),IF(AND(H$2&gt;=25,H$2&lt;=40),VLOOKUP(H59,'POINT GRIDS'!$A$11:$F$16,5,FALSE),IF(AND(H$2&gt;=41,H$2&lt;=99),VLOOKUP(H59,'POINT GRIDS'!$A$11:$F$16,6,FALSE)))))),"0")</f>
        <v>0</v>
      </c>
      <c r="K59" s="18"/>
      <c r="L59" s="27" t="str">
        <f>IFERROR(HLOOKUP(K59, 'POINT GRIDS'!$B$4:$AE$5, 2, FALSE),"0")</f>
        <v>0</v>
      </c>
      <c r="M59" s="29" t="str">
        <f>IFERROR(IF(AND(K$2&gt;=0,K$2&lt;=4),VLOOKUP(K59,'POINT GRIDS'!$A$11:$F$16,2,FALSE),IF(AND(K$2&gt;=5,K$2&lt;=15),VLOOKUP(K59,'POINT GRIDS'!$A$11:$F$16,3,FALSE),IF(AND(K$2&gt;=16,K$2&lt;=24),VLOOKUP(K59,'POINT GRIDS'!$A$11:$F$16,4,FALSE),IF(AND(K$2&gt;=25,K$2&lt;=40),VLOOKUP(K59,'POINT GRIDS'!$A$11:$F$16,5,FALSE),IF(AND(K$2&gt;=41,K$2&lt;=99),VLOOKUP(K59,'POINT GRIDS'!$A$11:$F$16,6,FALSE)))))),"0")</f>
        <v>0</v>
      </c>
      <c r="N59" s="16"/>
      <c r="O59" s="23" t="str">
        <f>IFERROR(HLOOKUP(N59, 'POINT GRIDS'!$B$4:$AE$5, 2, FALSE),"0")</f>
        <v>0</v>
      </c>
      <c r="P59" s="25" t="str">
        <f>IFERROR(IF(AND(N$2&gt;=0,N$2&lt;=4),VLOOKUP(N59,'POINT GRIDS'!$A$11:$F$16,2,FALSE),IF(AND(N$2&gt;=5,N$2&lt;=15),VLOOKUP(N59,'POINT GRIDS'!$A$11:$F$16,3,FALSE),IF(AND(N$2&gt;=16,N$2&lt;=24),VLOOKUP(N59,'POINT GRIDS'!$A$11:$F$16,4,FALSE),IF(AND(N$2&gt;=25,N$2&lt;=40),VLOOKUP(N59,'POINT GRIDS'!$A$11:$F$16,5,FALSE),IF(AND(N$2&gt;=41,N$2&lt;=99),VLOOKUP(N59,'POINT GRIDS'!$A$11:$F$16,6,FALSE)))))),"0")</f>
        <v>0</v>
      </c>
      <c r="Q59" s="18"/>
      <c r="R59" s="27" t="str">
        <f>IFERROR(HLOOKUP(Q59, 'POINT GRIDS'!$B$4:$AE$5, 2, FALSE),"0")</f>
        <v>0</v>
      </c>
      <c r="S59" s="29" t="str">
        <f>IFERROR(IF(AND(Q$2&gt;=0,Q$2&lt;=4),VLOOKUP(Q59,'POINT GRIDS'!$A$11:$F$16,2,FALSE),IF(AND(Q$2&gt;=5,Q$2&lt;=15),VLOOKUP(Q59,'POINT GRIDS'!$A$11:$F$16,3,FALSE),IF(AND(Q$2&gt;=16,Q$2&lt;=24),VLOOKUP(Q59,'POINT GRIDS'!$A$11:$F$16,4,FALSE),IF(AND(Q$2&gt;=25,Q$2&lt;=40),VLOOKUP(Q59,'POINT GRIDS'!$A$11:$F$16,5,FALSE),IF(AND(Q$2&gt;=41,Q$2&lt;=99),VLOOKUP(Q59,'POINT GRIDS'!$A$11:$F$16,6,FALSE)))))),"0")</f>
        <v>0</v>
      </c>
      <c r="T59" s="16"/>
      <c r="U59" s="23" t="str">
        <f>IFERROR(HLOOKUP(T59, 'POINT GRIDS'!$B$4:$AE$5, 2, FALSE),"0")</f>
        <v>0</v>
      </c>
      <c r="V59" s="25" t="str">
        <f>IFERROR(IF(AND(T$2&gt;=0,T$2&lt;=4),VLOOKUP(T59,'POINT GRIDS'!$A$11:$F$16,2,FALSE),IF(AND(T$2&gt;=5,T$2&lt;=15),VLOOKUP(T59,'POINT GRIDS'!$A$11:$F$16,3,FALSE),IF(AND(T$2&gt;=16,T$2&lt;=24),VLOOKUP(T59,'POINT GRIDS'!$A$11:$F$16,4,FALSE),IF(AND(T$2&gt;=25,T$2&lt;=40),VLOOKUP(T59,'POINT GRIDS'!$A$11:$F$16,5,FALSE),IF(AND(T$2&gt;=41,T$2&lt;=99),VLOOKUP(T59,'POINT GRIDS'!$A$11:$F$16,6,FALSE)))))),"0")</f>
        <v>0</v>
      </c>
      <c r="W59" s="18"/>
      <c r="X59" s="27" t="str">
        <f>IFERROR(HLOOKUP(W59, 'POINT GRIDS'!$B$4:$AE$5, 2, FALSE),"0")</f>
        <v>0</v>
      </c>
      <c r="Y59" s="29" t="str">
        <f>IFERROR(IF(AND(W$2&gt;=0,W$2&lt;=4),VLOOKUP(W59,'POINT GRIDS'!$A$11:$F$16,2,FALSE),IF(AND(W$2&gt;=5,W$2&lt;=15),VLOOKUP(W59,'POINT GRIDS'!$A$11:$F$16,3,FALSE),IF(AND(W$2&gt;=16,W$2&lt;=24),VLOOKUP(W59,'POINT GRIDS'!$A$11:$F$16,4,FALSE),IF(AND(W$2&gt;=25,W$2&lt;=40),VLOOKUP(W59,'POINT GRIDS'!$A$11:$F$16,5,FALSE),IF(AND(W$2&gt;=41,W$2&lt;=99),VLOOKUP(W59,'POINT GRIDS'!$A$11:$F$16,6,FALSE)))))),"0")</f>
        <v>0</v>
      </c>
      <c r="Z59" s="16"/>
      <c r="AA59" s="23" t="str">
        <f>IFERROR(HLOOKUP(Z59, 'POINT GRIDS'!$B$4:$AE$5, 2, FALSE),"0")</f>
        <v>0</v>
      </c>
      <c r="AB59" s="25" t="str">
        <f>IFERROR(IF(AND(Z$2&gt;=0,Z$2&lt;=4),VLOOKUP(Z59,'POINT GRIDS'!$A$11:$F$16,2,FALSE),IF(AND(Z$2&gt;=5,Z$2&lt;=15),VLOOKUP(Z59,'POINT GRIDS'!$A$11:$F$16,3,FALSE),IF(AND(Z$2&gt;=16,Z$2&lt;=24),VLOOKUP(Z59,'POINT GRIDS'!$A$11:$F$16,4,FALSE),IF(AND(Z$2&gt;=25,Z$2&lt;=40),VLOOKUP(Z59,'POINT GRIDS'!$A$11:$F$16,5,FALSE),IF(AND(Z$2&gt;=41,Z$2&lt;=99),VLOOKUP(Z59,'POINT GRIDS'!$A$11:$F$16,6,FALSE)))))),"0")</f>
        <v>0</v>
      </c>
      <c r="AC59" s="18"/>
      <c r="AD59" s="27" t="str">
        <f>IFERROR(HLOOKUP(AC59, 'POINT GRIDS'!$B$4:$AE$5, 2, FALSE),"0")</f>
        <v>0</v>
      </c>
      <c r="AE59" s="29" t="str">
        <f>IFERROR(IF(AND(AC$2&gt;=0,AC$2&lt;=4),VLOOKUP(AC59,'POINT GRIDS'!$A$11:$F$16,2,FALSE),IF(AND(AC$2&gt;=5,AC$2&lt;=15),VLOOKUP(AC59,'POINT GRIDS'!$A$11:$F$16,3,FALSE),IF(AND(AC$2&gt;=16,AC$2&lt;=24),VLOOKUP(AC59,'POINT GRIDS'!$A$11:$F$16,4,FALSE),IF(AND(AC$2&gt;=25,AC$2&lt;=40),VLOOKUP(AC59,'POINT GRIDS'!$A$11:$F$16,5,FALSE),IF(AND(AC$2&gt;=41,AC$2&lt;=99),VLOOKUP(AC59,'POINT GRIDS'!$A$11:$F$16,6,FALSE)))))),"0")</f>
        <v>0</v>
      </c>
      <c r="AF59" s="16"/>
      <c r="AG59" s="23" t="str">
        <f>IFERROR(HLOOKUP(AF59, 'POINT GRIDS'!$B$4:$AE$5, 2, FALSE),"0")</f>
        <v>0</v>
      </c>
      <c r="AH59" s="25" t="str">
        <f>IFERROR(IF(AND(AF$2&gt;=0,AF$2&lt;=4),VLOOKUP(AF59,'POINT GRIDS'!$A$11:$F$16,2,FALSE),IF(AND(AF$2&gt;=5,AF$2&lt;=15),VLOOKUP(AF59,'POINT GRIDS'!$A$11:$F$16,3,FALSE),IF(AND(AF$2&gt;=16,AF$2&lt;=24),VLOOKUP(AF59,'POINT GRIDS'!$A$11:$F$16,4,FALSE),IF(AND(AF$2&gt;=25,AF$2&lt;=40),VLOOKUP(AF59,'POINT GRIDS'!$A$11:$F$16,5,FALSE),IF(AND(AF$2&gt;=41,AF$2&lt;=99),VLOOKUP(AF59,'POINT GRIDS'!$A$11:$F$16,6,FALSE)))))),"0")</f>
        <v>0</v>
      </c>
      <c r="AI59" s="18"/>
      <c r="AJ59" s="27" t="str">
        <f>IFERROR(HLOOKUP(AI59, 'POINT GRIDS'!$B$4:$AE$5, 2, FALSE),"0")</f>
        <v>0</v>
      </c>
      <c r="AK59" s="29" t="str">
        <f>IFERROR(IF(AND(AI$2&gt;=0,AI$2&lt;=4),VLOOKUP(AI59,'POINT GRIDS'!$A$11:$F$16,2,FALSE),IF(AND(AI$2&gt;=5,AI$2&lt;=15),VLOOKUP(AI59,'POINT GRIDS'!$A$11:$F$16,3,FALSE),IF(AND(AI$2&gt;=16,AI$2&lt;=24),VLOOKUP(AI59,'POINT GRIDS'!$A$11:$F$16,4,FALSE),IF(AND(AI$2&gt;=25,AI$2&lt;=40),VLOOKUP(AI59,'POINT GRIDS'!$A$11:$F$16,5,FALSE),IF(AND(AI$2&gt;=41,AI$2&lt;=99),VLOOKUP(AI59,'POINT GRIDS'!$A$11:$F$16,6,FALSE)))))),"0")</f>
        <v>0</v>
      </c>
      <c r="AL59" s="16"/>
      <c r="AM59" s="23" t="str">
        <f>IFERROR(HLOOKUP(AL59, 'POINT GRIDS'!$B$4:$AE$5, 2, FALSE),"0")</f>
        <v>0</v>
      </c>
      <c r="AN59" s="25" t="str">
        <f>IFERROR(IF(AND(AL$2&gt;=0,AL$2&lt;=4),VLOOKUP(AL59,'POINT GRIDS'!$A$11:$F$16,2,FALSE),IF(AND(AL$2&gt;=5,AL$2&lt;=15),VLOOKUP(AL59,'POINT GRIDS'!$A$11:$F$16,3,FALSE),IF(AND(AL$2&gt;=16,AL$2&lt;=24),VLOOKUP(AL59,'POINT GRIDS'!$A$11:$F$16,4,FALSE),IF(AND(AL$2&gt;=25,AL$2&lt;=40),VLOOKUP(AL59,'POINT GRIDS'!$A$11:$F$16,5,FALSE),IF(AND(AL$2&gt;=41,AL$2&lt;=99),VLOOKUP(AL59,'POINT GRIDS'!$A$11:$F$16,6,FALSE)))))),"0")</f>
        <v>0</v>
      </c>
      <c r="AO59" s="18"/>
      <c r="AP59" s="27" t="str">
        <f>IFERROR(HLOOKUP(AO59, 'POINT GRIDS'!$B$4:$AE$5, 2, FALSE),"0")</f>
        <v>0</v>
      </c>
      <c r="AQ59" s="29" t="str">
        <f>IFERROR(IF(AND(AO$2&gt;=0,AO$2&lt;=4),VLOOKUP(AO59,'POINT GRIDS'!$A$11:$F$16,2,FALSE),IF(AND(AO$2&gt;=5,AO$2&lt;=15),VLOOKUP(AO59,'POINT GRIDS'!$A$11:$F$16,3,FALSE),IF(AND(AO$2&gt;=16,AO$2&lt;=24),VLOOKUP(AO59,'POINT GRIDS'!$A$11:$F$16,4,FALSE),IF(AND(AO$2&gt;=25,AO$2&lt;=40),VLOOKUP(AO59,'POINT GRIDS'!$A$11:$F$16,5,FALSE),IF(AND(AO$2&gt;=41,AO$2&lt;=99),VLOOKUP(AO59,'POINT GRIDS'!$A$11:$F$16,6,FALSE)))))),"0")</f>
        <v>0</v>
      </c>
      <c r="AR59" s="16"/>
      <c r="AS59" s="23" t="str">
        <f>IFERROR(HLOOKUP(AR59, 'POINT GRIDS'!$B$4:$AE$5, 2, FALSE),"0")</f>
        <v>0</v>
      </c>
      <c r="AT59" s="25" t="str">
        <f>IFERROR(IF(AND(AR$2&gt;=0,AR$2&lt;=4),VLOOKUP(AR59,'POINT GRIDS'!$A$11:$F$16,2,FALSE),IF(AND(AR$2&gt;=5,AR$2&lt;=15),VLOOKUP(AR59,'POINT GRIDS'!$A$11:$F$16,3,FALSE),IF(AND(AR$2&gt;=16,AR$2&lt;=24),VLOOKUP(AR59,'POINT GRIDS'!$A$11:$F$16,4,FALSE),IF(AND(AR$2&gt;=25,AR$2&lt;=40),VLOOKUP(AR59,'POINT GRIDS'!$A$11:$F$16,5,FALSE),IF(AND(AR$2&gt;=41,AR$2&lt;=99),VLOOKUP(AR59,'POINT GRIDS'!$A$11:$F$16,6,FALSE)))))),"0")</f>
        <v>0</v>
      </c>
      <c r="AU59" s="18"/>
      <c r="AV59" s="27" t="str">
        <f>IFERROR(HLOOKUP(AU59, 'POINT GRIDS'!$B$4:$AE$5, 2, FALSE),"0")</f>
        <v>0</v>
      </c>
      <c r="AW59" s="29" t="str">
        <f>IFERROR(IF(AND(AU$2&gt;=0,AU$2&lt;=4),VLOOKUP(AU59,'POINT GRIDS'!$A$11:$F$16,2,FALSE),IF(AND(AU$2&gt;=5,AU$2&lt;=15),VLOOKUP(AU59,'POINT GRIDS'!$A$11:$F$16,3,FALSE),IF(AND(AU$2&gt;=16,AU$2&lt;=24),VLOOKUP(AU59,'POINT GRIDS'!$A$11:$F$16,4,FALSE),IF(AND(AU$2&gt;=25,AU$2&lt;=40),VLOOKUP(AU59,'POINT GRIDS'!$A$11:$F$16,5,FALSE),IF(AND(AU$2&gt;=41,AU$2&lt;=99),VLOOKUP(AU59,'POINT GRIDS'!$A$11:$F$16,6,FALSE)))))),"0")</f>
        <v>0</v>
      </c>
      <c r="AX59" s="52"/>
      <c r="AY59" s="53" t="str">
        <f>IFERROR(HLOOKUP(AX59, 'POINT GRIDS'!$B$4:$AE$5, 2, FALSE),"0")</f>
        <v>0</v>
      </c>
      <c r="AZ59" s="54" t="str">
        <f>IFERROR(IF(AND(AX$2&gt;=0,AX$2&lt;=4),VLOOKUP(AX59,'POINT GRIDS'!$A$11:$F$16,2,FALSE),IF(AND(AX$2&gt;=5,AX$2&lt;=15),VLOOKUP(AX59,'POINT GRIDS'!$A$11:$F$16,3,FALSE),IF(AND(AX$2&gt;=16,AX$2&lt;=24),VLOOKUP(AX59,'POINT GRIDS'!$A$11:$F$16,4,FALSE),IF(AND(AX$2&gt;=25,AX$2&lt;=40),VLOOKUP(AX59,'POINT GRIDS'!$A$11:$F$16,5,FALSE),IF(AND(AX$2&gt;=41,AX$2&lt;=99),VLOOKUP(AX59,'POINT GRIDS'!$A$11:$F$16,6,FALSE)))))),"0")</f>
        <v>0</v>
      </c>
      <c r="BA59" s="18"/>
      <c r="BB59" s="27" t="str">
        <f>IFERROR(HLOOKUP(BA59, 'POINT GRIDS'!$B$4:$AE$5, 2, FALSE),"0")</f>
        <v>0</v>
      </c>
      <c r="BC59" s="29" t="str">
        <f>IFERROR(IF(AND(BA$2&gt;=0,BA$2&lt;=4),VLOOKUP(BA59,'POINT GRIDS'!$A$11:$F$16,2,FALSE),IF(AND(BA$2&gt;=5,BA$2&lt;=15),VLOOKUP(BA59,'POINT GRIDS'!$A$11:$F$16,3,FALSE),IF(AND(BA$2&gt;=16,BA$2&lt;=24),VLOOKUP(BA59,'POINT GRIDS'!$A$11:$F$16,4,FALSE),IF(AND(BA$2&gt;=25,BA$2&lt;=40),VLOOKUP(BA59,'POINT GRIDS'!$A$11:$F$16,5,FALSE),IF(AND(BA$2&gt;=41,BA$2&lt;=99),VLOOKUP(BA59,'POINT GRIDS'!$A$11:$F$16,6,FALSE)))))),"0")</f>
        <v>0</v>
      </c>
    </row>
    <row r="60" spans="1:55" ht="18" customHeight="1" x14ac:dyDescent="0.25">
      <c r="A60" s="21">
        <v>57</v>
      </c>
      <c r="B60" s="10" t="s">
        <v>382</v>
      </c>
      <c r="C60" s="10" t="s">
        <v>66</v>
      </c>
      <c r="D60" s="10" t="s">
        <v>65</v>
      </c>
      <c r="E60" s="14">
        <f t="shared" si="0"/>
        <v>0</v>
      </c>
      <c r="F60" s="15">
        <f>SUM(BC60,AZ60,AW60,AT60,AQ60,AW60,AN60,AK60,AH60,AE60,AB60,Y60,V60,S60,P60,M60,J60,G60)</f>
        <v>0</v>
      </c>
      <c r="G60" s="13">
        <v>0</v>
      </c>
      <c r="H60" s="46"/>
      <c r="I60" s="47" t="str">
        <f>IFERROR(HLOOKUP(H60, 'POINT GRIDS'!$B$4:$AE$5, 2, FALSE),"0")</f>
        <v>0</v>
      </c>
      <c r="J60" s="48" t="str">
        <f>IFERROR(IF(AND(H$2&gt;=0,H$2&lt;=4),VLOOKUP(H60,'POINT GRIDS'!$A$11:$F$16,2,FALSE),IF(AND(H$2&gt;=5,H$2&lt;=15),VLOOKUP(H60,'POINT GRIDS'!$A$11:$F$16,3,FALSE),IF(AND(H$2&gt;=16,H$2&lt;=24),VLOOKUP(H60,'POINT GRIDS'!$A$11:$F$16,4,FALSE),IF(AND(H$2&gt;=25,H$2&lt;=40),VLOOKUP(H60,'POINT GRIDS'!$A$11:$F$16,5,FALSE),IF(AND(H$2&gt;=41,H$2&lt;=99),VLOOKUP(H60,'POINT GRIDS'!$A$11:$F$16,6,FALSE)))))),"0")</f>
        <v>0</v>
      </c>
      <c r="K60" s="18"/>
      <c r="L60" s="27" t="str">
        <f>IFERROR(HLOOKUP(K60, 'POINT GRIDS'!$B$4:$AE$5, 2, FALSE),"0")</f>
        <v>0</v>
      </c>
      <c r="M60" s="29" t="str">
        <f>IFERROR(IF(AND(K$2&gt;=0,K$2&lt;=4),VLOOKUP(K60,'POINT GRIDS'!$A$11:$F$16,2,FALSE),IF(AND(K$2&gt;=5,K$2&lt;=15),VLOOKUP(K60,'POINT GRIDS'!$A$11:$F$16,3,FALSE),IF(AND(K$2&gt;=16,K$2&lt;=24),VLOOKUP(K60,'POINT GRIDS'!$A$11:$F$16,4,FALSE),IF(AND(K$2&gt;=25,K$2&lt;=40),VLOOKUP(K60,'POINT GRIDS'!$A$11:$F$16,5,FALSE),IF(AND(K$2&gt;=41,K$2&lt;=99),VLOOKUP(K60,'POINT GRIDS'!$A$11:$F$16,6,FALSE)))))),"0")</f>
        <v>0</v>
      </c>
      <c r="N60" s="16"/>
      <c r="O60" s="23" t="str">
        <f>IFERROR(HLOOKUP(N60, 'POINT GRIDS'!$B$4:$AE$5, 2, FALSE),"0")</f>
        <v>0</v>
      </c>
      <c r="P60" s="25" t="str">
        <f>IFERROR(IF(AND(N$2&gt;=0,N$2&lt;=4),VLOOKUP(N60,'POINT GRIDS'!$A$11:$F$16,2,FALSE),IF(AND(N$2&gt;=5,N$2&lt;=15),VLOOKUP(N60,'POINT GRIDS'!$A$11:$F$16,3,FALSE),IF(AND(N$2&gt;=16,N$2&lt;=24),VLOOKUP(N60,'POINT GRIDS'!$A$11:$F$16,4,FALSE),IF(AND(N$2&gt;=25,N$2&lt;=40),VLOOKUP(N60,'POINT GRIDS'!$A$11:$F$16,5,FALSE),IF(AND(N$2&gt;=41,N$2&lt;=99),VLOOKUP(N60,'POINT GRIDS'!$A$11:$F$16,6,FALSE)))))),"0")</f>
        <v>0</v>
      </c>
      <c r="Q60" s="18"/>
      <c r="R60" s="27" t="str">
        <f>IFERROR(HLOOKUP(Q60, 'POINT GRIDS'!$B$4:$AE$5, 2, FALSE),"0")</f>
        <v>0</v>
      </c>
      <c r="S60" s="29" t="str">
        <f>IFERROR(IF(AND(Q$2&gt;=0,Q$2&lt;=4),VLOOKUP(Q60,'POINT GRIDS'!$A$11:$F$16,2,FALSE),IF(AND(Q$2&gt;=5,Q$2&lt;=15),VLOOKUP(Q60,'POINT GRIDS'!$A$11:$F$16,3,FALSE),IF(AND(Q$2&gt;=16,Q$2&lt;=24),VLOOKUP(Q60,'POINT GRIDS'!$A$11:$F$16,4,FALSE),IF(AND(Q$2&gt;=25,Q$2&lt;=40),VLOOKUP(Q60,'POINT GRIDS'!$A$11:$F$16,5,FALSE),IF(AND(Q$2&gt;=41,Q$2&lt;=99),VLOOKUP(Q60,'POINT GRIDS'!$A$11:$F$16,6,FALSE)))))),"0")</f>
        <v>0</v>
      </c>
      <c r="T60" s="16"/>
      <c r="U60" s="23" t="str">
        <f>IFERROR(HLOOKUP(T60, 'POINT GRIDS'!$B$4:$AE$5, 2, FALSE),"0")</f>
        <v>0</v>
      </c>
      <c r="V60" s="25" t="str">
        <f>IFERROR(IF(AND(T$2&gt;=0,T$2&lt;=4),VLOOKUP(T60,'POINT GRIDS'!$A$11:$F$16,2,FALSE),IF(AND(T$2&gt;=5,T$2&lt;=15),VLOOKUP(T60,'POINT GRIDS'!$A$11:$F$16,3,FALSE),IF(AND(T$2&gt;=16,T$2&lt;=24),VLOOKUP(T60,'POINT GRIDS'!$A$11:$F$16,4,FALSE),IF(AND(T$2&gt;=25,T$2&lt;=40),VLOOKUP(T60,'POINT GRIDS'!$A$11:$F$16,5,FALSE),IF(AND(T$2&gt;=41,T$2&lt;=99),VLOOKUP(T60,'POINT GRIDS'!$A$11:$F$16,6,FALSE)))))),"0")</f>
        <v>0</v>
      </c>
      <c r="W60" s="18"/>
      <c r="X60" s="27" t="str">
        <f>IFERROR(HLOOKUP(W60, 'POINT GRIDS'!$B$4:$AE$5, 2, FALSE),"0")</f>
        <v>0</v>
      </c>
      <c r="Y60" s="29" t="str">
        <f>IFERROR(IF(AND(W$2&gt;=0,W$2&lt;=4),VLOOKUP(W60,'POINT GRIDS'!$A$11:$F$16,2,FALSE),IF(AND(W$2&gt;=5,W$2&lt;=15),VLOOKUP(W60,'POINT GRIDS'!$A$11:$F$16,3,FALSE),IF(AND(W$2&gt;=16,W$2&lt;=24),VLOOKUP(W60,'POINT GRIDS'!$A$11:$F$16,4,FALSE),IF(AND(W$2&gt;=25,W$2&lt;=40),VLOOKUP(W60,'POINT GRIDS'!$A$11:$F$16,5,FALSE),IF(AND(W$2&gt;=41,W$2&lt;=99),VLOOKUP(W60,'POINT GRIDS'!$A$11:$F$16,6,FALSE)))))),"0")</f>
        <v>0</v>
      </c>
      <c r="Z60" s="16"/>
      <c r="AA60" s="23" t="str">
        <f>IFERROR(HLOOKUP(Z60, 'POINT GRIDS'!$B$4:$AE$5, 2, FALSE),"0")</f>
        <v>0</v>
      </c>
      <c r="AB60" s="25" t="str">
        <f>IFERROR(IF(AND(Z$2&gt;=0,Z$2&lt;=4),VLOOKUP(Z60,'POINT GRIDS'!$A$11:$F$16,2,FALSE),IF(AND(Z$2&gt;=5,Z$2&lt;=15),VLOOKUP(Z60,'POINT GRIDS'!$A$11:$F$16,3,FALSE),IF(AND(Z$2&gt;=16,Z$2&lt;=24),VLOOKUP(Z60,'POINT GRIDS'!$A$11:$F$16,4,FALSE),IF(AND(Z$2&gt;=25,Z$2&lt;=40),VLOOKUP(Z60,'POINT GRIDS'!$A$11:$F$16,5,FALSE),IF(AND(Z$2&gt;=41,Z$2&lt;=99),VLOOKUP(Z60,'POINT GRIDS'!$A$11:$F$16,6,FALSE)))))),"0")</f>
        <v>0</v>
      </c>
      <c r="AC60" s="18"/>
      <c r="AD60" s="27" t="str">
        <f>IFERROR(HLOOKUP(AC60, 'POINT GRIDS'!$B$4:$AE$5, 2, FALSE),"0")</f>
        <v>0</v>
      </c>
      <c r="AE60" s="29" t="str">
        <f>IFERROR(IF(AND(AC$2&gt;=0,AC$2&lt;=4),VLOOKUP(AC60,'POINT GRIDS'!$A$11:$F$16,2,FALSE),IF(AND(AC$2&gt;=5,AC$2&lt;=15),VLOOKUP(AC60,'POINT GRIDS'!$A$11:$F$16,3,FALSE),IF(AND(AC$2&gt;=16,AC$2&lt;=24),VLOOKUP(AC60,'POINT GRIDS'!$A$11:$F$16,4,FALSE),IF(AND(AC$2&gt;=25,AC$2&lt;=40),VLOOKUP(AC60,'POINT GRIDS'!$A$11:$F$16,5,FALSE),IF(AND(AC$2&gt;=41,AC$2&lt;=99),VLOOKUP(AC60,'POINT GRIDS'!$A$11:$F$16,6,FALSE)))))),"0")</f>
        <v>0</v>
      </c>
      <c r="AF60" s="16"/>
      <c r="AG60" s="23" t="str">
        <f>IFERROR(HLOOKUP(AF60, 'POINT GRIDS'!$B$4:$AE$5, 2, FALSE),"0")</f>
        <v>0</v>
      </c>
      <c r="AH60" s="25" t="str">
        <f>IFERROR(IF(AND(AF$2&gt;=0,AF$2&lt;=4),VLOOKUP(AF60,'POINT GRIDS'!$A$11:$F$16,2,FALSE),IF(AND(AF$2&gt;=5,AF$2&lt;=15),VLOOKUP(AF60,'POINT GRIDS'!$A$11:$F$16,3,FALSE),IF(AND(AF$2&gt;=16,AF$2&lt;=24),VLOOKUP(AF60,'POINT GRIDS'!$A$11:$F$16,4,FALSE),IF(AND(AF$2&gt;=25,AF$2&lt;=40),VLOOKUP(AF60,'POINT GRIDS'!$A$11:$F$16,5,FALSE),IF(AND(AF$2&gt;=41,AF$2&lt;=99),VLOOKUP(AF60,'POINT GRIDS'!$A$11:$F$16,6,FALSE)))))),"0")</f>
        <v>0</v>
      </c>
      <c r="AI60" s="18"/>
      <c r="AJ60" s="27" t="str">
        <f>IFERROR(HLOOKUP(AI60, 'POINT GRIDS'!$B$4:$AE$5, 2, FALSE),"0")</f>
        <v>0</v>
      </c>
      <c r="AK60" s="29" t="str">
        <f>IFERROR(IF(AND(AI$2&gt;=0,AI$2&lt;=4),VLOOKUP(AI60,'POINT GRIDS'!$A$11:$F$16,2,FALSE),IF(AND(AI$2&gt;=5,AI$2&lt;=15),VLOOKUP(AI60,'POINT GRIDS'!$A$11:$F$16,3,FALSE),IF(AND(AI$2&gt;=16,AI$2&lt;=24),VLOOKUP(AI60,'POINT GRIDS'!$A$11:$F$16,4,FALSE),IF(AND(AI$2&gt;=25,AI$2&lt;=40),VLOOKUP(AI60,'POINT GRIDS'!$A$11:$F$16,5,FALSE),IF(AND(AI$2&gt;=41,AI$2&lt;=99),VLOOKUP(AI60,'POINT GRIDS'!$A$11:$F$16,6,FALSE)))))),"0")</f>
        <v>0</v>
      </c>
      <c r="AL60" s="16"/>
      <c r="AM60" s="23" t="str">
        <f>IFERROR(HLOOKUP(AL60, 'POINT GRIDS'!$B$4:$AE$5, 2, FALSE),"0")</f>
        <v>0</v>
      </c>
      <c r="AN60" s="25" t="str">
        <f>IFERROR(IF(AND(AL$2&gt;=0,AL$2&lt;=4),VLOOKUP(AL60,'POINT GRIDS'!$A$11:$F$16,2,FALSE),IF(AND(AL$2&gt;=5,AL$2&lt;=15),VLOOKUP(AL60,'POINT GRIDS'!$A$11:$F$16,3,FALSE),IF(AND(AL$2&gt;=16,AL$2&lt;=24),VLOOKUP(AL60,'POINT GRIDS'!$A$11:$F$16,4,FALSE),IF(AND(AL$2&gt;=25,AL$2&lt;=40),VLOOKUP(AL60,'POINT GRIDS'!$A$11:$F$16,5,FALSE),IF(AND(AL$2&gt;=41,AL$2&lt;=99),VLOOKUP(AL60,'POINT GRIDS'!$A$11:$F$16,6,FALSE)))))),"0")</f>
        <v>0</v>
      </c>
      <c r="AO60" s="18"/>
      <c r="AP60" s="27" t="str">
        <f>IFERROR(HLOOKUP(AO60, 'POINT GRIDS'!$B$4:$AE$5, 2, FALSE),"0")</f>
        <v>0</v>
      </c>
      <c r="AQ60" s="29" t="str">
        <f>IFERROR(IF(AND(AO$2&gt;=0,AO$2&lt;=4),VLOOKUP(AO60,'POINT GRIDS'!$A$11:$F$16,2,FALSE),IF(AND(AO$2&gt;=5,AO$2&lt;=15),VLOOKUP(AO60,'POINT GRIDS'!$A$11:$F$16,3,FALSE),IF(AND(AO$2&gt;=16,AO$2&lt;=24),VLOOKUP(AO60,'POINT GRIDS'!$A$11:$F$16,4,FALSE),IF(AND(AO$2&gt;=25,AO$2&lt;=40),VLOOKUP(AO60,'POINT GRIDS'!$A$11:$F$16,5,FALSE),IF(AND(AO$2&gt;=41,AO$2&lt;=99),VLOOKUP(AO60,'POINT GRIDS'!$A$11:$F$16,6,FALSE)))))),"0")</f>
        <v>0</v>
      </c>
      <c r="AR60" s="16"/>
      <c r="AS60" s="23" t="str">
        <f>IFERROR(HLOOKUP(AR60, 'POINT GRIDS'!$B$4:$AE$5, 2, FALSE),"0")</f>
        <v>0</v>
      </c>
      <c r="AT60" s="25" t="str">
        <f>IFERROR(IF(AND(AR$2&gt;=0,AR$2&lt;=4),VLOOKUP(AR60,'POINT GRIDS'!$A$11:$F$16,2,FALSE),IF(AND(AR$2&gt;=5,AR$2&lt;=15),VLOOKUP(AR60,'POINT GRIDS'!$A$11:$F$16,3,FALSE),IF(AND(AR$2&gt;=16,AR$2&lt;=24),VLOOKUP(AR60,'POINT GRIDS'!$A$11:$F$16,4,FALSE),IF(AND(AR$2&gt;=25,AR$2&lt;=40),VLOOKUP(AR60,'POINT GRIDS'!$A$11:$F$16,5,FALSE),IF(AND(AR$2&gt;=41,AR$2&lt;=99),VLOOKUP(AR60,'POINT GRIDS'!$A$11:$F$16,6,FALSE)))))),"0")</f>
        <v>0</v>
      </c>
      <c r="AU60" s="18"/>
      <c r="AV60" s="27" t="str">
        <f>IFERROR(HLOOKUP(AU60, 'POINT GRIDS'!$B$4:$AE$5, 2, FALSE),"0")</f>
        <v>0</v>
      </c>
      <c r="AW60" s="29" t="str">
        <f>IFERROR(IF(AND(AU$2&gt;=0,AU$2&lt;=4),VLOOKUP(AU60,'POINT GRIDS'!$A$11:$F$16,2,FALSE),IF(AND(AU$2&gt;=5,AU$2&lt;=15),VLOOKUP(AU60,'POINT GRIDS'!$A$11:$F$16,3,FALSE),IF(AND(AU$2&gt;=16,AU$2&lt;=24),VLOOKUP(AU60,'POINT GRIDS'!$A$11:$F$16,4,FALSE),IF(AND(AU$2&gt;=25,AU$2&lt;=40),VLOOKUP(AU60,'POINT GRIDS'!$A$11:$F$16,5,FALSE),IF(AND(AU$2&gt;=41,AU$2&lt;=99),VLOOKUP(AU60,'POINT GRIDS'!$A$11:$F$16,6,FALSE)))))),"0")</f>
        <v>0</v>
      </c>
      <c r="AX60" s="52"/>
      <c r="AY60" s="53" t="str">
        <f>IFERROR(HLOOKUP(AX60, 'POINT GRIDS'!$B$4:$AE$5, 2, FALSE),"0")</f>
        <v>0</v>
      </c>
      <c r="AZ60" s="54" t="str">
        <f>IFERROR(IF(AND(AX$2&gt;=0,AX$2&lt;=4),VLOOKUP(AX60,'POINT GRIDS'!$A$11:$F$16,2,FALSE),IF(AND(AX$2&gt;=5,AX$2&lt;=15),VLOOKUP(AX60,'POINT GRIDS'!$A$11:$F$16,3,FALSE),IF(AND(AX$2&gt;=16,AX$2&lt;=24),VLOOKUP(AX60,'POINT GRIDS'!$A$11:$F$16,4,FALSE),IF(AND(AX$2&gt;=25,AX$2&lt;=40),VLOOKUP(AX60,'POINT GRIDS'!$A$11:$F$16,5,FALSE),IF(AND(AX$2&gt;=41,AX$2&lt;=99),VLOOKUP(AX60,'POINT GRIDS'!$A$11:$F$16,6,FALSE)))))),"0")</f>
        <v>0</v>
      </c>
      <c r="BA60" s="18"/>
      <c r="BB60" s="27" t="str">
        <f>IFERROR(HLOOKUP(BA60, 'POINT GRIDS'!$B$4:$AE$5, 2, FALSE),"0")</f>
        <v>0</v>
      </c>
      <c r="BC60" s="29" t="str">
        <f>IFERROR(IF(AND(BA$2&gt;=0,BA$2&lt;=4),VLOOKUP(BA60,'POINT GRIDS'!$A$11:$F$16,2,FALSE),IF(AND(BA$2&gt;=5,BA$2&lt;=15),VLOOKUP(BA60,'POINT GRIDS'!$A$11:$F$16,3,FALSE),IF(AND(BA$2&gt;=16,BA$2&lt;=24),VLOOKUP(BA60,'POINT GRIDS'!$A$11:$F$16,4,FALSE),IF(AND(BA$2&gt;=25,BA$2&lt;=40),VLOOKUP(BA60,'POINT GRIDS'!$A$11:$F$16,5,FALSE),IF(AND(BA$2&gt;=41,BA$2&lt;=99),VLOOKUP(BA60,'POINT GRIDS'!$A$11:$F$16,6,FALSE)))))),"0")</f>
        <v>0</v>
      </c>
    </row>
    <row r="61" spans="1:55" ht="18" customHeight="1" x14ac:dyDescent="0.25">
      <c r="A61" s="21">
        <v>58</v>
      </c>
      <c r="B61" s="10" t="s">
        <v>374</v>
      </c>
      <c r="C61" s="10" t="s">
        <v>58</v>
      </c>
      <c r="D61" s="10" t="s">
        <v>262</v>
      </c>
      <c r="E61" s="14">
        <f t="shared" si="0"/>
        <v>0</v>
      </c>
      <c r="F61" s="15">
        <f>SUM(BC61,AZ61,AW61,AT61,AQ61,AW61,AN61,AK61,AH61,AE61,AB61,Y61,V61,S61,P61,M61,J61,G61)</f>
        <v>0</v>
      </c>
      <c r="G61" s="13">
        <v>0</v>
      </c>
      <c r="H61" s="46"/>
      <c r="I61" s="47" t="str">
        <f>IFERROR(HLOOKUP(H61, 'POINT GRIDS'!$B$4:$AE$5, 2, FALSE),"0")</f>
        <v>0</v>
      </c>
      <c r="J61" s="48" t="str">
        <f>IFERROR(IF(AND(H$2&gt;=0,H$2&lt;=4),VLOOKUP(H61,'POINT GRIDS'!$A$11:$F$16,2,FALSE),IF(AND(H$2&gt;=5,H$2&lt;=15),VLOOKUP(H61,'POINT GRIDS'!$A$11:$F$16,3,FALSE),IF(AND(H$2&gt;=16,H$2&lt;=24),VLOOKUP(H61,'POINT GRIDS'!$A$11:$F$16,4,FALSE),IF(AND(H$2&gt;=25,H$2&lt;=40),VLOOKUP(H61,'POINT GRIDS'!$A$11:$F$16,5,FALSE),IF(AND(H$2&gt;=41,H$2&lt;=99),VLOOKUP(H61,'POINT GRIDS'!$A$11:$F$16,6,FALSE)))))),"0")</f>
        <v>0</v>
      </c>
      <c r="K61" s="18"/>
      <c r="L61" s="27" t="str">
        <f>IFERROR(HLOOKUP(K61, 'POINT GRIDS'!$B$4:$AE$5, 2, FALSE),"0")</f>
        <v>0</v>
      </c>
      <c r="M61" s="29" t="str">
        <f>IFERROR(IF(AND(K$2&gt;=0,K$2&lt;=4),VLOOKUP(K61,'POINT GRIDS'!$A$11:$F$16,2,FALSE),IF(AND(K$2&gt;=5,K$2&lt;=15),VLOOKUP(K61,'POINT GRIDS'!$A$11:$F$16,3,FALSE),IF(AND(K$2&gt;=16,K$2&lt;=24),VLOOKUP(K61,'POINT GRIDS'!$A$11:$F$16,4,FALSE),IF(AND(K$2&gt;=25,K$2&lt;=40),VLOOKUP(K61,'POINT GRIDS'!$A$11:$F$16,5,FALSE),IF(AND(K$2&gt;=41,K$2&lt;=99),VLOOKUP(K61,'POINT GRIDS'!$A$11:$F$16,6,FALSE)))))),"0")</f>
        <v>0</v>
      </c>
      <c r="N61" s="16"/>
      <c r="O61" s="23" t="str">
        <f>IFERROR(HLOOKUP(N61, 'POINT GRIDS'!$B$4:$AE$5, 2, FALSE),"0")</f>
        <v>0</v>
      </c>
      <c r="P61" s="25" t="str">
        <f>IFERROR(IF(AND(N$2&gt;=0,N$2&lt;=4),VLOOKUP(N61,'POINT GRIDS'!$A$11:$F$16,2,FALSE),IF(AND(N$2&gt;=5,N$2&lt;=15),VLOOKUP(N61,'POINT GRIDS'!$A$11:$F$16,3,FALSE),IF(AND(N$2&gt;=16,N$2&lt;=24),VLOOKUP(N61,'POINT GRIDS'!$A$11:$F$16,4,FALSE),IF(AND(N$2&gt;=25,N$2&lt;=40),VLOOKUP(N61,'POINT GRIDS'!$A$11:$F$16,5,FALSE),IF(AND(N$2&gt;=41,N$2&lt;=99),VLOOKUP(N61,'POINT GRIDS'!$A$11:$F$16,6,FALSE)))))),"0")</f>
        <v>0</v>
      </c>
      <c r="Q61" s="18"/>
      <c r="R61" s="27" t="str">
        <f>IFERROR(HLOOKUP(Q61, 'POINT GRIDS'!$B$4:$AE$5, 2, FALSE),"0")</f>
        <v>0</v>
      </c>
      <c r="S61" s="29" t="str">
        <f>IFERROR(IF(AND(Q$2&gt;=0,Q$2&lt;=4),VLOOKUP(Q61,'POINT GRIDS'!$A$11:$F$16,2,FALSE),IF(AND(Q$2&gt;=5,Q$2&lt;=15),VLOOKUP(Q61,'POINT GRIDS'!$A$11:$F$16,3,FALSE),IF(AND(Q$2&gt;=16,Q$2&lt;=24),VLOOKUP(Q61,'POINT GRIDS'!$A$11:$F$16,4,FALSE),IF(AND(Q$2&gt;=25,Q$2&lt;=40),VLOOKUP(Q61,'POINT GRIDS'!$A$11:$F$16,5,FALSE),IF(AND(Q$2&gt;=41,Q$2&lt;=99),VLOOKUP(Q61,'POINT GRIDS'!$A$11:$F$16,6,FALSE)))))),"0")</f>
        <v>0</v>
      </c>
      <c r="T61" s="16"/>
      <c r="U61" s="23" t="str">
        <f>IFERROR(HLOOKUP(T61, 'POINT GRIDS'!$B$4:$AE$5, 2, FALSE),"0")</f>
        <v>0</v>
      </c>
      <c r="V61" s="25" t="str">
        <f>IFERROR(IF(AND(T$2&gt;=0,T$2&lt;=4),VLOOKUP(T61,'POINT GRIDS'!$A$11:$F$16,2,FALSE),IF(AND(T$2&gt;=5,T$2&lt;=15),VLOOKUP(T61,'POINT GRIDS'!$A$11:$F$16,3,FALSE),IF(AND(T$2&gt;=16,T$2&lt;=24),VLOOKUP(T61,'POINT GRIDS'!$A$11:$F$16,4,FALSE),IF(AND(T$2&gt;=25,T$2&lt;=40),VLOOKUP(T61,'POINT GRIDS'!$A$11:$F$16,5,FALSE),IF(AND(T$2&gt;=41,T$2&lt;=99),VLOOKUP(T61,'POINT GRIDS'!$A$11:$F$16,6,FALSE)))))),"0")</f>
        <v>0</v>
      </c>
      <c r="W61" s="18"/>
      <c r="X61" s="27" t="str">
        <f>IFERROR(HLOOKUP(W61, 'POINT GRIDS'!$B$4:$AE$5, 2, FALSE),"0")</f>
        <v>0</v>
      </c>
      <c r="Y61" s="29" t="str">
        <f>IFERROR(IF(AND(W$2&gt;=0,W$2&lt;=4),VLOOKUP(W61,'POINT GRIDS'!$A$11:$F$16,2,FALSE),IF(AND(W$2&gt;=5,W$2&lt;=15),VLOOKUP(W61,'POINT GRIDS'!$A$11:$F$16,3,FALSE),IF(AND(W$2&gt;=16,W$2&lt;=24),VLOOKUP(W61,'POINT GRIDS'!$A$11:$F$16,4,FALSE),IF(AND(W$2&gt;=25,W$2&lt;=40),VLOOKUP(W61,'POINT GRIDS'!$A$11:$F$16,5,FALSE),IF(AND(W$2&gt;=41,W$2&lt;=99),VLOOKUP(W61,'POINT GRIDS'!$A$11:$F$16,6,FALSE)))))),"0")</f>
        <v>0</v>
      </c>
      <c r="Z61" s="16"/>
      <c r="AA61" s="23" t="str">
        <f>IFERROR(HLOOKUP(Z61, 'POINT GRIDS'!$B$4:$AE$5, 2, FALSE),"0")</f>
        <v>0</v>
      </c>
      <c r="AB61" s="25" t="str">
        <f>IFERROR(IF(AND(Z$2&gt;=0,Z$2&lt;=4),VLOOKUP(Z61,'POINT GRIDS'!$A$11:$F$16,2,FALSE),IF(AND(Z$2&gt;=5,Z$2&lt;=15),VLOOKUP(Z61,'POINT GRIDS'!$A$11:$F$16,3,FALSE),IF(AND(Z$2&gt;=16,Z$2&lt;=24),VLOOKUP(Z61,'POINT GRIDS'!$A$11:$F$16,4,FALSE),IF(AND(Z$2&gt;=25,Z$2&lt;=40),VLOOKUP(Z61,'POINT GRIDS'!$A$11:$F$16,5,FALSE),IF(AND(Z$2&gt;=41,Z$2&lt;=99),VLOOKUP(Z61,'POINT GRIDS'!$A$11:$F$16,6,FALSE)))))),"0")</f>
        <v>0</v>
      </c>
      <c r="AC61" s="18"/>
      <c r="AD61" s="27" t="str">
        <f>IFERROR(HLOOKUP(AC61, 'POINT GRIDS'!$B$4:$AE$5, 2, FALSE),"0")</f>
        <v>0</v>
      </c>
      <c r="AE61" s="29" t="str">
        <f>IFERROR(IF(AND(AC$2&gt;=0,AC$2&lt;=4),VLOOKUP(AC61,'POINT GRIDS'!$A$11:$F$16,2,FALSE),IF(AND(AC$2&gt;=5,AC$2&lt;=15),VLOOKUP(AC61,'POINT GRIDS'!$A$11:$F$16,3,FALSE),IF(AND(AC$2&gt;=16,AC$2&lt;=24),VLOOKUP(AC61,'POINT GRIDS'!$A$11:$F$16,4,FALSE),IF(AND(AC$2&gt;=25,AC$2&lt;=40),VLOOKUP(AC61,'POINT GRIDS'!$A$11:$F$16,5,FALSE),IF(AND(AC$2&gt;=41,AC$2&lt;=99),VLOOKUP(AC61,'POINT GRIDS'!$A$11:$F$16,6,FALSE)))))),"0")</f>
        <v>0</v>
      </c>
      <c r="AF61" s="16"/>
      <c r="AG61" s="23" t="str">
        <f>IFERROR(HLOOKUP(AF61, 'POINT GRIDS'!$B$4:$AE$5, 2, FALSE),"0")</f>
        <v>0</v>
      </c>
      <c r="AH61" s="25" t="str">
        <f>IFERROR(IF(AND(AF$2&gt;=0,AF$2&lt;=4),VLOOKUP(AF61,'POINT GRIDS'!$A$11:$F$16,2,FALSE),IF(AND(AF$2&gt;=5,AF$2&lt;=15),VLOOKUP(AF61,'POINT GRIDS'!$A$11:$F$16,3,FALSE),IF(AND(AF$2&gt;=16,AF$2&lt;=24),VLOOKUP(AF61,'POINT GRIDS'!$A$11:$F$16,4,FALSE),IF(AND(AF$2&gt;=25,AF$2&lt;=40),VLOOKUP(AF61,'POINT GRIDS'!$A$11:$F$16,5,FALSE),IF(AND(AF$2&gt;=41,AF$2&lt;=99),VLOOKUP(AF61,'POINT GRIDS'!$A$11:$F$16,6,FALSE)))))),"0")</f>
        <v>0</v>
      </c>
      <c r="AI61" s="18"/>
      <c r="AJ61" s="27" t="str">
        <f>IFERROR(HLOOKUP(AI61, 'POINT GRIDS'!$B$4:$AE$5, 2, FALSE),"0")</f>
        <v>0</v>
      </c>
      <c r="AK61" s="29" t="str">
        <f>IFERROR(IF(AND(AI$2&gt;=0,AI$2&lt;=4),VLOOKUP(AI61,'POINT GRIDS'!$A$11:$F$16,2,FALSE),IF(AND(AI$2&gt;=5,AI$2&lt;=15),VLOOKUP(AI61,'POINT GRIDS'!$A$11:$F$16,3,FALSE),IF(AND(AI$2&gt;=16,AI$2&lt;=24),VLOOKUP(AI61,'POINT GRIDS'!$A$11:$F$16,4,FALSE),IF(AND(AI$2&gt;=25,AI$2&lt;=40),VLOOKUP(AI61,'POINT GRIDS'!$A$11:$F$16,5,FALSE),IF(AND(AI$2&gt;=41,AI$2&lt;=99),VLOOKUP(AI61,'POINT GRIDS'!$A$11:$F$16,6,FALSE)))))),"0")</f>
        <v>0</v>
      </c>
      <c r="AL61" s="16"/>
      <c r="AM61" s="23" t="str">
        <f>IFERROR(HLOOKUP(AL61, 'POINT GRIDS'!$B$4:$AE$5, 2, FALSE),"0")</f>
        <v>0</v>
      </c>
      <c r="AN61" s="25" t="str">
        <f>IFERROR(IF(AND(AL$2&gt;=0,AL$2&lt;=4),VLOOKUP(AL61,'POINT GRIDS'!$A$11:$F$16,2,FALSE),IF(AND(AL$2&gt;=5,AL$2&lt;=15),VLOOKUP(AL61,'POINT GRIDS'!$A$11:$F$16,3,FALSE),IF(AND(AL$2&gt;=16,AL$2&lt;=24),VLOOKUP(AL61,'POINT GRIDS'!$A$11:$F$16,4,FALSE),IF(AND(AL$2&gt;=25,AL$2&lt;=40),VLOOKUP(AL61,'POINT GRIDS'!$A$11:$F$16,5,FALSE),IF(AND(AL$2&gt;=41,AL$2&lt;=99),VLOOKUP(AL61,'POINT GRIDS'!$A$11:$F$16,6,FALSE)))))),"0")</f>
        <v>0</v>
      </c>
      <c r="AO61" s="18"/>
      <c r="AP61" s="27" t="str">
        <f>IFERROR(HLOOKUP(AO61, 'POINT GRIDS'!$B$4:$AE$5, 2, FALSE),"0")</f>
        <v>0</v>
      </c>
      <c r="AQ61" s="29" t="str">
        <f>IFERROR(IF(AND(AO$2&gt;=0,AO$2&lt;=4),VLOOKUP(AO61,'POINT GRIDS'!$A$11:$F$16,2,FALSE),IF(AND(AO$2&gt;=5,AO$2&lt;=15),VLOOKUP(AO61,'POINT GRIDS'!$A$11:$F$16,3,FALSE),IF(AND(AO$2&gt;=16,AO$2&lt;=24),VLOOKUP(AO61,'POINT GRIDS'!$A$11:$F$16,4,FALSE),IF(AND(AO$2&gt;=25,AO$2&lt;=40),VLOOKUP(AO61,'POINT GRIDS'!$A$11:$F$16,5,FALSE),IF(AND(AO$2&gt;=41,AO$2&lt;=99),VLOOKUP(AO61,'POINT GRIDS'!$A$11:$F$16,6,FALSE)))))),"0")</f>
        <v>0</v>
      </c>
      <c r="AR61" s="16"/>
      <c r="AS61" s="23" t="str">
        <f>IFERROR(HLOOKUP(AR61, 'POINT GRIDS'!$B$4:$AE$5, 2, FALSE),"0")</f>
        <v>0</v>
      </c>
      <c r="AT61" s="25" t="str">
        <f>IFERROR(IF(AND(AR$2&gt;=0,AR$2&lt;=4),VLOOKUP(AR61,'POINT GRIDS'!$A$11:$F$16,2,FALSE),IF(AND(AR$2&gt;=5,AR$2&lt;=15),VLOOKUP(AR61,'POINT GRIDS'!$A$11:$F$16,3,FALSE),IF(AND(AR$2&gt;=16,AR$2&lt;=24),VLOOKUP(AR61,'POINT GRIDS'!$A$11:$F$16,4,FALSE),IF(AND(AR$2&gt;=25,AR$2&lt;=40),VLOOKUP(AR61,'POINT GRIDS'!$A$11:$F$16,5,FALSE),IF(AND(AR$2&gt;=41,AR$2&lt;=99),VLOOKUP(AR61,'POINT GRIDS'!$A$11:$F$16,6,FALSE)))))),"0")</f>
        <v>0</v>
      </c>
      <c r="AU61" s="18"/>
      <c r="AV61" s="27" t="str">
        <f>IFERROR(HLOOKUP(AU61, 'POINT GRIDS'!$B$4:$AE$5, 2, FALSE),"0")</f>
        <v>0</v>
      </c>
      <c r="AW61" s="29" t="str">
        <f>IFERROR(IF(AND(AU$2&gt;=0,AU$2&lt;=4),VLOOKUP(AU61,'POINT GRIDS'!$A$11:$F$16,2,FALSE),IF(AND(AU$2&gt;=5,AU$2&lt;=15),VLOOKUP(AU61,'POINT GRIDS'!$A$11:$F$16,3,FALSE),IF(AND(AU$2&gt;=16,AU$2&lt;=24),VLOOKUP(AU61,'POINT GRIDS'!$A$11:$F$16,4,FALSE),IF(AND(AU$2&gt;=25,AU$2&lt;=40),VLOOKUP(AU61,'POINT GRIDS'!$A$11:$F$16,5,FALSE),IF(AND(AU$2&gt;=41,AU$2&lt;=99),VLOOKUP(AU61,'POINT GRIDS'!$A$11:$F$16,6,FALSE)))))),"0")</f>
        <v>0</v>
      </c>
      <c r="AX61" s="52"/>
      <c r="AY61" s="53" t="str">
        <f>IFERROR(HLOOKUP(AX61, 'POINT GRIDS'!$B$4:$AE$5, 2, FALSE),"0")</f>
        <v>0</v>
      </c>
      <c r="AZ61" s="54" t="str">
        <f>IFERROR(IF(AND(AX$2&gt;=0,AX$2&lt;=4),VLOOKUP(AX61,'POINT GRIDS'!$A$11:$F$16,2,FALSE),IF(AND(AX$2&gt;=5,AX$2&lt;=15),VLOOKUP(AX61,'POINT GRIDS'!$A$11:$F$16,3,FALSE),IF(AND(AX$2&gt;=16,AX$2&lt;=24),VLOOKUP(AX61,'POINT GRIDS'!$A$11:$F$16,4,FALSE),IF(AND(AX$2&gt;=25,AX$2&lt;=40),VLOOKUP(AX61,'POINT GRIDS'!$A$11:$F$16,5,FALSE),IF(AND(AX$2&gt;=41,AX$2&lt;=99),VLOOKUP(AX61,'POINT GRIDS'!$A$11:$F$16,6,FALSE)))))),"0")</f>
        <v>0</v>
      </c>
      <c r="BA61" s="18"/>
      <c r="BB61" s="27" t="str">
        <f>IFERROR(HLOOKUP(BA61, 'POINT GRIDS'!$B$4:$AE$5, 2, FALSE),"0")</f>
        <v>0</v>
      </c>
      <c r="BC61" s="29" t="str">
        <f>IFERROR(IF(AND(BA$2&gt;=0,BA$2&lt;=4),VLOOKUP(BA61,'POINT GRIDS'!$A$11:$F$16,2,FALSE),IF(AND(BA$2&gt;=5,BA$2&lt;=15),VLOOKUP(BA61,'POINT GRIDS'!$A$11:$F$16,3,FALSE),IF(AND(BA$2&gt;=16,BA$2&lt;=24),VLOOKUP(BA61,'POINT GRIDS'!$A$11:$F$16,4,FALSE),IF(AND(BA$2&gt;=25,BA$2&lt;=40),VLOOKUP(BA61,'POINT GRIDS'!$A$11:$F$16,5,FALSE),IF(AND(BA$2&gt;=41,BA$2&lt;=99),VLOOKUP(BA61,'POINT GRIDS'!$A$11:$F$16,6,FALSE)))))),"0")</f>
        <v>0</v>
      </c>
    </row>
    <row r="62" spans="1:55" ht="18" customHeight="1" x14ac:dyDescent="0.25">
      <c r="A62" s="21">
        <v>59</v>
      </c>
      <c r="B62" s="10" t="s">
        <v>368</v>
      </c>
      <c r="C62" s="10" t="s">
        <v>35</v>
      </c>
      <c r="D62" s="10" t="s">
        <v>36</v>
      </c>
      <c r="E62" s="14">
        <f t="shared" si="0"/>
        <v>0</v>
      </c>
      <c r="F62" s="15">
        <f>SUM(BC62,AZ62,AW62,AT62,AQ62,AW62,AN62,AK62,AH62,AE62,AB62,Y62,V62,S62,P62,M62,J62,G62)</f>
        <v>5</v>
      </c>
      <c r="G62" s="13">
        <v>5</v>
      </c>
      <c r="H62" s="46"/>
      <c r="I62" s="47" t="str">
        <f>IFERROR(HLOOKUP(H62, 'POINT GRIDS'!$B$4:$AE$5, 2, FALSE),"0")</f>
        <v>0</v>
      </c>
      <c r="J62" s="48" t="str">
        <f>IFERROR(IF(AND(H$2&gt;=0,H$2&lt;=4),VLOOKUP(H62,'POINT GRIDS'!$A$11:$F$16,2,FALSE),IF(AND(H$2&gt;=5,H$2&lt;=15),VLOOKUP(H62,'POINT GRIDS'!$A$11:$F$16,3,FALSE),IF(AND(H$2&gt;=16,H$2&lt;=24),VLOOKUP(H62,'POINT GRIDS'!$A$11:$F$16,4,FALSE),IF(AND(H$2&gt;=25,H$2&lt;=40),VLOOKUP(H62,'POINT GRIDS'!$A$11:$F$16,5,FALSE),IF(AND(H$2&gt;=41,H$2&lt;=99),VLOOKUP(H62,'POINT GRIDS'!$A$11:$F$16,6,FALSE)))))),"0")</f>
        <v>0</v>
      </c>
      <c r="K62" s="18"/>
      <c r="L62" s="27" t="str">
        <f>IFERROR(HLOOKUP(K62, 'POINT GRIDS'!$B$4:$AE$5, 2, FALSE),"0")</f>
        <v>0</v>
      </c>
      <c r="M62" s="29" t="str">
        <f>IFERROR(IF(AND(K$2&gt;=0,K$2&lt;=4),VLOOKUP(K62,'POINT GRIDS'!$A$11:$F$16,2,FALSE),IF(AND(K$2&gt;=5,K$2&lt;=15),VLOOKUP(K62,'POINT GRIDS'!$A$11:$F$16,3,FALSE),IF(AND(K$2&gt;=16,K$2&lt;=24),VLOOKUP(K62,'POINT GRIDS'!$A$11:$F$16,4,FALSE),IF(AND(K$2&gt;=25,K$2&lt;=40),VLOOKUP(K62,'POINT GRIDS'!$A$11:$F$16,5,FALSE),IF(AND(K$2&gt;=41,K$2&lt;=99),VLOOKUP(K62,'POINT GRIDS'!$A$11:$F$16,6,FALSE)))))),"0")</f>
        <v>0</v>
      </c>
      <c r="N62" s="16"/>
      <c r="O62" s="23" t="str">
        <f>IFERROR(HLOOKUP(N62, 'POINT GRIDS'!$B$4:$AE$5, 2, FALSE),"0")</f>
        <v>0</v>
      </c>
      <c r="P62" s="25" t="str">
        <f>IFERROR(IF(AND(N$2&gt;=0,N$2&lt;=4),VLOOKUP(N62,'POINT GRIDS'!$A$11:$F$16,2,FALSE),IF(AND(N$2&gt;=5,N$2&lt;=15),VLOOKUP(N62,'POINT GRIDS'!$A$11:$F$16,3,FALSE),IF(AND(N$2&gt;=16,N$2&lt;=24),VLOOKUP(N62,'POINT GRIDS'!$A$11:$F$16,4,FALSE),IF(AND(N$2&gt;=25,N$2&lt;=40),VLOOKUP(N62,'POINT GRIDS'!$A$11:$F$16,5,FALSE),IF(AND(N$2&gt;=41,N$2&lt;=99),VLOOKUP(N62,'POINT GRIDS'!$A$11:$F$16,6,FALSE)))))),"0")</f>
        <v>0</v>
      </c>
      <c r="Q62" s="18"/>
      <c r="R62" s="27" t="str">
        <f>IFERROR(HLOOKUP(Q62, 'POINT GRIDS'!$B$4:$AE$5, 2, FALSE),"0")</f>
        <v>0</v>
      </c>
      <c r="S62" s="29" t="str">
        <f>IFERROR(IF(AND(Q$2&gt;=0,Q$2&lt;=4),VLOOKUP(Q62,'POINT GRIDS'!$A$11:$F$16,2,FALSE),IF(AND(Q$2&gt;=5,Q$2&lt;=15),VLOOKUP(Q62,'POINT GRIDS'!$A$11:$F$16,3,FALSE),IF(AND(Q$2&gt;=16,Q$2&lt;=24),VLOOKUP(Q62,'POINT GRIDS'!$A$11:$F$16,4,FALSE),IF(AND(Q$2&gt;=25,Q$2&lt;=40),VLOOKUP(Q62,'POINT GRIDS'!$A$11:$F$16,5,FALSE),IF(AND(Q$2&gt;=41,Q$2&lt;=99),VLOOKUP(Q62,'POINT GRIDS'!$A$11:$F$16,6,FALSE)))))),"0")</f>
        <v>0</v>
      </c>
      <c r="T62" s="16"/>
      <c r="U62" s="23" t="str">
        <f>IFERROR(HLOOKUP(T62, 'POINT GRIDS'!$B$4:$AE$5, 2, FALSE),"0")</f>
        <v>0</v>
      </c>
      <c r="V62" s="25" t="str">
        <f>IFERROR(IF(AND(T$2&gt;=0,T$2&lt;=4),VLOOKUP(T62,'POINT GRIDS'!$A$11:$F$16,2,FALSE),IF(AND(T$2&gt;=5,T$2&lt;=15),VLOOKUP(T62,'POINT GRIDS'!$A$11:$F$16,3,FALSE),IF(AND(T$2&gt;=16,T$2&lt;=24),VLOOKUP(T62,'POINT GRIDS'!$A$11:$F$16,4,FALSE),IF(AND(T$2&gt;=25,T$2&lt;=40),VLOOKUP(T62,'POINT GRIDS'!$A$11:$F$16,5,FALSE),IF(AND(T$2&gt;=41,T$2&lt;=99),VLOOKUP(T62,'POINT GRIDS'!$A$11:$F$16,6,FALSE)))))),"0")</f>
        <v>0</v>
      </c>
      <c r="W62" s="18"/>
      <c r="X62" s="27" t="str">
        <f>IFERROR(HLOOKUP(W62, 'POINT GRIDS'!$B$4:$AE$5, 2, FALSE),"0")</f>
        <v>0</v>
      </c>
      <c r="Y62" s="29" t="str">
        <f>IFERROR(IF(AND(W$2&gt;=0,W$2&lt;=4),VLOOKUP(W62,'POINT GRIDS'!$A$11:$F$16,2,FALSE),IF(AND(W$2&gt;=5,W$2&lt;=15),VLOOKUP(W62,'POINT GRIDS'!$A$11:$F$16,3,FALSE),IF(AND(W$2&gt;=16,W$2&lt;=24),VLOOKUP(W62,'POINT GRIDS'!$A$11:$F$16,4,FALSE),IF(AND(W$2&gt;=25,W$2&lt;=40),VLOOKUP(W62,'POINT GRIDS'!$A$11:$F$16,5,FALSE),IF(AND(W$2&gt;=41,W$2&lt;=99),VLOOKUP(W62,'POINT GRIDS'!$A$11:$F$16,6,FALSE)))))),"0")</f>
        <v>0</v>
      </c>
      <c r="Z62" s="16"/>
      <c r="AA62" s="23" t="str">
        <f>IFERROR(HLOOKUP(Z62, 'POINT GRIDS'!$B$4:$AE$5, 2, FALSE),"0")</f>
        <v>0</v>
      </c>
      <c r="AB62" s="25" t="str">
        <f>IFERROR(IF(AND(Z$2&gt;=0,Z$2&lt;=4),VLOOKUP(Z62,'POINT GRIDS'!$A$11:$F$16,2,FALSE),IF(AND(Z$2&gt;=5,Z$2&lt;=15),VLOOKUP(Z62,'POINT GRIDS'!$A$11:$F$16,3,FALSE),IF(AND(Z$2&gt;=16,Z$2&lt;=24),VLOOKUP(Z62,'POINT GRIDS'!$A$11:$F$16,4,FALSE),IF(AND(Z$2&gt;=25,Z$2&lt;=40),VLOOKUP(Z62,'POINT GRIDS'!$A$11:$F$16,5,FALSE),IF(AND(Z$2&gt;=41,Z$2&lt;=99),VLOOKUP(Z62,'POINT GRIDS'!$A$11:$F$16,6,FALSE)))))),"0")</f>
        <v>0</v>
      </c>
      <c r="AC62" s="18"/>
      <c r="AD62" s="27" t="str">
        <f>IFERROR(HLOOKUP(AC62, 'POINT GRIDS'!$B$4:$AE$5, 2, FALSE),"0")</f>
        <v>0</v>
      </c>
      <c r="AE62" s="29" t="str">
        <f>IFERROR(IF(AND(AC$2&gt;=0,AC$2&lt;=4),VLOOKUP(AC62,'POINT GRIDS'!$A$11:$F$16,2,FALSE),IF(AND(AC$2&gt;=5,AC$2&lt;=15),VLOOKUP(AC62,'POINT GRIDS'!$A$11:$F$16,3,FALSE),IF(AND(AC$2&gt;=16,AC$2&lt;=24),VLOOKUP(AC62,'POINT GRIDS'!$A$11:$F$16,4,FALSE),IF(AND(AC$2&gt;=25,AC$2&lt;=40),VLOOKUP(AC62,'POINT GRIDS'!$A$11:$F$16,5,FALSE),IF(AND(AC$2&gt;=41,AC$2&lt;=99),VLOOKUP(AC62,'POINT GRIDS'!$A$11:$F$16,6,FALSE)))))),"0")</f>
        <v>0</v>
      </c>
      <c r="AF62" s="16"/>
      <c r="AG62" s="23" t="str">
        <f>IFERROR(HLOOKUP(AF62, 'POINT GRIDS'!$B$4:$AE$5, 2, FALSE),"0")</f>
        <v>0</v>
      </c>
      <c r="AH62" s="25" t="str">
        <f>IFERROR(IF(AND(AF$2&gt;=0,AF$2&lt;=4),VLOOKUP(AF62,'POINT GRIDS'!$A$11:$F$16,2,FALSE),IF(AND(AF$2&gt;=5,AF$2&lt;=15),VLOOKUP(AF62,'POINT GRIDS'!$A$11:$F$16,3,FALSE),IF(AND(AF$2&gt;=16,AF$2&lt;=24),VLOOKUP(AF62,'POINT GRIDS'!$A$11:$F$16,4,FALSE),IF(AND(AF$2&gt;=25,AF$2&lt;=40),VLOOKUP(AF62,'POINT GRIDS'!$A$11:$F$16,5,FALSE),IF(AND(AF$2&gt;=41,AF$2&lt;=99),VLOOKUP(AF62,'POINT GRIDS'!$A$11:$F$16,6,FALSE)))))),"0")</f>
        <v>0</v>
      </c>
      <c r="AI62" s="18"/>
      <c r="AJ62" s="27" t="str">
        <f>IFERROR(HLOOKUP(AI62, 'POINT GRIDS'!$B$4:$AE$5, 2, FALSE),"0")</f>
        <v>0</v>
      </c>
      <c r="AK62" s="29" t="str">
        <f>IFERROR(IF(AND(AI$2&gt;=0,AI$2&lt;=4),VLOOKUP(AI62,'POINT GRIDS'!$A$11:$F$16,2,FALSE),IF(AND(AI$2&gt;=5,AI$2&lt;=15),VLOOKUP(AI62,'POINT GRIDS'!$A$11:$F$16,3,FALSE),IF(AND(AI$2&gt;=16,AI$2&lt;=24),VLOOKUP(AI62,'POINT GRIDS'!$A$11:$F$16,4,FALSE),IF(AND(AI$2&gt;=25,AI$2&lt;=40),VLOOKUP(AI62,'POINT GRIDS'!$A$11:$F$16,5,FALSE),IF(AND(AI$2&gt;=41,AI$2&lt;=99),VLOOKUP(AI62,'POINT GRIDS'!$A$11:$F$16,6,FALSE)))))),"0")</f>
        <v>0</v>
      </c>
      <c r="AL62" s="16"/>
      <c r="AM62" s="23" t="str">
        <f>IFERROR(HLOOKUP(AL62, 'POINT GRIDS'!$B$4:$AE$5, 2, FALSE),"0")</f>
        <v>0</v>
      </c>
      <c r="AN62" s="25" t="str">
        <f>IFERROR(IF(AND(AL$2&gt;=0,AL$2&lt;=4),VLOOKUP(AL62,'POINT GRIDS'!$A$11:$F$16,2,FALSE),IF(AND(AL$2&gt;=5,AL$2&lt;=15),VLOOKUP(AL62,'POINT GRIDS'!$A$11:$F$16,3,FALSE),IF(AND(AL$2&gt;=16,AL$2&lt;=24),VLOOKUP(AL62,'POINT GRIDS'!$A$11:$F$16,4,FALSE),IF(AND(AL$2&gt;=25,AL$2&lt;=40),VLOOKUP(AL62,'POINT GRIDS'!$A$11:$F$16,5,FALSE),IF(AND(AL$2&gt;=41,AL$2&lt;=99),VLOOKUP(AL62,'POINT GRIDS'!$A$11:$F$16,6,FALSE)))))),"0")</f>
        <v>0</v>
      </c>
      <c r="AO62" s="18"/>
      <c r="AP62" s="27" t="str">
        <f>IFERROR(HLOOKUP(AO62, 'POINT GRIDS'!$B$4:$AE$5, 2, FALSE),"0")</f>
        <v>0</v>
      </c>
      <c r="AQ62" s="29" t="str">
        <f>IFERROR(IF(AND(AO$2&gt;=0,AO$2&lt;=4),VLOOKUP(AO62,'POINT GRIDS'!$A$11:$F$16,2,FALSE),IF(AND(AO$2&gt;=5,AO$2&lt;=15),VLOOKUP(AO62,'POINT GRIDS'!$A$11:$F$16,3,FALSE),IF(AND(AO$2&gt;=16,AO$2&lt;=24),VLOOKUP(AO62,'POINT GRIDS'!$A$11:$F$16,4,FALSE),IF(AND(AO$2&gt;=25,AO$2&lt;=40),VLOOKUP(AO62,'POINT GRIDS'!$A$11:$F$16,5,FALSE),IF(AND(AO$2&gt;=41,AO$2&lt;=99),VLOOKUP(AO62,'POINT GRIDS'!$A$11:$F$16,6,FALSE)))))),"0")</f>
        <v>0</v>
      </c>
      <c r="AR62" s="16"/>
      <c r="AS62" s="23" t="str">
        <f>IFERROR(HLOOKUP(AR62, 'POINT GRIDS'!$B$4:$AE$5, 2, FALSE),"0")</f>
        <v>0</v>
      </c>
      <c r="AT62" s="25" t="str">
        <f>IFERROR(IF(AND(AR$2&gt;=0,AR$2&lt;=4),VLOOKUP(AR62,'POINT GRIDS'!$A$11:$F$16,2,FALSE),IF(AND(AR$2&gt;=5,AR$2&lt;=15),VLOOKUP(AR62,'POINT GRIDS'!$A$11:$F$16,3,FALSE),IF(AND(AR$2&gt;=16,AR$2&lt;=24),VLOOKUP(AR62,'POINT GRIDS'!$A$11:$F$16,4,FALSE),IF(AND(AR$2&gt;=25,AR$2&lt;=40),VLOOKUP(AR62,'POINT GRIDS'!$A$11:$F$16,5,FALSE),IF(AND(AR$2&gt;=41,AR$2&lt;=99),VLOOKUP(AR62,'POINT GRIDS'!$A$11:$F$16,6,FALSE)))))),"0")</f>
        <v>0</v>
      </c>
      <c r="AU62" s="18"/>
      <c r="AV62" s="27" t="str">
        <f>IFERROR(HLOOKUP(AU62, 'POINT GRIDS'!$B$4:$AE$5, 2, FALSE),"0")</f>
        <v>0</v>
      </c>
      <c r="AW62" s="29" t="str">
        <f>IFERROR(IF(AND(AU$2&gt;=0,AU$2&lt;=4),VLOOKUP(AU62,'POINT GRIDS'!$A$11:$F$16,2,FALSE),IF(AND(AU$2&gt;=5,AU$2&lt;=15),VLOOKUP(AU62,'POINT GRIDS'!$A$11:$F$16,3,FALSE),IF(AND(AU$2&gt;=16,AU$2&lt;=24),VLOOKUP(AU62,'POINT GRIDS'!$A$11:$F$16,4,FALSE),IF(AND(AU$2&gt;=25,AU$2&lt;=40),VLOOKUP(AU62,'POINT GRIDS'!$A$11:$F$16,5,FALSE),IF(AND(AU$2&gt;=41,AU$2&lt;=99),VLOOKUP(AU62,'POINT GRIDS'!$A$11:$F$16,6,FALSE)))))),"0")</f>
        <v>0</v>
      </c>
      <c r="AX62" s="52"/>
      <c r="AY62" s="53" t="str">
        <f>IFERROR(HLOOKUP(AX62, 'POINT GRIDS'!$B$4:$AE$5, 2, FALSE),"0")</f>
        <v>0</v>
      </c>
      <c r="AZ62" s="54" t="str">
        <f>IFERROR(IF(AND(AX$2&gt;=0,AX$2&lt;=4),VLOOKUP(AX62,'POINT GRIDS'!$A$11:$F$16,2,FALSE),IF(AND(AX$2&gt;=5,AX$2&lt;=15),VLOOKUP(AX62,'POINT GRIDS'!$A$11:$F$16,3,FALSE),IF(AND(AX$2&gt;=16,AX$2&lt;=24),VLOOKUP(AX62,'POINT GRIDS'!$A$11:$F$16,4,FALSE),IF(AND(AX$2&gt;=25,AX$2&lt;=40),VLOOKUP(AX62,'POINT GRIDS'!$A$11:$F$16,5,FALSE),IF(AND(AX$2&gt;=41,AX$2&lt;=99),VLOOKUP(AX62,'POINT GRIDS'!$A$11:$F$16,6,FALSE)))))),"0")</f>
        <v>0</v>
      </c>
      <c r="BA62" s="18"/>
      <c r="BB62" s="27" t="str">
        <f>IFERROR(HLOOKUP(BA62, 'POINT GRIDS'!$B$4:$AE$5, 2, FALSE),"0")</f>
        <v>0</v>
      </c>
      <c r="BC62" s="29" t="str">
        <f>IFERROR(IF(AND(BA$2&gt;=0,BA$2&lt;=4),VLOOKUP(BA62,'POINT GRIDS'!$A$11:$F$16,2,FALSE),IF(AND(BA$2&gt;=5,BA$2&lt;=15),VLOOKUP(BA62,'POINT GRIDS'!$A$11:$F$16,3,FALSE),IF(AND(BA$2&gt;=16,BA$2&lt;=24),VLOOKUP(BA62,'POINT GRIDS'!$A$11:$F$16,4,FALSE),IF(AND(BA$2&gt;=25,BA$2&lt;=40),VLOOKUP(BA62,'POINT GRIDS'!$A$11:$F$16,5,FALSE),IF(AND(BA$2&gt;=41,BA$2&lt;=99),VLOOKUP(BA62,'POINT GRIDS'!$A$11:$F$16,6,FALSE)))))),"0")</f>
        <v>0</v>
      </c>
    </row>
    <row r="63" spans="1:55" ht="18" customHeight="1" x14ac:dyDescent="0.25">
      <c r="A63" s="21">
        <v>60</v>
      </c>
      <c r="B63" s="10" t="s">
        <v>419</v>
      </c>
      <c r="C63" s="10" t="s">
        <v>151</v>
      </c>
      <c r="D63" s="10" t="s">
        <v>122</v>
      </c>
      <c r="E63" s="14">
        <f t="shared" si="0"/>
        <v>0</v>
      </c>
      <c r="F63" s="15">
        <f>SUM(BC63,AZ63,AW63,AT63,AQ63,AW63,AN63,AK63,AH63,AE63,AB63,Y63,V63,S63,P63,M63,J63,G63)</f>
        <v>5</v>
      </c>
      <c r="G63" s="13">
        <v>5</v>
      </c>
      <c r="H63" s="46"/>
      <c r="I63" s="47" t="str">
        <f>IFERROR(HLOOKUP(H63, 'POINT GRIDS'!$B$4:$AE$5, 2, FALSE),"0")</f>
        <v>0</v>
      </c>
      <c r="J63" s="48" t="str">
        <f>IFERROR(IF(AND(H$2&gt;=0,H$2&lt;=4),VLOOKUP(H63,'POINT GRIDS'!$A$11:$F$16,2,FALSE),IF(AND(H$2&gt;=5,H$2&lt;=15),VLOOKUP(H63,'POINT GRIDS'!$A$11:$F$16,3,FALSE),IF(AND(H$2&gt;=16,H$2&lt;=24),VLOOKUP(H63,'POINT GRIDS'!$A$11:$F$16,4,FALSE),IF(AND(H$2&gt;=25,H$2&lt;=40),VLOOKUP(H63,'POINT GRIDS'!$A$11:$F$16,5,FALSE),IF(AND(H$2&gt;=41,H$2&lt;=99),VLOOKUP(H63,'POINT GRIDS'!$A$11:$F$16,6,FALSE)))))),"0")</f>
        <v>0</v>
      </c>
      <c r="K63" s="18"/>
      <c r="L63" s="27" t="str">
        <f>IFERROR(HLOOKUP(K63, 'POINT GRIDS'!$B$4:$AE$5, 2, FALSE),"0")</f>
        <v>0</v>
      </c>
      <c r="M63" s="29" t="str">
        <f>IFERROR(IF(AND(K$2&gt;=0,K$2&lt;=4),VLOOKUP(K63,'POINT GRIDS'!$A$11:$F$16,2,FALSE),IF(AND(K$2&gt;=5,K$2&lt;=15),VLOOKUP(K63,'POINT GRIDS'!$A$11:$F$16,3,FALSE),IF(AND(K$2&gt;=16,K$2&lt;=24),VLOOKUP(K63,'POINT GRIDS'!$A$11:$F$16,4,FALSE),IF(AND(K$2&gt;=25,K$2&lt;=40),VLOOKUP(K63,'POINT GRIDS'!$A$11:$F$16,5,FALSE),IF(AND(K$2&gt;=41,K$2&lt;=99),VLOOKUP(K63,'POINT GRIDS'!$A$11:$F$16,6,FALSE)))))),"0")</f>
        <v>0</v>
      </c>
      <c r="N63" s="16"/>
      <c r="O63" s="23" t="str">
        <f>IFERROR(HLOOKUP(N63, 'POINT GRIDS'!$B$4:$AE$5, 2, FALSE),"0")</f>
        <v>0</v>
      </c>
      <c r="P63" s="25" t="str">
        <f>IFERROR(IF(AND(N$2&gt;=0,N$2&lt;=4),VLOOKUP(N63,'POINT GRIDS'!$A$11:$F$16,2,FALSE),IF(AND(N$2&gt;=5,N$2&lt;=15),VLOOKUP(N63,'POINT GRIDS'!$A$11:$F$16,3,FALSE),IF(AND(N$2&gt;=16,N$2&lt;=24),VLOOKUP(N63,'POINT GRIDS'!$A$11:$F$16,4,FALSE),IF(AND(N$2&gt;=25,N$2&lt;=40),VLOOKUP(N63,'POINT GRIDS'!$A$11:$F$16,5,FALSE),IF(AND(N$2&gt;=41,N$2&lt;=99),VLOOKUP(N63,'POINT GRIDS'!$A$11:$F$16,6,FALSE)))))),"0")</f>
        <v>0</v>
      </c>
      <c r="Q63" s="18"/>
      <c r="R63" s="27" t="str">
        <f>IFERROR(HLOOKUP(Q63, 'POINT GRIDS'!$B$4:$AE$5, 2, FALSE),"0")</f>
        <v>0</v>
      </c>
      <c r="S63" s="29" t="str">
        <f>IFERROR(IF(AND(Q$2&gt;=0,Q$2&lt;=4),VLOOKUP(Q63,'POINT GRIDS'!$A$11:$F$16,2,FALSE),IF(AND(Q$2&gt;=5,Q$2&lt;=15),VLOOKUP(Q63,'POINT GRIDS'!$A$11:$F$16,3,FALSE),IF(AND(Q$2&gt;=16,Q$2&lt;=24),VLOOKUP(Q63,'POINT GRIDS'!$A$11:$F$16,4,FALSE),IF(AND(Q$2&gt;=25,Q$2&lt;=40),VLOOKUP(Q63,'POINT GRIDS'!$A$11:$F$16,5,FALSE),IF(AND(Q$2&gt;=41,Q$2&lt;=99),VLOOKUP(Q63,'POINT GRIDS'!$A$11:$F$16,6,FALSE)))))),"0")</f>
        <v>0</v>
      </c>
      <c r="T63" s="16"/>
      <c r="U63" s="23" t="str">
        <f>IFERROR(HLOOKUP(T63, 'POINT GRIDS'!$B$4:$AE$5, 2, FALSE),"0")</f>
        <v>0</v>
      </c>
      <c r="V63" s="25" t="str">
        <f>IFERROR(IF(AND(T$2&gt;=0,T$2&lt;=4),VLOOKUP(T63,'POINT GRIDS'!$A$11:$F$16,2,FALSE),IF(AND(T$2&gt;=5,T$2&lt;=15),VLOOKUP(T63,'POINT GRIDS'!$A$11:$F$16,3,FALSE),IF(AND(T$2&gt;=16,T$2&lt;=24),VLOOKUP(T63,'POINT GRIDS'!$A$11:$F$16,4,FALSE),IF(AND(T$2&gt;=25,T$2&lt;=40),VLOOKUP(T63,'POINT GRIDS'!$A$11:$F$16,5,FALSE),IF(AND(T$2&gt;=41,T$2&lt;=99),VLOOKUP(T63,'POINT GRIDS'!$A$11:$F$16,6,FALSE)))))),"0")</f>
        <v>0</v>
      </c>
      <c r="W63" s="18"/>
      <c r="X63" s="27" t="str">
        <f>IFERROR(HLOOKUP(W63, 'POINT GRIDS'!$B$4:$AE$5, 2, FALSE),"0")</f>
        <v>0</v>
      </c>
      <c r="Y63" s="29" t="str">
        <f>IFERROR(IF(AND(W$2&gt;=0,W$2&lt;=4),VLOOKUP(W63,'POINT GRIDS'!$A$11:$F$16,2,FALSE),IF(AND(W$2&gt;=5,W$2&lt;=15),VLOOKUP(W63,'POINT GRIDS'!$A$11:$F$16,3,FALSE),IF(AND(W$2&gt;=16,W$2&lt;=24),VLOOKUP(W63,'POINT GRIDS'!$A$11:$F$16,4,FALSE),IF(AND(W$2&gt;=25,W$2&lt;=40),VLOOKUP(W63,'POINT GRIDS'!$A$11:$F$16,5,FALSE),IF(AND(W$2&gt;=41,W$2&lt;=99),VLOOKUP(W63,'POINT GRIDS'!$A$11:$F$16,6,FALSE)))))),"0")</f>
        <v>0</v>
      </c>
      <c r="Z63" s="16"/>
      <c r="AA63" s="23" t="str">
        <f>IFERROR(HLOOKUP(Z63, 'POINT GRIDS'!$B$4:$AE$5, 2, FALSE),"0")</f>
        <v>0</v>
      </c>
      <c r="AB63" s="25" t="str">
        <f>IFERROR(IF(AND(Z$2&gt;=0,Z$2&lt;=4),VLOOKUP(Z63,'POINT GRIDS'!$A$11:$F$16,2,FALSE),IF(AND(Z$2&gt;=5,Z$2&lt;=15),VLOOKUP(Z63,'POINT GRIDS'!$A$11:$F$16,3,FALSE),IF(AND(Z$2&gt;=16,Z$2&lt;=24),VLOOKUP(Z63,'POINT GRIDS'!$A$11:$F$16,4,FALSE),IF(AND(Z$2&gt;=25,Z$2&lt;=40),VLOOKUP(Z63,'POINT GRIDS'!$A$11:$F$16,5,FALSE),IF(AND(Z$2&gt;=41,Z$2&lt;=99),VLOOKUP(Z63,'POINT GRIDS'!$A$11:$F$16,6,FALSE)))))),"0")</f>
        <v>0</v>
      </c>
      <c r="AC63" s="18"/>
      <c r="AD63" s="27" t="str">
        <f>IFERROR(HLOOKUP(AC63, 'POINT GRIDS'!$B$4:$AE$5, 2, FALSE),"0")</f>
        <v>0</v>
      </c>
      <c r="AE63" s="29" t="str">
        <f>IFERROR(IF(AND(AC$2&gt;=0,AC$2&lt;=4),VLOOKUP(AC63,'POINT GRIDS'!$A$11:$F$16,2,FALSE),IF(AND(AC$2&gt;=5,AC$2&lt;=15),VLOOKUP(AC63,'POINT GRIDS'!$A$11:$F$16,3,FALSE),IF(AND(AC$2&gt;=16,AC$2&lt;=24),VLOOKUP(AC63,'POINT GRIDS'!$A$11:$F$16,4,FALSE),IF(AND(AC$2&gt;=25,AC$2&lt;=40),VLOOKUP(AC63,'POINT GRIDS'!$A$11:$F$16,5,FALSE),IF(AND(AC$2&gt;=41,AC$2&lt;=99),VLOOKUP(AC63,'POINT GRIDS'!$A$11:$F$16,6,FALSE)))))),"0")</f>
        <v>0</v>
      </c>
      <c r="AF63" s="16"/>
      <c r="AG63" s="23" t="str">
        <f>IFERROR(HLOOKUP(AF63, 'POINT GRIDS'!$B$4:$AE$5, 2, FALSE),"0")</f>
        <v>0</v>
      </c>
      <c r="AH63" s="25" t="str">
        <f>IFERROR(IF(AND(AF$2&gt;=0,AF$2&lt;=4),VLOOKUP(AF63,'POINT GRIDS'!$A$11:$F$16,2,FALSE),IF(AND(AF$2&gt;=5,AF$2&lt;=15),VLOOKUP(AF63,'POINT GRIDS'!$A$11:$F$16,3,FALSE),IF(AND(AF$2&gt;=16,AF$2&lt;=24),VLOOKUP(AF63,'POINT GRIDS'!$A$11:$F$16,4,FALSE),IF(AND(AF$2&gt;=25,AF$2&lt;=40),VLOOKUP(AF63,'POINT GRIDS'!$A$11:$F$16,5,FALSE),IF(AND(AF$2&gt;=41,AF$2&lt;=99),VLOOKUP(AF63,'POINT GRIDS'!$A$11:$F$16,6,FALSE)))))),"0")</f>
        <v>0</v>
      </c>
      <c r="AI63" s="18"/>
      <c r="AJ63" s="27" t="str">
        <f>IFERROR(HLOOKUP(AI63, 'POINT GRIDS'!$B$4:$AE$5, 2, FALSE),"0")</f>
        <v>0</v>
      </c>
      <c r="AK63" s="29" t="str">
        <f>IFERROR(IF(AND(AI$2&gt;=0,AI$2&lt;=4),VLOOKUP(AI63,'POINT GRIDS'!$A$11:$F$16,2,FALSE),IF(AND(AI$2&gt;=5,AI$2&lt;=15),VLOOKUP(AI63,'POINT GRIDS'!$A$11:$F$16,3,FALSE),IF(AND(AI$2&gt;=16,AI$2&lt;=24),VLOOKUP(AI63,'POINT GRIDS'!$A$11:$F$16,4,FALSE),IF(AND(AI$2&gt;=25,AI$2&lt;=40),VLOOKUP(AI63,'POINT GRIDS'!$A$11:$F$16,5,FALSE),IF(AND(AI$2&gt;=41,AI$2&lt;=99),VLOOKUP(AI63,'POINT GRIDS'!$A$11:$F$16,6,FALSE)))))),"0")</f>
        <v>0</v>
      </c>
      <c r="AL63" s="16"/>
      <c r="AM63" s="23" t="str">
        <f>IFERROR(HLOOKUP(AL63, 'POINT GRIDS'!$B$4:$AE$5, 2, FALSE),"0")</f>
        <v>0</v>
      </c>
      <c r="AN63" s="25" t="str">
        <f>IFERROR(IF(AND(AL$2&gt;=0,AL$2&lt;=4),VLOOKUP(AL63,'POINT GRIDS'!$A$11:$F$16,2,FALSE),IF(AND(AL$2&gt;=5,AL$2&lt;=15),VLOOKUP(AL63,'POINT GRIDS'!$A$11:$F$16,3,FALSE),IF(AND(AL$2&gt;=16,AL$2&lt;=24),VLOOKUP(AL63,'POINT GRIDS'!$A$11:$F$16,4,FALSE),IF(AND(AL$2&gt;=25,AL$2&lt;=40),VLOOKUP(AL63,'POINT GRIDS'!$A$11:$F$16,5,FALSE),IF(AND(AL$2&gt;=41,AL$2&lt;=99),VLOOKUP(AL63,'POINT GRIDS'!$A$11:$F$16,6,FALSE)))))),"0")</f>
        <v>0</v>
      </c>
      <c r="AO63" s="18"/>
      <c r="AP63" s="27" t="str">
        <f>IFERROR(HLOOKUP(AO63, 'POINT GRIDS'!$B$4:$AE$5, 2, FALSE),"0")</f>
        <v>0</v>
      </c>
      <c r="AQ63" s="29" t="str">
        <f>IFERROR(IF(AND(AO$2&gt;=0,AO$2&lt;=4),VLOOKUP(AO63,'POINT GRIDS'!$A$11:$F$16,2,FALSE),IF(AND(AO$2&gt;=5,AO$2&lt;=15),VLOOKUP(AO63,'POINT GRIDS'!$A$11:$F$16,3,FALSE),IF(AND(AO$2&gt;=16,AO$2&lt;=24),VLOOKUP(AO63,'POINT GRIDS'!$A$11:$F$16,4,FALSE),IF(AND(AO$2&gt;=25,AO$2&lt;=40),VLOOKUP(AO63,'POINT GRIDS'!$A$11:$F$16,5,FALSE),IF(AND(AO$2&gt;=41,AO$2&lt;=99),VLOOKUP(AO63,'POINT GRIDS'!$A$11:$F$16,6,FALSE)))))),"0")</f>
        <v>0</v>
      </c>
      <c r="AR63" s="16"/>
      <c r="AS63" s="23" t="str">
        <f>IFERROR(HLOOKUP(AR63, 'POINT GRIDS'!$B$4:$AE$5, 2, FALSE),"0")</f>
        <v>0</v>
      </c>
      <c r="AT63" s="25" t="str">
        <f>IFERROR(IF(AND(AR$2&gt;=0,AR$2&lt;=4),VLOOKUP(AR63,'POINT GRIDS'!$A$11:$F$16,2,FALSE),IF(AND(AR$2&gt;=5,AR$2&lt;=15),VLOOKUP(AR63,'POINT GRIDS'!$A$11:$F$16,3,FALSE),IF(AND(AR$2&gt;=16,AR$2&lt;=24),VLOOKUP(AR63,'POINT GRIDS'!$A$11:$F$16,4,FALSE),IF(AND(AR$2&gt;=25,AR$2&lt;=40),VLOOKUP(AR63,'POINT GRIDS'!$A$11:$F$16,5,FALSE),IF(AND(AR$2&gt;=41,AR$2&lt;=99),VLOOKUP(AR63,'POINT GRIDS'!$A$11:$F$16,6,FALSE)))))),"0")</f>
        <v>0</v>
      </c>
      <c r="AU63" s="18"/>
      <c r="AV63" s="27" t="str">
        <f>IFERROR(HLOOKUP(AU63, 'POINT GRIDS'!$B$4:$AE$5, 2, FALSE),"0")</f>
        <v>0</v>
      </c>
      <c r="AW63" s="29" t="str">
        <f>IFERROR(IF(AND(AU$2&gt;=0,AU$2&lt;=4),VLOOKUP(AU63,'POINT GRIDS'!$A$11:$F$16,2,FALSE),IF(AND(AU$2&gt;=5,AU$2&lt;=15),VLOOKUP(AU63,'POINT GRIDS'!$A$11:$F$16,3,FALSE),IF(AND(AU$2&gt;=16,AU$2&lt;=24),VLOOKUP(AU63,'POINT GRIDS'!$A$11:$F$16,4,FALSE),IF(AND(AU$2&gt;=25,AU$2&lt;=40),VLOOKUP(AU63,'POINT GRIDS'!$A$11:$F$16,5,FALSE),IF(AND(AU$2&gt;=41,AU$2&lt;=99),VLOOKUP(AU63,'POINT GRIDS'!$A$11:$F$16,6,FALSE)))))),"0")</f>
        <v>0</v>
      </c>
      <c r="AX63" s="52"/>
      <c r="AY63" s="53" t="str">
        <f>IFERROR(HLOOKUP(AX63, 'POINT GRIDS'!$B$4:$AE$5, 2, FALSE),"0")</f>
        <v>0</v>
      </c>
      <c r="AZ63" s="54" t="str">
        <f>IFERROR(IF(AND(AX$2&gt;=0,AX$2&lt;=4),VLOOKUP(AX63,'POINT GRIDS'!$A$11:$F$16,2,FALSE),IF(AND(AX$2&gt;=5,AX$2&lt;=15),VLOOKUP(AX63,'POINT GRIDS'!$A$11:$F$16,3,FALSE),IF(AND(AX$2&gt;=16,AX$2&lt;=24),VLOOKUP(AX63,'POINT GRIDS'!$A$11:$F$16,4,FALSE),IF(AND(AX$2&gt;=25,AX$2&lt;=40),VLOOKUP(AX63,'POINT GRIDS'!$A$11:$F$16,5,FALSE),IF(AND(AX$2&gt;=41,AX$2&lt;=99),VLOOKUP(AX63,'POINT GRIDS'!$A$11:$F$16,6,FALSE)))))),"0")</f>
        <v>0</v>
      </c>
      <c r="BA63" s="18"/>
      <c r="BB63" s="27" t="str">
        <f>IFERROR(HLOOKUP(BA63, 'POINT GRIDS'!$B$4:$AE$5, 2, FALSE),"0")</f>
        <v>0</v>
      </c>
      <c r="BC63" s="29" t="str">
        <f>IFERROR(IF(AND(BA$2&gt;=0,BA$2&lt;=4),VLOOKUP(BA63,'POINT GRIDS'!$A$11:$F$16,2,FALSE),IF(AND(BA$2&gt;=5,BA$2&lt;=15),VLOOKUP(BA63,'POINT GRIDS'!$A$11:$F$16,3,FALSE),IF(AND(BA$2&gt;=16,BA$2&lt;=24),VLOOKUP(BA63,'POINT GRIDS'!$A$11:$F$16,4,FALSE),IF(AND(BA$2&gt;=25,BA$2&lt;=40),VLOOKUP(BA63,'POINT GRIDS'!$A$11:$F$16,5,FALSE),IF(AND(BA$2&gt;=41,BA$2&lt;=99),VLOOKUP(BA63,'POINT GRIDS'!$A$11:$F$16,6,FALSE)))))),"0")</f>
        <v>0</v>
      </c>
    </row>
    <row r="64" spans="1:55" ht="18" customHeight="1" x14ac:dyDescent="0.25">
      <c r="A64" s="21">
        <v>61</v>
      </c>
      <c r="B64" s="10" t="s">
        <v>577</v>
      </c>
      <c r="C64" s="10" t="s">
        <v>578</v>
      </c>
      <c r="D64" s="10" t="s">
        <v>122</v>
      </c>
      <c r="E64" s="14">
        <f t="shared" si="0"/>
        <v>0</v>
      </c>
      <c r="F64" s="15">
        <f>SUM(BC64,AZ64,AW64,AT64,AQ64,AW64,AN64,AK64,AH64,AE64,AB64,Y64,V64,S64,P64,M64,J64,G64)</f>
        <v>4</v>
      </c>
      <c r="G64" s="13">
        <v>4</v>
      </c>
      <c r="H64" s="46"/>
      <c r="I64" s="47" t="str">
        <f>IFERROR(HLOOKUP(H64, 'POINT GRIDS'!$B$4:$AE$5, 2, FALSE),"0")</f>
        <v>0</v>
      </c>
      <c r="J64" s="48" t="str">
        <f>IFERROR(IF(AND(H$2&gt;=0,H$2&lt;=4),VLOOKUP(H64,'POINT GRIDS'!$A$11:$F$16,2,FALSE),IF(AND(H$2&gt;=5,H$2&lt;=15),VLOOKUP(H64,'POINT GRIDS'!$A$11:$F$16,3,FALSE),IF(AND(H$2&gt;=16,H$2&lt;=24),VLOOKUP(H64,'POINT GRIDS'!$A$11:$F$16,4,FALSE),IF(AND(H$2&gt;=25,H$2&lt;=40),VLOOKUP(H64,'POINT GRIDS'!$A$11:$F$16,5,FALSE),IF(AND(H$2&gt;=41,H$2&lt;=99),VLOOKUP(H64,'POINT GRIDS'!$A$11:$F$16,6,FALSE)))))),"0")</f>
        <v>0</v>
      </c>
      <c r="K64" s="18"/>
      <c r="L64" s="27" t="str">
        <f>IFERROR(HLOOKUP(K64, 'POINT GRIDS'!$B$4:$AE$5, 2, FALSE),"0")</f>
        <v>0</v>
      </c>
      <c r="M64" s="29" t="str">
        <f>IFERROR(IF(AND(K$2&gt;=0,K$2&lt;=4),VLOOKUP(K64,'POINT GRIDS'!$A$11:$F$16,2,FALSE),IF(AND(K$2&gt;=5,K$2&lt;=15),VLOOKUP(K64,'POINT GRIDS'!$A$11:$F$16,3,FALSE),IF(AND(K$2&gt;=16,K$2&lt;=24),VLOOKUP(K64,'POINT GRIDS'!$A$11:$F$16,4,FALSE),IF(AND(K$2&gt;=25,K$2&lt;=40),VLOOKUP(K64,'POINT GRIDS'!$A$11:$F$16,5,FALSE),IF(AND(K$2&gt;=41,K$2&lt;=99),VLOOKUP(K64,'POINT GRIDS'!$A$11:$F$16,6,FALSE)))))),"0")</f>
        <v>0</v>
      </c>
      <c r="N64" s="16"/>
      <c r="O64" s="23" t="str">
        <f>IFERROR(HLOOKUP(N64, 'POINT GRIDS'!$B$4:$AE$5, 2, FALSE),"0")</f>
        <v>0</v>
      </c>
      <c r="P64" s="25" t="str">
        <f>IFERROR(IF(AND(N$2&gt;=0,N$2&lt;=4),VLOOKUP(N64,'POINT GRIDS'!$A$11:$F$16,2,FALSE),IF(AND(N$2&gt;=5,N$2&lt;=15),VLOOKUP(N64,'POINT GRIDS'!$A$11:$F$16,3,FALSE),IF(AND(N$2&gt;=16,N$2&lt;=24),VLOOKUP(N64,'POINT GRIDS'!$A$11:$F$16,4,FALSE),IF(AND(N$2&gt;=25,N$2&lt;=40),VLOOKUP(N64,'POINT GRIDS'!$A$11:$F$16,5,FALSE),IF(AND(N$2&gt;=41,N$2&lt;=99),VLOOKUP(N64,'POINT GRIDS'!$A$11:$F$16,6,FALSE)))))),"0")</f>
        <v>0</v>
      </c>
      <c r="Q64" s="18"/>
      <c r="R64" s="27" t="str">
        <f>IFERROR(HLOOKUP(Q64, 'POINT GRIDS'!$B$4:$AE$5, 2, FALSE),"0")</f>
        <v>0</v>
      </c>
      <c r="S64" s="29" t="str">
        <f>IFERROR(IF(AND(Q$2&gt;=0,Q$2&lt;=4),VLOOKUP(Q64,'POINT GRIDS'!$A$11:$F$16,2,FALSE),IF(AND(Q$2&gt;=5,Q$2&lt;=15),VLOOKUP(Q64,'POINT GRIDS'!$A$11:$F$16,3,FALSE),IF(AND(Q$2&gt;=16,Q$2&lt;=24),VLOOKUP(Q64,'POINT GRIDS'!$A$11:$F$16,4,FALSE),IF(AND(Q$2&gt;=25,Q$2&lt;=40),VLOOKUP(Q64,'POINT GRIDS'!$A$11:$F$16,5,FALSE),IF(AND(Q$2&gt;=41,Q$2&lt;=99),VLOOKUP(Q64,'POINT GRIDS'!$A$11:$F$16,6,FALSE)))))),"0")</f>
        <v>0</v>
      </c>
      <c r="T64" s="16"/>
      <c r="U64" s="23" t="str">
        <f>IFERROR(HLOOKUP(T64, 'POINT GRIDS'!$B$4:$AE$5, 2, FALSE),"0")</f>
        <v>0</v>
      </c>
      <c r="V64" s="25" t="str">
        <f>IFERROR(IF(AND(T$2&gt;=0,T$2&lt;=4),VLOOKUP(T64,'POINT GRIDS'!$A$11:$F$16,2,FALSE),IF(AND(T$2&gt;=5,T$2&lt;=15),VLOOKUP(T64,'POINT GRIDS'!$A$11:$F$16,3,FALSE),IF(AND(T$2&gt;=16,T$2&lt;=24),VLOOKUP(T64,'POINT GRIDS'!$A$11:$F$16,4,FALSE),IF(AND(T$2&gt;=25,T$2&lt;=40),VLOOKUP(T64,'POINT GRIDS'!$A$11:$F$16,5,FALSE),IF(AND(T$2&gt;=41,T$2&lt;=99),VLOOKUP(T64,'POINT GRIDS'!$A$11:$F$16,6,FALSE)))))),"0")</f>
        <v>0</v>
      </c>
      <c r="W64" s="18"/>
      <c r="X64" s="27" t="str">
        <f>IFERROR(HLOOKUP(W64, 'POINT GRIDS'!$B$4:$AE$5, 2, FALSE),"0")</f>
        <v>0</v>
      </c>
      <c r="Y64" s="29" t="str">
        <f>IFERROR(IF(AND(W$2&gt;=0,W$2&lt;=4),VLOOKUP(W64,'POINT GRIDS'!$A$11:$F$16,2,FALSE),IF(AND(W$2&gt;=5,W$2&lt;=15),VLOOKUP(W64,'POINT GRIDS'!$A$11:$F$16,3,FALSE),IF(AND(W$2&gt;=16,W$2&lt;=24),VLOOKUP(W64,'POINT GRIDS'!$A$11:$F$16,4,FALSE),IF(AND(W$2&gt;=25,W$2&lt;=40),VLOOKUP(W64,'POINT GRIDS'!$A$11:$F$16,5,FALSE),IF(AND(W$2&gt;=41,W$2&lt;=99),VLOOKUP(W64,'POINT GRIDS'!$A$11:$F$16,6,FALSE)))))),"0")</f>
        <v>0</v>
      </c>
      <c r="Z64" s="16"/>
      <c r="AA64" s="23" t="str">
        <f>IFERROR(HLOOKUP(Z64, 'POINT GRIDS'!$B$4:$AE$5, 2, FALSE),"0")</f>
        <v>0</v>
      </c>
      <c r="AB64" s="25" t="str">
        <f>IFERROR(IF(AND(Z$2&gt;=0,Z$2&lt;=4),VLOOKUP(Z64,'POINT GRIDS'!$A$11:$F$16,2,FALSE),IF(AND(Z$2&gt;=5,Z$2&lt;=15),VLOOKUP(Z64,'POINT GRIDS'!$A$11:$F$16,3,FALSE),IF(AND(Z$2&gt;=16,Z$2&lt;=24),VLOOKUP(Z64,'POINT GRIDS'!$A$11:$F$16,4,FALSE),IF(AND(Z$2&gt;=25,Z$2&lt;=40),VLOOKUP(Z64,'POINT GRIDS'!$A$11:$F$16,5,FALSE),IF(AND(Z$2&gt;=41,Z$2&lt;=99),VLOOKUP(Z64,'POINT GRIDS'!$A$11:$F$16,6,FALSE)))))),"0")</f>
        <v>0</v>
      </c>
      <c r="AC64" s="18"/>
      <c r="AD64" s="27" t="str">
        <f>IFERROR(HLOOKUP(AC64, 'POINT GRIDS'!$B$4:$AE$5, 2, FALSE),"0")</f>
        <v>0</v>
      </c>
      <c r="AE64" s="29" t="str">
        <f>IFERROR(IF(AND(AC$2&gt;=0,AC$2&lt;=4),VLOOKUP(AC64,'POINT GRIDS'!$A$11:$F$16,2,FALSE),IF(AND(AC$2&gt;=5,AC$2&lt;=15),VLOOKUP(AC64,'POINT GRIDS'!$A$11:$F$16,3,FALSE),IF(AND(AC$2&gt;=16,AC$2&lt;=24),VLOOKUP(AC64,'POINT GRIDS'!$A$11:$F$16,4,FALSE),IF(AND(AC$2&gt;=25,AC$2&lt;=40),VLOOKUP(AC64,'POINT GRIDS'!$A$11:$F$16,5,FALSE),IF(AND(AC$2&gt;=41,AC$2&lt;=99),VLOOKUP(AC64,'POINT GRIDS'!$A$11:$F$16,6,FALSE)))))),"0")</f>
        <v>0</v>
      </c>
      <c r="AF64" s="16"/>
      <c r="AG64" s="23" t="str">
        <f>IFERROR(HLOOKUP(AF64, 'POINT GRIDS'!$B$4:$AE$5, 2, FALSE),"0")</f>
        <v>0</v>
      </c>
      <c r="AH64" s="25" t="str">
        <f>IFERROR(IF(AND(AF$2&gt;=0,AF$2&lt;=4),VLOOKUP(AF64,'POINT GRIDS'!$A$11:$F$16,2,FALSE),IF(AND(AF$2&gt;=5,AF$2&lt;=15),VLOOKUP(AF64,'POINT GRIDS'!$A$11:$F$16,3,FALSE),IF(AND(AF$2&gt;=16,AF$2&lt;=24),VLOOKUP(AF64,'POINT GRIDS'!$A$11:$F$16,4,FALSE),IF(AND(AF$2&gt;=25,AF$2&lt;=40),VLOOKUP(AF64,'POINT GRIDS'!$A$11:$F$16,5,FALSE),IF(AND(AF$2&gt;=41,AF$2&lt;=99),VLOOKUP(AF64,'POINT GRIDS'!$A$11:$F$16,6,FALSE)))))),"0")</f>
        <v>0</v>
      </c>
      <c r="AI64" s="18"/>
      <c r="AJ64" s="27" t="str">
        <f>IFERROR(HLOOKUP(AI64, 'POINT GRIDS'!$B$4:$AE$5, 2, FALSE),"0")</f>
        <v>0</v>
      </c>
      <c r="AK64" s="29" t="str">
        <f>IFERROR(IF(AND(AI$2&gt;=0,AI$2&lt;=4),VLOOKUP(AI64,'POINT GRIDS'!$A$11:$F$16,2,FALSE),IF(AND(AI$2&gt;=5,AI$2&lt;=15),VLOOKUP(AI64,'POINT GRIDS'!$A$11:$F$16,3,FALSE),IF(AND(AI$2&gt;=16,AI$2&lt;=24),VLOOKUP(AI64,'POINT GRIDS'!$A$11:$F$16,4,FALSE),IF(AND(AI$2&gt;=25,AI$2&lt;=40),VLOOKUP(AI64,'POINT GRIDS'!$A$11:$F$16,5,FALSE),IF(AND(AI$2&gt;=41,AI$2&lt;=99),VLOOKUP(AI64,'POINT GRIDS'!$A$11:$F$16,6,FALSE)))))),"0")</f>
        <v>0</v>
      </c>
      <c r="AL64" s="16"/>
      <c r="AM64" s="23" t="str">
        <f>IFERROR(HLOOKUP(AL64, 'POINT GRIDS'!$B$4:$AE$5, 2, FALSE),"0")</f>
        <v>0</v>
      </c>
      <c r="AN64" s="25" t="str">
        <f>IFERROR(IF(AND(AL$2&gt;=0,AL$2&lt;=4),VLOOKUP(AL64,'POINT GRIDS'!$A$11:$F$16,2,FALSE),IF(AND(AL$2&gt;=5,AL$2&lt;=15),VLOOKUP(AL64,'POINT GRIDS'!$A$11:$F$16,3,FALSE),IF(AND(AL$2&gt;=16,AL$2&lt;=24),VLOOKUP(AL64,'POINT GRIDS'!$A$11:$F$16,4,FALSE),IF(AND(AL$2&gt;=25,AL$2&lt;=40),VLOOKUP(AL64,'POINT GRIDS'!$A$11:$F$16,5,FALSE),IF(AND(AL$2&gt;=41,AL$2&lt;=99),VLOOKUP(AL64,'POINT GRIDS'!$A$11:$F$16,6,FALSE)))))),"0")</f>
        <v>0</v>
      </c>
      <c r="AO64" s="18"/>
      <c r="AP64" s="27" t="str">
        <f>IFERROR(HLOOKUP(AO64, 'POINT GRIDS'!$B$4:$AE$5, 2, FALSE),"0")</f>
        <v>0</v>
      </c>
      <c r="AQ64" s="29" t="str">
        <f>IFERROR(IF(AND(AO$2&gt;=0,AO$2&lt;=4),VLOOKUP(AO64,'POINT GRIDS'!$A$11:$F$16,2,FALSE),IF(AND(AO$2&gt;=5,AO$2&lt;=15),VLOOKUP(AO64,'POINT GRIDS'!$A$11:$F$16,3,FALSE),IF(AND(AO$2&gt;=16,AO$2&lt;=24),VLOOKUP(AO64,'POINT GRIDS'!$A$11:$F$16,4,FALSE),IF(AND(AO$2&gt;=25,AO$2&lt;=40),VLOOKUP(AO64,'POINT GRIDS'!$A$11:$F$16,5,FALSE),IF(AND(AO$2&gt;=41,AO$2&lt;=99),VLOOKUP(AO64,'POINT GRIDS'!$A$11:$F$16,6,FALSE)))))),"0")</f>
        <v>0</v>
      </c>
      <c r="AR64" s="16"/>
      <c r="AS64" s="23" t="str">
        <f>IFERROR(HLOOKUP(AR64, 'POINT GRIDS'!$B$4:$AE$5, 2, FALSE),"0")</f>
        <v>0</v>
      </c>
      <c r="AT64" s="25" t="str">
        <f>IFERROR(IF(AND(AR$2&gt;=0,AR$2&lt;=4),VLOOKUP(AR64,'POINT GRIDS'!$A$11:$F$16,2,FALSE),IF(AND(AR$2&gt;=5,AR$2&lt;=15),VLOOKUP(AR64,'POINT GRIDS'!$A$11:$F$16,3,FALSE),IF(AND(AR$2&gt;=16,AR$2&lt;=24),VLOOKUP(AR64,'POINT GRIDS'!$A$11:$F$16,4,FALSE),IF(AND(AR$2&gt;=25,AR$2&lt;=40),VLOOKUP(AR64,'POINT GRIDS'!$A$11:$F$16,5,FALSE),IF(AND(AR$2&gt;=41,AR$2&lt;=99),VLOOKUP(AR64,'POINT GRIDS'!$A$11:$F$16,6,FALSE)))))),"0")</f>
        <v>0</v>
      </c>
      <c r="AU64" s="18"/>
      <c r="AV64" s="27" t="str">
        <f>IFERROR(HLOOKUP(AU64, 'POINT GRIDS'!$B$4:$AE$5, 2, FALSE),"0")</f>
        <v>0</v>
      </c>
      <c r="AW64" s="29" t="str">
        <f>IFERROR(IF(AND(AU$2&gt;=0,AU$2&lt;=4),VLOOKUP(AU64,'POINT GRIDS'!$A$11:$F$16,2,FALSE),IF(AND(AU$2&gt;=5,AU$2&lt;=15),VLOOKUP(AU64,'POINT GRIDS'!$A$11:$F$16,3,FALSE),IF(AND(AU$2&gt;=16,AU$2&lt;=24),VLOOKUP(AU64,'POINT GRIDS'!$A$11:$F$16,4,FALSE),IF(AND(AU$2&gt;=25,AU$2&lt;=40),VLOOKUP(AU64,'POINT GRIDS'!$A$11:$F$16,5,FALSE),IF(AND(AU$2&gt;=41,AU$2&lt;=99),VLOOKUP(AU64,'POINT GRIDS'!$A$11:$F$16,6,FALSE)))))),"0")</f>
        <v>0</v>
      </c>
      <c r="AX64" s="52"/>
      <c r="AY64" s="53" t="str">
        <f>IFERROR(HLOOKUP(AX64, 'POINT GRIDS'!$B$4:$AE$5, 2, FALSE),"0")</f>
        <v>0</v>
      </c>
      <c r="AZ64" s="54" t="str">
        <f>IFERROR(IF(AND(AX$2&gt;=0,AX$2&lt;=4),VLOOKUP(AX64,'POINT GRIDS'!$A$11:$F$16,2,FALSE),IF(AND(AX$2&gt;=5,AX$2&lt;=15),VLOOKUP(AX64,'POINT GRIDS'!$A$11:$F$16,3,FALSE),IF(AND(AX$2&gt;=16,AX$2&lt;=24),VLOOKUP(AX64,'POINT GRIDS'!$A$11:$F$16,4,FALSE),IF(AND(AX$2&gt;=25,AX$2&lt;=40),VLOOKUP(AX64,'POINT GRIDS'!$A$11:$F$16,5,FALSE),IF(AND(AX$2&gt;=41,AX$2&lt;=99),VLOOKUP(AX64,'POINT GRIDS'!$A$11:$F$16,6,FALSE)))))),"0")</f>
        <v>0</v>
      </c>
      <c r="BA64" s="18"/>
      <c r="BB64" s="27" t="str">
        <f>IFERROR(HLOOKUP(BA64, 'POINT GRIDS'!$B$4:$AE$5, 2, FALSE),"0")</f>
        <v>0</v>
      </c>
      <c r="BC64" s="29" t="str">
        <f>IFERROR(IF(AND(BA$2&gt;=0,BA$2&lt;=4),VLOOKUP(BA64,'POINT GRIDS'!$A$11:$F$16,2,FALSE),IF(AND(BA$2&gt;=5,BA$2&lt;=15),VLOOKUP(BA64,'POINT GRIDS'!$A$11:$F$16,3,FALSE),IF(AND(BA$2&gt;=16,BA$2&lt;=24),VLOOKUP(BA64,'POINT GRIDS'!$A$11:$F$16,4,FALSE),IF(AND(BA$2&gt;=25,BA$2&lt;=40),VLOOKUP(BA64,'POINT GRIDS'!$A$11:$F$16,5,FALSE),IF(AND(BA$2&gt;=41,BA$2&lt;=99),VLOOKUP(BA64,'POINT GRIDS'!$A$11:$F$16,6,FALSE)))))),"0")</f>
        <v>0</v>
      </c>
    </row>
    <row r="65" spans="1:55" ht="18" customHeight="1" x14ac:dyDescent="0.25">
      <c r="A65" s="21">
        <v>62</v>
      </c>
      <c r="B65" s="10" t="s">
        <v>371</v>
      </c>
      <c r="C65" s="10" t="s">
        <v>54</v>
      </c>
      <c r="D65" s="10" t="s">
        <v>121</v>
      </c>
      <c r="E65" s="14">
        <f t="shared" si="0"/>
        <v>0</v>
      </c>
      <c r="F65" s="15">
        <f>SUM(BC65,AZ65,AW65,AT65,AQ65,AW65,AN65,AK65,AH65,AE65,AB65,Y65,V65,S65,P65,M65,J65,G65)</f>
        <v>0</v>
      </c>
      <c r="G65" s="13">
        <v>0</v>
      </c>
      <c r="H65" s="46"/>
      <c r="I65" s="47" t="str">
        <f>IFERROR(HLOOKUP(H65, 'POINT GRIDS'!$B$4:$AE$5, 2, FALSE),"0")</f>
        <v>0</v>
      </c>
      <c r="J65" s="48" t="str">
        <f>IFERROR(IF(AND(H$2&gt;=0,H$2&lt;=4),VLOOKUP(H65,'POINT GRIDS'!$A$11:$F$16,2,FALSE),IF(AND(H$2&gt;=5,H$2&lt;=15),VLOOKUP(H65,'POINT GRIDS'!$A$11:$F$16,3,FALSE),IF(AND(H$2&gt;=16,H$2&lt;=24),VLOOKUP(H65,'POINT GRIDS'!$A$11:$F$16,4,FALSE),IF(AND(H$2&gt;=25,H$2&lt;=40),VLOOKUP(H65,'POINT GRIDS'!$A$11:$F$16,5,FALSE),IF(AND(H$2&gt;=41,H$2&lt;=99),VLOOKUP(H65,'POINT GRIDS'!$A$11:$F$16,6,FALSE)))))),"0")</f>
        <v>0</v>
      </c>
      <c r="K65" s="18"/>
      <c r="L65" s="27" t="str">
        <f>IFERROR(HLOOKUP(K65, 'POINT GRIDS'!$B$4:$AE$5, 2, FALSE),"0")</f>
        <v>0</v>
      </c>
      <c r="M65" s="29" t="str">
        <f>IFERROR(IF(AND(K$2&gt;=0,K$2&lt;=4),VLOOKUP(K65,'POINT GRIDS'!$A$11:$F$16,2,FALSE),IF(AND(K$2&gt;=5,K$2&lt;=15),VLOOKUP(K65,'POINT GRIDS'!$A$11:$F$16,3,FALSE),IF(AND(K$2&gt;=16,K$2&lt;=24),VLOOKUP(K65,'POINT GRIDS'!$A$11:$F$16,4,FALSE),IF(AND(K$2&gt;=25,K$2&lt;=40),VLOOKUP(K65,'POINT GRIDS'!$A$11:$F$16,5,FALSE),IF(AND(K$2&gt;=41,K$2&lt;=99),VLOOKUP(K65,'POINT GRIDS'!$A$11:$F$16,6,FALSE)))))),"0")</f>
        <v>0</v>
      </c>
      <c r="N65" s="16"/>
      <c r="O65" s="23" t="str">
        <f>IFERROR(HLOOKUP(N65, 'POINT GRIDS'!$B$4:$AE$5, 2, FALSE),"0")</f>
        <v>0</v>
      </c>
      <c r="P65" s="25" t="str">
        <f>IFERROR(IF(AND(N$2&gt;=0,N$2&lt;=4),VLOOKUP(N65,'POINT GRIDS'!$A$11:$F$16,2,FALSE),IF(AND(N$2&gt;=5,N$2&lt;=15),VLOOKUP(N65,'POINT GRIDS'!$A$11:$F$16,3,FALSE),IF(AND(N$2&gt;=16,N$2&lt;=24),VLOOKUP(N65,'POINT GRIDS'!$A$11:$F$16,4,FALSE),IF(AND(N$2&gt;=25,N$2&lt;=40),VLOOKUP(N65,'POINT GRIDS'!$A$11:$F$16,5,FALSE),IF(AND(N$2&gt;=41,N$2&lt;=99),VLOOKUP(N65,'POINT GRIDS'!$A$11:$F$16,6,FALSE)))))),"0")</f>
        <v>0</v>
      </c>
      <c r="Q65" s="18"/>
      <c r="R65" s="27" t="str">
        <f>IFERROR(HLOOKUP(Q65, 'POINT GRIDS'!$B$4:$AE$5, 2, FALSE),"0")</f>
        <v>0</v>
      </c>
      <c r="S65" s="29" t="str">
        <f>IFERROR(IF(AND(Q$2&gt;=0,Q$2&lt;=4),VLOOKUP(Q65,'POINT GRIDS'!$A$11:$F$16,2,FALSE),IF(AND(Q$2&gt;=5,Q$2&lt;=15),VLOOKUP(Q65,'POINT GRIDS'!$A$11:$F$16,3,FALSE),IF(AND(Q$2&gt;=16,Q$2&lt;=24),VLOOKUP(Q65,'POINT GRIDS'!$A$11:$F$16,4,FALSE),IF(AND(Q$2&gt;=25,Q$2&lt;=40),VLOOKUP(Q65,'POINT GRIDS'!$A$11:$F$16,5,FALSE),IF(AND(Q$2&gt;=41,Q$2&lt;=99),VLOOKUP(Q65,'POINT GRIDS'!$A$11:$F$16,6,FALSE)))))),"0")</f>
        <v>0</v>
      </c>
      <c r="T65" s="16"/>
      <c r="U65" s="23" t="str">
        <f>IFERROR(HLOOKUP(T65, 'POINT GRIDS'!$B$4:$AE$5, 2, FALSE),"0")</f>
        <v>0</v>
      </c>
      <c r="V65" s="25" t="str">
        <f>IFERROR(IF(AND(T$2&gt;=0,T$2&lt;=4),VLOOKUP(T65,'POINT GRIDS'!$A$11:$F$16,2,FALSE),IF(AND(T$2&gt;=5,T$2&lt;=15),VLOOKUP(T65,'POINT GRIDS'!$A$11:$F$16,3,FALSE),IF(AND(T$2&gt;=16,T$2&lt;=24),VLOOKUP(T65,'POINT GRIDS'!$A$11:$F$16,4,FALSE),IF(AND(T$2&gt;=25,T$2&lt;=40),VLOOKUP(T65,'POINT GRIDS'!$A$11:$F$16,5,FALSE),IF(AND(T$2&gt;=41,T$2&lt;=99),VLOOKUP(T65,'POINT GRIDS'!$A$11:$F$16,6,FALSE)))))),"0")</f>
        <v>0</v>
      </c>
      <c r="W65" s="18"/>
      <c r="X65" s="27" t="str">
        <f>IFERROR(HLOOKUP(W65, 'POINT GRIDS'!$B$4:$AE$5, 2, FALSE),"0")</f>
        <v>0</v>
      </c>
      <c r="Y65" s="29" t="str">
        <f>IFERROR(IF(AND(W$2&gt;=0,W$2&lt;=4),VLOOKUP(W65,'POINT GRIDS'!$A$11:$F$16,2,FALSE),IF(AND(W$2&gt;=5,W$2&lt;=15),VLOOKUP(W65,'POINT GRIDS'!$A$11:$F$16,3,FALSE),IF(AND(W$2&gt;=16,W$2&lt;=24),VLOOKUP(W65,'POINT GRIDS'!$A$11:$F$16,4,FALSE),IF(AND(W$2&gt;=25,W$2&lt;=40),VLOOKUP(W65,'POINT GRIDS'!$A$11:$F$16,5,FALSE),IF(AND(W$2&gt;=41,W$2&lt;=99),VLOOKUP(W65,'POINT GRIDS'!$A$11:$F$16,6,FALSE)))))),"0")</f>
        <v>0</v>
      </c>
      <c r="Z65" s="16"/>
      <c r="AA65" s="23" t="str">
        <f>IFERROR(HLOOKUP(Z65, 'POINT GRIDS'!$B$4:$AE$5, 2, FALSE),"0")</f>
        <v>0</v>
      </c>
      <c r="AB65" s="25" t="str">
        <f>IFERROR(IF(AND(Z$2&gt;=0,Z$2&lt;=4),VLOOKUP(Z65,'POINT GRIDS'!$A$11:$F$16,2,FALSE),IF(AND(Z$2&gt;=5,Z$2&lt;=15),VLOOKUP(Z65,'POINT GRIDS'!$A$11:$F$16,3,FALSE),IF(AND(Z$2&gt;=16,Z$2&lt;=24),VLOOKUP(Z65,'POINT GRIDS'!$A$11:$F$16,4,FALSE),IF(AND(Z$2&gt;=25,Z$2&lt;=40),VLOOKUP(Z65,'POINT GRIDS'!$A$11:$F$16,5,FALSE),IF(AND(Z$2&gt;=41,Z$2&lt;=99),VLOOKUP(Z65,'POINT GRIDS'!$A$11:$F$16,6,FALSE)))))),"0")</f>
        <v>0</v>
      </c>
      <c r="AC65" s="18"/>
      <c r="AD65" s="27" t="str">
        <f>IFERROR(HLOOKUP(AC65, 'POINT GRIDS'!$B$4:$AE$5, 2, FALSE),"0")</f>
        <v>0</v>
      </c>
      <c r="AE65" s="29" t="str">
        <f>IFERROR(IF(AND(AC$2&gt;=0,AC$2&lt;=4),VLOOKUP(AC65,'POINT GRIDS'!$A$11:$F$16,2,FALSE),IF(AND(AC$2&gt;=5,AC$2&lt;=15),VLOOKUP(AC65,'POINT GRIDS'!$A$11:$F$16,3,FALSE),IF(AND(AC$2&gt;=16,AC$2&lt;=24),VLOOKUP(AC65,'POINT GRIDS'!$A$11:$F$16,4,FALSE),IF(AND(AC$2&gt;=25,AC$2&lt;=40),VLOOKUP(AC65,'POINT GRIDS'!$A$11:$F$16,5,FALSE),IF(AND(AC$2&gt;=41,AC$2&lt;=99),VLOOKUP(AC65,'POINT GRIDS'!$A$11:$F$16,6,FALSE)))))),"0")</f>
        <v>0</v>
      </c>
      <c r="AF65" s="16"/>
      <c r="AG65" s="23" t="str">
        <f>IFERROR(HLOOKUP(AF65, 'POINT GRIDS'!$B$4:$AE$5, 2, FALSE),"0")</f>
        <v>0</v>
      </c>
      <c r="AH65" s="25" t="str">
        <f>IFERROR(IF(AND(AF$2&gt;=0,AF$2&lt;=4),VLOOKUP(AF65,'POINT GRIDS'!$A$11:$F$16,2,FALSE),IF(AND(AF$2&gt;=5,AF$2&lt;=15),VLOOKUP(AF65,'POINT GRIDS'!$A$11:$F$16,3,FALSE),IF(AND(AF$2&gt;=16,AF$2&lt;=24),VLOOKUP(AF65,'POINT GRIDS'!$A$11:$F$16,4,FALSE),IF(AND(AF$2&gt;=25,AF$2&lt;=40),VLOOKUP(AF65,'POINT GRIDS'!$A$11:$F$16,5,FALSE),IF(AND(AF$2&gt;=41,AF$2&lt;=99),VLOOKUP(AF65,'POINT GRIDS'!$A$11:$F$16,6,FALSE)))))),"0")</f>
        <v>0</v>
      </c>
      <c r="AI65" s="18"/>
      <c r="AJ65" s="27" t="str">
        <f>IFERROR(HLOOKUP(AI65, 'POINT GRIDS'!$B$4:$AE$5, 2, FALSE),"0")</f>
        <v>0</v>
      </c>
      <c r="AK65" s="29" t="str">
        <f>IFERROR(IF(AND(AI$2&gt;=0,AI$2&lt;=4),VLOOKUP(AI65,'POINT GRIDS'!$A$11:$F$16,2,FALSE),IF(AND(AI$2&gt;=5,AI$2&lt;=15),VLOOKUP(AI65,'POINT GRIDS'!$A$11:$F$16,3,FALSE),IF(AND(AI$2&gt;=16,AI$2&lt;=24),VLOOKUP(AI65,'POINT GRIDS'!$A$11:$F$16,4,FALSE),IF(AND(AI$2&gt;=25,AI$2&lt;=40),VLOOKUP(AI65,'POINT GRIDS'!$A$11:$F$16,5,FALSE),IF(AND(AI$2&gt;=41,AI$2&lt;=99),VLOOKUP(AI65,'POINT GRIDS'!$A$11:$F$16,6,FALSE)))))),"0")</f>
        <v>0</v>
      </c>
      <c r="AL65" s="16"/>
      <c r="AM65" s="23" t="str">
        <f>IFERROR(HLOOKUP(AL65, 'POINT GRIDS'!$B$4:$AE$5, 2, FALSE),"0")</f>
        <v>0</v>
      </c>
      <c r="AN65" s="25" t="str">
        <f>IFERROR(IF(AND(AL$2&gt;=0,AL$2&lt;=4),VLOOKUP(AL65,'POINT GRIDS'!$A$11:$F$16,2,FALSE),IF(AND(AL$2&gt;=5,AL$2&lt;=15),VLOOKUP(AL65,'POINT GRIDS'!$A$11:$F$16,3,FALSE),IF(AND(AL$2&gt;=16,AL$2&lt;=24),VLOOKUP(AL65,'POINT GRIDS'!$A$11:$F$16,4,FALSE),IF(AND(AL$2&gt;=25,AL$2&lt;=40),VLOOKUP(AL65,'POINT GRIDS'!$A$11:$F$16,5,FALSE),IF(AND(AL$2&gt;=41,AL$2&lt;=99),VLOOKUP(AL65,'POINT GRIDS'!$A$11:$F$16,6,FALSE)))))),"0")</f>
        <v>0</v>
      </c>
      <c r="AO65" s="18"/>
      <c r="AP65" s="27" t="str">
        <f>IFERROR(HLOOKUP(AO65, 'POINT GRIDS'!$B$4:$AE$5, 2, FALSE),"0")</f>
        <v>0</v>
      </c>
      <c r="AQ65" s="29" t="str">
        <f>IFERROR(IF(AND(AO$2&gt;=0,AO$2&lt;=4),VLOOKUP(AO65,'POINT GRIDS'!$A$11:$F$16,2,FALSE),IF(AND(AO$2&gt;=5,AO$2&lt;=15),VLOOKUP(AO65,'POINT GRIDS'!$A$11:$F$16,3,FALSE),IF(AND(AO$2&gt;=16,AO$2&lt;=24),VLOOKUP(AO65,'POINT GRIDS'!$A$11:$F$16,4,FALSE),IF(AND(AO$2&gt;=25,AO$2&lt;=40),VLOOKUP(AO65,'POINT GRIDS'!$A$11:$F$16,5,FALSE),IF(AND(AO$2&gt;=41,AO$2&lt;=99),VLOOKUP(AO65,'POINT GRIDS'!$A$11:$F$16,6,FALSE)))))),"0")</f>
        <v>0</v>
      </c>
      <c r="AR65" s="16"/>
      <c r="AS65" s="23" t="str">
        <f>IFERROR(HLOOKUP(AR65, 'POINT GRIDS'!$B$4:$AE$5, 2, FALSE),"0")</f>
        <v>0</v>
      </c>
      <c r="AT65" s="25" t="str">
        <f>IFERROR(IF(AND(AR$2&gt;=0,AR$2&lt;=4),VLOOKUP(AR65,'POINT GRIDS'!$A$11:$F$16,2,FALSE),IF(AND(AR$2&gt;=5,AR$2&lt;=15),VLOOKUP(AR65,'POINT GRIDS'!$A$11:$F$16,3,FALSE),IF(AND(AR$2&gt;=16,AR$2&lt;=24),VLOOKUP(AR65,'POINT GRIDS'!$A$11:$F$16,4,FALSE),IF(AND(AR$2&gt;=25,AR$2&lt;=40),VLOOKUP(AR65,'POINT GRIDS'!$A$11:$F$16,5,FALSE),IF(AND(AR$2&gt;=41,AR$2&lt;=99),VLOOKUP(AR65,'POINT GRIDS'!$A$11:$F$16,6,FALSE)))))),"0")</f>
        <v>0</v>
      </c>
      <c r="AU65" s="18"/>
      <c r="AV65" s="27" t="str">
        <f>IFERROR(HLOOKUP(AU65, 'POINT GRIDS'!$B$4:$AE$5, 2, FALSE),"0")</f>
        <v>0</v>
      </c>
      <c r="AW65" s="29" t="str">
        <f>IFERROR(IF(AND(AU$2&gt;=0,AU$2&lt;=4),VLOOKUP(AU65,'POINT GRIDS'!$A$11:$F$16,2,FALSE),IF(AND(AU$2&gt;=5,AU$2&lt;=15),VLOOKUP(AU65,'POINT GRIDS'!$A$11:$F$16,3,FALSE),IF(AND(AU$2&gt;=16,AU$2&lt;=24),VLOOKUP(AU65,'POINT GRIDS'!$A$11:$F$16,4,FALSE),IF(AND(AU$2&gt;=25,AU$2&lt;=40),VLOOKUP(AU65,'POINT GRIDS'!$A$11:$F$16,5,FALSE),IF(AND(AU$2&gt;=41,AU$2&lt;=99),VLOOKUP(AU65,'POINT GRIDS'!$A$11:$F$16,6,FALSE)))))),"0")</f>
        <v>0</v>
      </c>
      <c r="AX65" s="52"/>
      <c r="AY65" s="53" t="str">
        <f>IFERROR(HLOOKUP(AX65, 'POINT GRIDS'!$B$4:$AE$5, 2, FALSE),"0")</f>
        <v>0</v>
      </c>
      <c r="AZ65" s="54" t="str">
        <f>IFERROR(IF(AND(AX$2&gt;=0,AX$2&lt;=4),VLOOKUP(AX65,'POINT GRIDS'!$A$11:$F$16,2,FALSE),IF(AND(AX$2&gt;=5,AX$2&lt;=15),VLOOKUP(AX65,'POINT GRIDS'!$A$11:$F$16,3,FALSE),IF(AND(AX$2&gt;=16,AX$2&lt;=24),VLOOKUP(AX65,'POINT GRIDS'!$A$11:$F$16,4,FALSE),IF(AND(AX$2&gt;=25,AX$2&lt;=40),VLOOKUP(AX65,'POINT GRIDS'!$A$11:$F$16,5,FALSE),IF(AND(AX$2&gt;=41,AX$2&lt;=99),VLOOKUP(AX65,'POINT GRIDS'!$A$11:$F$16,6,FALSE)))))),"0")</f>
        <v>0</v>
      </c>
      <c r="BA65" s="18"/>
      <c r="BB65" s="27" t="str">
        <f>IFERROR(HLOOKUP(BA65, 'POINT GRIDS'!$B$4:$AE$5, 2, FALSE),"0")</f>
        <v>0</v>
      </c>
      <c r="BC65" s="29" t="str">
        <f>IFERROR(IF(AND(BA$2&gt;=0,BA$2&lt;=4),VLOOKUP(BA65,'POINT GRIDS'!$A$11:$F$16,2,FALSE),IF(AND(BA$2&gt;=5,BA$2&lt;=15),VLOOKUP(BA65,'POINT GRIDS'!$A$11:$F$16,3,FALSE),IF(AND(BA$2&gt;=16,BA$2&lt;=24),VLOOKUP(BA65,'POINT GRIDS'!$A$11:$F$16,4,FALSE),IF(AND(BA$2&gt;=25,BA$2&lt;=40),VLOOKUP(BA65,'POINT GRIDS'!$A$11:$F$16,5,FALSE),IF(AND(BA$2&gt;=41,BA$2&lt;=99),VLOOKUP(BA65,'POINT GRIDS'!$A$11:$F$16,6,FALSE)))))),"0")</f>
        <v>0</v>
      </c>
    </row>
    <row r="66" spans="1:55" ht="18" customHeight="1" x14ac:dyDescent="0.25">
      <c r="A66" s="21">
        <v>63</v>
      </c>
      <c r="B66" s="10" t="s">
        <v>504</v>
      </c>
      <c r="C66" s="10" t="s">
        <v>87</v>
      </c>
      <c r="D66" s="10" t="s">
        <v>271</v>
      </c>
      <c r="E66" s="14">
        <f t="shared" si="0"/>
        <v>0</v>
      </c>
      <c r="F66" s="15">
        <f>SUM(BC66,AZ66,AW66,AT66,AQ66,AW66,AN66,AK66,AH66,AE66,AB66,Y66,V66,S66,P66,M66,J66,G66)</f>
        <v>0</v>
      </c>
      <c r="G66" s="13">
        <v>0</v>
      </c>
      <c r="H66" s="46"/>
      <c r="I66" s="47" t="str">
        <f>IFERROR(HLOOKUP(H66, 'POINT GRIDS'!$B$4:$AE$5, 2, FALSE),"0")</f>
        <v>0</v>
      </c>
      <c r="J66" s="48" t="str">
        <f>IFERROR(IF(AND(H$2&gt;=0,H$2&lt;=4),VLOOKUP(H66,'POINT GRIDS'!$A$11:$F$16,2,FALSE),IF(AND(H$2&gt;=5,H$2&lt;=15),VLOOKUP(H66,'POINT GRIDS'!$A$11:$F$16,3,FALSE),IF(AND(H$2&gt;=16,H$2&lt;=24),VLOOKUP(H66,'POINT GRIDS'!$A$11:$F$16,4,FALSE),IF(AND(H$2&gt;=25,H$2&lt;=40),VLOOKUP(H66,'POINT GRIDS'!$A$11:$F$16,5,FALSE),IF(AND(H$2&gt;=41,H$2&lt;=99),VLOOKUP(H66,'POINT GRIDS'!$A$11:$F$16,6,FALSE)))))),"0")</f>
        <v>0</v>
      </c>
      <c r="K66" s="18"/>
      <c r="L66" s="27" t="str">
        <f>IFERROR(HLOOKUP(K66, 'POINT GRIDS'!$B$4:$AE$5, 2, FALSE),"0")</f>
        <v>0</v>
      </c>
      <c r="M66" s="29" t="str">
        <f>IFERROR(IF(AND(K$2&gt;=0,K$2&lt;=4),VLOOKUP(K66,'POINT GRIDS'!$A$11:$F$16,2,FALSE),IF(AND(K$2&gt;=5,K$2&lt;=15),VLOOKUP(K66,'POINT GRIDS'!$A$11:$F$16,3,FALSE),IF(AND(K$2&gt;=16,K$2&lt;=24),VLOOKUP(K66,'POINT GRIDS'!$A$11:$F$16,4,FALSE),IF(AND(K$2&gt;=25,K$2&lt;=40),VLOOKUP(K66,'POINT GRIDS'!$A$11:$F$16,5,FALSE),IF(AND(K$2&gt;=41,K$2&lt;=99),VLOOKUP(K66,'POINT GRIDS'!$A$11:$F$16,6,FALSE)))))),"0")</f>
        <v>0</v>
      </c>
      <c r="N66" s="16"/>
      <c r="O66" s="23" t="str">
        <f>IFERROR(HLOOKUP(N66, 'POINT GRIDS'!$B$4:$AE$5, 2, FALSE),"0")</f>
        <v>0</v>
      </c>
      <c r="P66" s="25" t="str">
        <f>IFERROR(IF(AND(N$2&gt;=0,N$2&lt;=4),VLOOKUP(N66,'POINT GRIDS'!$A$11:$F$16,2,FALSE),IF(AND(N$2&gt;=5,N$2&lt;=15),VLOOKUP(N66,'POINT GRIDS'!$A$11:$F$16,3,FALSE),IF(AND(N$2&gt;=16,N$2&lt;=24),VLOOKUP(N66,'POINT GRIDS'!$A$11:$F$16,4,FALSE),IF(AND(N$2&gt;=25,N$2&lt;=40),VLOOKUP(N66,'POINT GRIDS'!$A$11:$F$16,5,FALSE),IF(AND(N$2&gt;=41,N$2&lt;=99),VLOOKUP(N66,'POINT GRIDS'!$A$11:$F$16,6,FALSE)))))),"0")</f>
        <v>0</v>
      </c>
      <c r="Q66" s="18"/>
      <c r="R66" s="27" t="str">
        <f>IFERROR(HLOOKUP(Q66, 'POINT GRIDS'!$B$4:$AE$5, 2, FALSE),"0")</f>
        <v>0</v>
      </c>
      <c r="S66" s="29" t="str">
        <f>IFERROR(IF(AND(Q$2&gt;=0,Q$2&lt;=4),VLOOKUP(Q66,'POINT GRIDS'!$A$11:$F$16,2,FALSE),IF(AND(Q$2&gt;=5,Q$2&lt;=15),VLOOKUP(Q66,'POINT GRIDS'!$A$11:$F$16,3,FALSE),IF(AND(Q$2&gt;=16,Q$2&lt;=24),VLOOKUP(Q66,'POINT GRIDS'!$A$11:$F$16,4,FALSE),IF(AND(Q$2&gt;=25,Q$2&lt;=40),VLOOKUP(Q66,'POINT GRIDS'!$A$11:$F$16,5,FALSE),IF(AND(Q$2&gt;=41,Q$2&lt;=99),VLOOKUP(Q66,'POINT GRIDS'!$A$11:$F$16,6,FALSE)))))),"0")</f>
        <v>0</v>
      </c>
      <c r="T66" s="16"/>
      <c r="U66" s="23" t="str">
        <f>IFERROR(HLOOKUP(T66, 'POINT GRIDS'!$B$4:$AE$5, 2, FALSE),"0")</f>
        <v>0</v>
      </c>
      <c r="V66" s="25" t="str">
        <f>IFERROR(IF(AND(T$2&gt;=0,T$2&lt;=4),VLOOKUP(T66,'POINT GRIDS'!$A$11:$F$16,2,FALSE),IF(AND(T$2&gt;=5,T$2&lt;=15),VLOOKUP(T66,'POINT GRIDS'!$A$11:$F$16,3,FALSE),IF(AND(T$2&gt;=16,T$2&lt;=24),VLOOKUP(T66,'POINT GRIDS'!$A$11:$F$16,4,FALSE),IF(AND(T$2&gt;=25,T$2&lt;=40),VLOOKUP(T66,'POINT GRIDS'!$A$11:$F$16,5,FALSE),IF(AND(T$2&gt;=41,T$2&lt;=99),VLOOKUP(T66,'POINT GRIDS'!$A$11:$F$16,6,FALSE)))))),"0")</f>
        <v>0</v>
      </c>
      <c r="W66" s="18"/>
      <c r="X66" s="27" t="str">
        <f>IFERROR(HLOOKUP(W66, 'POINT GRIDS'!$B$4:$AE$5, 2, FALSE),"0")</f>
        <v>0</v>
      </c>
      <c r="Y66" s="29" t="str">
        <f>IFERROR(IF(AND(W$2&gt;=0,W$2&lt;=4),VLOOKUP(W66,'POINT GRIDS'!$A$11:$F$16,2,FALSE),IF(AND(W$2&gt;=5,W$2&lt;=15),VLOOKUP(W66,'POINT GRIDS'!$A$11:$F$16,3,FALSE),IF(AND(W$2&gt;=16,W$2&lt;=24),VLOOKUP(W66,'POINT GRIDS'!$A$11:$F$16,4,FALSE),IF(AND(W$2&gt;=25,W$2&lt;=40),VLOOKUP(W66,'POINT GRIDS'!$A$11:$F$16,5,FALSE),IF(AND(W$2&gt;=41,W$2&lt;=99),VLOOKUP(W66,'POINT GRIDS'!$A$11:$F$16,6,FALSE)))))),"0")</f>
        <v>0</v>
      </c>
      <c r="Z66" s="16"/>
      <c r="AA66" s="23" t="str">
        <f>IFERROR(HLOOKUP(Z66, 'POINT GRIDS'!$B$4:$AE$5, 2, FALSE),"0")</f>
        <v>0</v>
      </c>
      <c r="AB66" s="25" t="str">
        <f>IFERROR(IF(AND(Z$2&gt;=0,Z$2&lt;=4),VLOOKUP(Z66,'POINT GRIDS'!$A$11:$F$16,2,FALSE),IF(AND(Z$2&gt;=5,Z$2&lt;=15),VLOOKUP(Z66,'POINT GRIDS'!$A$11:$F$16,3,FALSE),IF(AND(Z$2&gt;=16,Z$2&lt;=24),VLOOKUP(Z66,'POINT GRIDS'!$A$11:$F$16,4,FALSE),IF(AND(Z$2&gt;=25,Z$2&lt;=40),VLOOKUP(Z66,'POINT GRIDS'!$A$11:$F$16,5,FALSE),IF(AND(Z$2&gt;=41,Z$2&lt;=99),VLOOKUP(Z66,'POINT GRIDS'!$A$11:$F$16,6,FALSE)))))),"0")</f>
        <v>0</v>
      </c>
      <c r="AC66" s="18"/>
      <c r="AD66" s="27" t="str">
        <f>IFERROR(HLOOKUP(AC66, 'POINT GRIDS'!$B$4:$AE$5, 2, FALSE),"0")</f>
        <v>0</v>
      </c>
      <c r="AE66" s="29" t="str">
        <f>IFERROR(IF(AND(AC$2&gt;=0,AC$2&lt;=4),VLOOKUP(AC66,'POINT GRIDS'!$A$11:$F$16,2,FALSE),IF(AND(AC$2&gt;=5,AC$2&lt;=15),VLOOKUP(AC66,'POINT GRIDS'!$A$11:$F$16,3,FALSE),IF(AND(AC$2&gt;=16,AC$2&lt;=24),VLOOKUP(AC66,'POINT GRIDS'!$A$11:$F$16,4,FALSE),IF(AND(AC$2&gt;=25,AC$2&lt;=40),VLOOKUP(AC66,'POINT GRIDS'!$A$11:$F$16,5,FALSE),IF(AND(AC$2&gt;=41,AC$2&lt;=99),VLOOKUP(AC66,'POINT GRIDS'!$A$11:$F$16,6,FALSE)))))),"0")</f>
        <v>0</v>
      </c>
      <c r="AF66" s="16"/>
      <c r="AG66" s="23" t="str">
        <f>IFERROR(HLOOKUP(AF66, 'POINT GRIDS'!$B$4:$AE$5, 2, FALSE),"0")</f>
        <v>0</v>
      </c>
      <c r="AH66" s="25" t="str">
        <f>IFERROR(IF(AND(AF$2&gt;=0,AF$2&lt;=4),VLOOKUP(AF66,'POINT GRIDS'!$A$11:$F$16,2,FALSE),IF(AND(AF$2&gt;=5,AF$2&lt;=15),VLOOKUP(AF66,'POINT GRIDS'!$A$11:$F$16,3,FALSE),IF(AND(AF$2&gt;=16,AF$2&lt;=24),VLOOKUP(AF66,'POINT GRIDS'!$A$11:$F$16,4,FALSE),IF(AND(AF$2&gt;=25,AF$2&lt;=40),VLOOKUP(AF66,'POINT GRIDS'!$A$11:$F$16,5,FALSE),IF(AND(AF$2&gt;=41,AF$2&lt;=99),VLOOKUP(AF66,'POINT GRIDS'!$A$11:$F$16,6,FALSE)))))),"0")</f>
        <v>0</v>
      </c>
      <c r="AI66" s="18"/>
      <c r="AJ66" s="27" t="str">
        <f>IFERROR(HLOOKUP(AI66, 'POINT GRIDS'!$B$4:$AE$5, 2, FALSE),"0")</f>
        <v>0</v>
      </c>
      <c r="AK66" s="29" t="str">
        <f>IFERROR(IF(AND(AI$2&gt;=0,AI$2&lt;=4),VLOOKUP(AI66,'POINT GRIDS'!$A$11:$F$16,2,FALSE),IF(AND(AI$2&gt;=5,AI$2&lt;=15),VLOOKUP(AI66,'POINT GRIDS'!$A$11:$F$16,3,FALSE),IF(AND(AI$2&gt;=16,AI$2&lt;=24),VLOOKUP(AI66,'POINT GRIDS'!$A$11:$F$16,4,FALSE),IF(AND(AI$2&gt;=25,AI$2&lt;=40),VLOOKUP(AI66,'POINT GRIDS'!$A$11:$F$16,5,FALSE),IF(AND(AI$2&gt;=41,AI$2&lt;=99),VLOOKUP(AI66,'POINT GRIDS'!$A$11:$F$16,6,FALSE)))))),"0")</f>
        <v>0</v>
      </c>
      <c r="AL66" s="16"/>
      <c r="AM66" s="23" t="str">
        <f>IFERROR(HLOOKUP(AL66, 'POINT GRIDS'!$B$4:$AE$5, 2, FALSE),"0")</f>
        <v>0</v>
      </c>
      <c r="AN66" s="25" t="str">
        <f>IFERROR(IF(AND(AL$2&gt;=0,AL$2&lt;=4),VLOOKUP(AL66,'POINT GRIDS'!$A$11:$F$16,2,FALSE),IF(AND(AL$2&gt;=5,AL$2&lt;=15),VLOOKUP(AL66,'POINT GRIDS'!$A$11:$F$16,3,FALSE),IF(AND(AL$2&gt;=16,AL$2&lt;=24),VLOOKUP(AL66,'POINT GRIDS'!$A$11:$F$16,4,FALSE),IF(AND(AL$2&gt;=25,AL$2&lt;=40),VLOOKUP(AL66,'POINT GRIDS'!$A$11:$F$16,5,FALSE),IF(AND(AL$2&gt;=41,AL$2&lt;=99),VLOOKUP(AL66,'POINT GRIDS'!$A$11:$F$16,6,FALSE)))))),"0")</f>
        <v>0</v>
      </c>
      <c r="AO66" s="18"/>
      <c r="AP66" s="27" t="str">
        <f>IFERROR(HLOOKUP(AO66, 'POINT GRIDS'!$B$4:$AE$5, 2, FALSE),"0")</f>
        <v>0</v>
      </c>
      <c r="AQ66" s="29" t="str">
        <f>IFERROR(IF(AND(AO$2&gt;=0,AO$2&lt;=4),VLOOKUP(AO66,'POINT GRIDS'!$A$11:$F$16,2,FALSE),IF(AND(AO$2&gt;=5,AO$2&lt;=15),VLOOKUP(AO66,'POINT GRIDS'!$A$11:$F$16,3,FALSE),IF(AND(AO$2&gt;=16,AO$2&lt;=24),VLOOKUP(AO66,'POINT GRIDS'!$A$11:$F$16,4,FALSE),IF(AND(AO$2&gt;=25,AO$2&lt;=40),VLOOKUP(AO66,'POINT GRIDS'!$A$11:$F$16,5,FALSE),IF(AND(AO$2&gt;=41,AO$2&lt;=99),VLOOKUP(AO66,'POINT GRIDS'!$A$11:$F$16,6,FALSE)))))),"0")</f>
        <v>0</v>
      </c>
      <c r="AR66" s="16"/>
      <c r="AS66" s="23" t="str">
        <f>IFERROR(HLOOKUP(AR66, 'POINT GRIDS'!$B$4:$AE$5, 2, FALSE),"0")</f>
        <v>0</v>
      </c>
      <c r="AT66" s="25" t="str">
        <f>IFERROR(IF(AND(AR$2&gt;=0,AR$2&lt;=4),VLOOKUP(AR66,'POINT GRIDS'!$A$11:$F$16,2,FALSE),IF(AND(AR$2&gt;=5,AR$2&lt;=15),VLOOKUP(AR66,'POINT GRIDS'!$A$11:$F$16,3,FALSE),IF(AND(AR$2&gt;=16,AR$2&lt;=24),VLOOKUP(AR66,'POINT GRIDS'!$A$11:$F$16,4,FALSE),IF(AND(AR$2&gt;=25,AR$2&lt;=40),VLOOKUP(AR66,'POINT GRIDS'!$A$11:$F$16,5,FALSE),IF(AND(AR$2&gt;=41,AR$2&lt;=99),VLOOKUP(AR66,'POINT GRIDS'!$A$11:$F$16,6,FALSE)))))),"0")</f>
        <v>0</v>
      </c>
      <c r="AU66" s="18"/>
      <c r="AV66" s="27" t="str">
        <f>IFERROR(HLOOKUP(AU66, 'POINT GRIDS'!$B$4:$AE$5, 2, FALSE),"0")</f>
        <v>0</v>
      </c>
      <c r="AW66" s="29" t="str">
        <f>IFERROR(IF(AND(AU$2&gt;=0,AU$2&lt;=4),VLOOKUP(AU66,'POINT GRIDS'!$A$11:$F$16,2,FALSE),IF(AND(AU$2&gt;=5,AU$2&lt;=15),VLOOKUP(AU66,'POINT GRIDS'!$A$11:$F$16,3,FALSE),IF(AND(AU$2&gt;=16,AU$2&lt;=24),VLOOKUP(AU66,'POINT GRIDS'!$A$11:$F$16,4,FALSE),IF(AND(AU$2&gt;=25,AU$2&lt;=40),VLOOKUP(AU66,'POINT GRIDS'!$A$11:$F$16,5,FALSE),IF(AND(AU$2&gt;=41,AU$2&lt;=99),VLOOKUP(AU66,'POINT GRIDS'!$A$11:$F$16,6,FALSE)))))),"0")</f>
        <v>0</v>
      </c>
      <c r="AX66" s="52"/>
      <c r="AY66" s="53" t="str">
        <f>IFERROR(HLOOKUP(AX66, 'POINT GRIDS'!$B$4:$AE$5, 2, FALSE),"0")</f>
        <v>0</v>
      </c>
      <c r="AZ66" s="54" t="str">
        <f>IFERROR(IF(AND(AX$2&gt;=0,AX$2&lt;=4),VLOOKUP(AX66,'POINT GRIDS'!$A$11:$F$16,2,FALSE),IF(AND(AX$2&gt;=5,AX$2&lt;=15),VLOOKUP(AX66,'POINT GRIDS'!$A$11:$F$16,3,FALSE),IF(AND(AX$2&gt;=16,AX$2&lt;=24),VLOOKUP(AX66,'POINT GRIDS'!$A$11:$F$16,4,FALSE),IF(AND(AX$2&gt;=25,AX$2&lt;=40),VLOOKUP(AX66,'POINT GRIDS'!$A$11:$F$16,5,FALSE),IF(AND(AX$2&gt;=41,AX$2&lt;=99),VLOOKUP(AX66,'POINT GRIDS'!$A$11:$F$16,6,FALSE)))))),"0")</f>
        <v>0</v>
      </c>
      <c r="BA66" s="18"/>
      <c r="BB66" s="27" t="str">
        <f>IFERROR(HLOOKUP(BA66, 'POINT GRIDS'!$B$4:$AE$5, 2, FALSE),"0")</f>
        <v>0</v>
      </c>
      <c r="BC66" s="29" t="str">
        <f>IFERROR(IF(AND(BA$2&gt;=0,BA$2&lt;=4),VLOOKUP(BA66,'POINT GRIDS'!$A$11:$F$16,2,FALSE),IF(AND(BA$2&gt;=5,BA$2&lt;=15),VLOOKUP(BA66,'POINT GRIDS'!$A$11:$F$16,3,FALSE),IF(AND(BA$2&gt;=16,BA$2&lt;=24),VLOOKUP(BA66,'POINT GRIDS'!$A$11:$F$16,4,FALSE),IF(AND(BA$2&gt;=25,BA$2&lt;=40),VLOOKUP(BA66,'POINT GRIDS'!$A$11:$F$16,5,FALSE),IF(AND(BA$2&gt;=41,BA$2&lt;=99),VLOOKUP(BA66,'POINT GRIDS'!$A$11:$F$16,6,FALSE)))))),"0")</f>
        <v>0</v>
      </c>
    </row>
    <row r="67" spans="1:55" ht="18" customHeight="1" x14ac:dyDescent="0.25">
      <c r="A67" s="21">
        <v>64</v>
      </c>
      <c r="B67" s="10" t="s">
        <v>618</v>
      </c>
      <c r="C67" s="10" t="s">
        <v>83</v>
      </c>
      <c r="D67" s="10" t="s">
        <v>258</v>
      </c>
      <c r="E67" s="14">
        <f t="shared" si="0"/>
        <v>0</v>
      </c>
      <c r="F67" s="15">
        <f>SUM(BC67,AZ67,AW67,AT67,AQ67,AW67,AN67,AK67,AH67,AE67,AB67,Y67,V67,S67,P67,M67,J67,G67)</f>
        <v>0</v>
      </c>
      <c r="G67" s="13">
        <v>0</v>
      </c>
      <c r="H67" s="46"/>
      <c r="I67" s="47" t="str">
        <f>IFERROR(HLOOKUP(H67, 'POINT GRIDS'!$B$4:$AE$5, 2, FALSE),"0")</f>
        <v>0</v>
      </c>
      <c r="J67" s="48" t="str">
        <f>IFERROR(IF(AND(H$2&gt;=0,H$2&lt;=4),VLOOKUP(H67,'POINT GRIDS'!$A$11:$F$16,2,FALSE),IF(AND(H$2&gt;=5,H$2&lt;=15),VLOOKUP(H67,'POINT GRIDS'!$A$11:$F$16,3,FALSE),IF(AND(H$2&gt;=16,H$2&lt;=24),VLOOKUP(H67,'POINT GRIDS'!$A$11:$F$16,4,FALSE),IF(AND(H$2&gt;=25,H$2&lt;=40),VLOOKUP(H67,'POINT GRIDS'!$A$11:$F$16,5,FALSE),IF(AND(H$2&gt;=41,H$2&lt;=99),VLOOKUP(H67,'POINT GRIDS'!$A$11:$F$16,6,FALSE)))))),"0")</f>
        <v>0</v>
      </c>
      <c r="K67" s="18"/>
      <c r="L67" s="27" t="str">
        <f>IFERROR(HLOOKUP(K67, 'POINT GRIDS'!$B$4:$AE$5, 2, FALSE),"0")</f>
        <v>0</v>
      </c>
      <c r="M67" s="29" t="str">
        <f>IFERROR(IF(AND(K$2&gt;=0,K$2&lt;=4),VLOOKUP(K67,'POINT GRIDS'!$A$11:$F$16,2,FALSE),IF(AND(K$2&gt;=5,K$2&lt;=15),VLOOKUP(K67,'POINT GRIDS'!$A$11:$F$16,3,FALSE),IF(AND(K$2&gt;=16,K$2&lt;=24),VLOOKUP(K67,'POINT GRIDS'!$A$11:$F$16,4,FALSE),IF(AND(K$2&gt;=25,K$2&lt;=40),VLOOKUP(K67,'POINT GRIDS'!$A$11:$F$16,5,FALSE),IF(AND(K$2&gt;=41,K$2&lt;=99),VLOOKUP(K67,'POINT GRIDS'!$A$11:$F$16,6,FALSE)))))),"0")</f>
        <v>0</v>
      </c>
      <c r="N67" s="16"/>
      <c r="O67" s="23" t="str">
        <f>IFERROR(HLOOKUP(N67, 'POINT GRIDS'!$B$4:$AE$5, 2, FALSE),"0")</f>
        <v>0</v>
      </c>
      <c r="P67" s="25" t="str">
        <f>IFERROR(IF(AND(N$2&gt;=0,N$2&lt;=4),VLOOKUP(N67,'POINT GRIDS'!$A$11:$F$16,2,FALSE),IF(AND(N$2&gt;=5,N$2&lt;=15),VLOOKUP(N67,'POINT GRIDS'!$A$11:$F$16,3,FALSE),IF(AND(N$2&gt;=16,N$2&lt;=24),VLOOKUP(N67,'POINT GRIDS'!$A$11:$F$16,4,FALSE),IF(AND(N$2&gt;=25,N$2&lt;=40),VLOOKUP(N67,'POINT GRIDS'!$A$11:$F$16,5,FALSE),IF(AND(N$2&gt;=41,N$2&lt;=99),VLOOKUP(N67,'POINT GRIDS'!$A$11:$F$16,6,FALSE)))))),"0")</f>
        <v>0</v>
      </c>
      <c r="Q67" s="18"/>
      <c r="R67" s="27" t="str">
        <f>IFERROR(HLOOKUP(Q67, 'POINT GRIDS'!$B$4:$AE$5, 2, FALSE),"0")</f>
        <v>0</v>
      </c>
      <c r="S67" s="29" t="str">
        <f>IFERROR(IF(AND(Q$2&gt;=0,Q$2&lt;=4),VLOOKUP(Q67,'POINT GRIDS'!$A$11:$F$16,2,FALSE),IF(AND(Q$2&gt;=5,Q$2&lt;=15),VLOOKUP(Q67,'POINT GRIDS'!$A$11:$F$16,3,FALSE),IF(AND(Q$2&gt;=16,Q$2&lt;=24),VLOOKUP(Q67,'POINT GRIDS'!$A$11:$F$16,4,FALSE),IF(AND(Q$2&gt;=25,Q$2&lt;=40),VLOOKUP(Q67,'POINT GRIDS'!$A$11:$F$16,5,FALSE),IF(AND(Q$2&gt;=41,Q$2&lt;=99),VLOOKUP(Q67,'POINT GRIDS'!$A$11:$F$16,6,FALSE)))))),"0")</f>
        <v>0</v>
      </c>
      <c r="T67" s="16"/>
      <c r="U67" s="23" t="str">
        <f>IFERROR(HLOOKUP(T67, 'POINT GRIDS'!$B$4:$AE$5, 2, FALSE),"0")</f>
        <v>0</v>
      </c>
      <c r="V67" s="25" t="str">
        <f>IFERROR(IF(AND(T$2&gt;=0,T$2&lt;=4),VLOOKUP(T67,'POINT GRIDS'!$A$11:$F$16,2,FALSE),IF(AND(T$2&gt;=5,T$2&lt;=15),VLOOKUP(T67,'POINT GRIDS'!$A$11:$F$16,3,FALSE),IF(AND(T$2&gt;=16,T$2&lt;=24),VLOOKUP(T67,'POINT GRIDS'!$A$11:$F$16,4,FALSE),IF(AND(T$2&gt;=25,T$2&lt;=40),VLOOKUP(T67,'POINT GRIDS'!$A$11:$F$16,5,FALSE),IF(AND(T$2&gt;=41,T$2&lt;=99),VLOOKUP(T67,'POINT GRIDS'!$A$11:$F$16,6,FALSE)))))),"0")</f>
        <v>0</v>
      </c>
      <c r="W67" s="18"/>
      <c r="X67" s="27" t="str">
        <f>IFERROR(HLOOKUP(W67, 'POINT GRIDS'!$B$4:$AE$5, 2, FALSE),"0")</f>
        <v>0</v>
      </c>
      <c r="Y67" s="29" t="str">
        <f>IFERROR(IF(AND(W$2&gt;=0,W$2&lt;=4),VLOOKUP(W67,'POINT GRIDS'!$A$11:$F$16,2,FALSE),IF(AND(W$2&gt;=5,W$2&lt;=15),VLOOKUP(W67,'POINT GRIDS'!$A$11:$F$16,3,FALSE),IF(AND(W$2&gt;=16,W$2&lt;=24),VLOOKUP(W67,'POINT GRIDS'!$A$11:$F$16,4,FALSE),IF(AND(W$2&gt;=25,W$2&lt;=40),VLOOKUP(W67,'POINT GRIDS'!$A$11:$F$16,5,FALSE),IF(AND(W$2&gt;=41,W$2&lt;=99),VLOOKUP(W67,'POINT GRIDS'!$A$11:$F$16,6,FALSE)))))),"0")</f>
        <v>0</v>
      </c>
      <c r="Z67" s="16"/>
      <c r="AA67" s="23" t="str">
        <f>IFERROR(HLOOKUP(Z67, 'POINT GRIDS'!$B$4:$AE$5, 2, FALSE),"0")</f>
        <v>0</v>
      </c>
      <c r="AB67" s="25" t="str">
        <f>IFERROR(IF(AND(Z$2&gt;=0,Z$2&lt;=4),VLOOKUP(Z67,'POINT GRIDS'!$A$11:$F$16,2,FALSE),IF(AND(Z$2&gt;=5,Z$2&lt;=15),VLOOKUP(Z67,'POINT GRIDS'!$A$11:$F$16,3,FALSE),IF(AND(Z$2&gt;=16,Z$2&lt;=24),VLOOKUP(Z67,'POINT GRIDS'!$A$11:$F$16,4,FALSE),IF(AND(Z$2&gt;=25,Z$2&lt;=40),VLOOKUP(Z67,'POINT GRIDS'!$A$11:$F$16,5,FALSE),IF(AND(Z$2&gt;=41,Z$2&lt;=99),VLOOKUP(Z67,'POINT GRIDS'!$A$11:$F$16,6,FALSE)))))),"0")</f>
        <v>0</v>
      </c>
      <c r="AC67" s="18"/>
      <c r="AD67" s="27" t="str">
        <f>IFERROR(HLOOKUP(AC67, 'POINT GRIDS'!$B$4:$AE$5, 2, FALSE),"0")</f>
        <v>0</v>
      </c>
      <c r="AE67" s="29" t="str">
        <f>IFERROR(IF(AND(AC$2&gt;=0,AC$2&lt;=4),VLOOKUP(AC67,'POINT GRIDS'!$A$11:$F$16,2,FALSE),IF(AND(AC$2&gt;=5,AC$2&lt;=15),VLOOKUP(AC67,'POINT GRIDS'!$A$11:$F$16,3,FALSE),IF(AND(AC$2&gt;=16,AC$2&lt;=24),VLOOKUP(AC67,'POINT GRIDS'!$A$11:$F$16,4,FALSE),IF(AND(AC$2&gt;=25,AC$2&lt;=40),VLOOKUP(AC67,'POINT GRIDS'!$A$11:$F$16,5,FALSE),IF(AND(AC$2&gt;=41,AC$2&lt;=99),VLOOKUP(AC67,'POINT GRIDS'!$A$11:$F$16,6,FALSE)))))),"0")</f>
        <v>0</v>
      </c>
      <c r="AF67" s="16"/>
      <c r="AG67" s="23" t="str">
        <f>IFERROR(HLOOKUP(AF67, 'POINT GRIDS'!$B$4:$AE$5, 2, FALSE),"0")</f>
        <v>0</v>
      </c>
      <c r="AH67" s="25" t="str">
        <f>IFERROR(IF(AND(AF$2&gt;=0,AF$2&lt;=4),VLOOKUP(AF67,'POINT GRIDS'!$A$11:$F$16,2,FALSE),IF(AND(AF$2&gt;=5,AF$2&lt;=15),VLOOKUP(AF67,'POINT GRIDS'!$A$11:$F$16,3,FALSE),IF(AND(AF$2&gt;=16,AF$2&lt;=24),VLOOKUP(AF67,'POINT GRIDS'!$A$11:$F$16,4,FALSE),IF(AND(AF$2&gt;=25,AF$2&lt;=40),VLOOKUP(AF67,'POINT GRIDS'!$A$11:$F$16,5,FALSE),IF(AND(AF$2&gt;=41,AF$2&lt;=99),VLOOKUP(AF67,'POINT GRIDS'!$A$11:$F$16,6,FALSE)))))),"0")</f>
        <v>0</v>
      </c>
      <c r="AI67" s="18"/>
      <c r="AJ67" s="27" t="str">
        <f>IFERROR(HLOOKUP(AI67, 'POINT GRIDS'!$B$4:$AE$5, 2, FALSE),"0")</f>
        <v>0</v>
      </c>
      <c r="AK67" s="29" t="str">
        <f>IFERROR(IF(AND(AI$2&gt;=0,AI$2&lt;=4),VLOOKUP(AI67,'POINT GRIDS'!$A$11:$F$16,2,FALSE),IF(AND(AI$2&gt;=5,AI$2&lt;=15),VLOOKUP(AI67,'POINT GRIDS'!$A$11:$F$16,3,FALSE),IF(AND(AI$2&gt;=16,AI$2&lt;=24),VLOOKUP(AI67,'POINT GRIDS'!$A$11:$F$16,4,FALSE),IF(AND(AI$2&gt;=25,AI$2&lt;=40),VLOOKUP(AI67,'POINT GRIDS'!$A$11:$F$16,5,FALSE),IF(AND(AI$2&gt;=41,AI$2&lt;=99),VLOOKUP(AI67,'POINT GRIDS'!$A$11:$F$16,6,FALSE)))))),"0")</f>
        <v>0</v>
      </c>
      <c r="AL67" s="16"/>
      <c r="AM67" s="23" t="str">
        <f>IFERROR(HLOOKUP(AL67, 'POINT GRIDS'!$B$4:$AE$5, 2, FALSE),"0")</f>
        <v>0</v>
      </c>
      <c r="AN67" s="25" t="str">
        <f>IFERROR(IF(AND(AL$2&gt;=0,AL$2&lt;=4),VLOOKUP(AL67,'POINT GRIDS'!$A$11:$F$16,2,FALSE),IF(AND(AL$2&gt;=5,AL$2&lt;=15),VLOOKUP(AL67,'POINT GRIDS'!$A$11:$F$16,3,FALSE),IF(AND(AL$2&gt;=16,AL$2&lt;=24),VLOOKUP(AL67,'POINT GRIDS'!$A$11:$F$16,4,FALSE),IF(AND(AL$2&gt;=25,AL$2&lt;=40),VLOOKUP(AL67,'POINT GRIDS'!$A$11:$F$16,5,FALSE),IF(AND(AL$2&gt;=41,AL$2&lt;=99),VLOOKUP(AL67,'POINT GRIDS'!$A$11:$F$16,6,FALSE)))))),"0")</f>
        <v>0</v>
      </c>
      <c r="AO67" s="18"/>
      <c r="AP67" s="27" t="str">
        <f>IFERROR(HLOOKUP(AO67, 'POINT GRIDS'!$B$4:$AE$5, 2, FALSE),"0")</f>
        <v>0</v>
      </c>
      <c r="AQ67" s="29" t="str">
        <f>IFERROR(IF(AND(AO$2&gt;=0,AO$2&lt;=4),VLOOKUP(AO67,'POINT GRIDS'!$A$11:$F$16,2,FALSE),IF(AND(AO$2&gt;=5,AO$2&lt;=15),VLOOKUP(AO67,'POINT GRIDS'!$A$11:$F$16,3,FALSE),IF(AND(AO$2&gt;=16,AO$2&lt;=24),VLOOKUP(AO67,'POINT GRIDS'!$A$11:$F$16,4,FALSE),IF(AND(AO$2&gt;=25,AO$2&lt;=40),VLOOKUP(AO67,'POINT GRIDS'!$A$11:$F$16,5,FALSE),IF(AND(AO$2&gt;=41,AO$2&lt;=99),VLOOKUP(AO67,'POINT GRIDS'!$A$11:$F$16,6,FALSE)))))),"0")</f>
        <v>0</v>
      </c>
      <c r="AR67" s="16"/>
      <c r="AS67" s="23" t="str">
        <f>IFERROR(HLOOKUP(AR67, 'POINT GRIDS'!$B$4:$AE$5, 2, FALSE),"0")</f>
        <v>0</v>
      </c>
      <c r="AT67" s="25" t="str">
        <f>IFERROR(IF(AND(AR$2&gt;=0,AR$2&lt;=4),VLOOKUP(AR67,'POINT GRIDS'!$A$11:$F$16,2,FALSE),IF(AND(AR$2&gt;=5,AR$2&lt;=15),VLOOKUP(AR67,'POINT GRIDS'!$A$11:$F$16,3,FALSE),IF(AND(AR$2&gt;=16,AR$2&lt;=24),VLOOKUP(AR67,'POINT GRIDS'!$A$11:$F$16,4,FALSE),IF(AND(AR$2&gt;=25,AR$2&lt;=40),VLOOKUP(AR67,'POINT GRIDS'!$A$11:$F$16,5,FALSE),IF(AND(AR$2&gt;=41,AR$2&lt;=99),VLOOKUP(AR67,'POINT GRIDS'!$A$11:$F$16,6,FALSE)))))),"0")</f>
        <v>0</v>
      </c>
      <c r="AU67" s="18"/>
      <c r="AV67" s="27" t="str">
        <f>IFERROR(HLOOKUP(AU67, 'POINT GRIDS'!$B$4:$AE$5, 2, FALSE),"0")</f>
        <v>0</v>
      </c>
      <c r="AW67" s="29" t="str">
        <f>IFERROR(IF(AND(AU$2&gt;=0,AU$2&lt;=4),VLOOKUP(AU67,'POINT GRIDS'!$A$11:$F$16,2,FALSE),IF(AND(AU$2&gt;=5,AU$2&lt;=15),VLOOKUP(AU67,'POINT GRIDS'!$A$11:$F$16,3,FALSE),IF(AND(AU$2&gt;=16,AU$2&lt;=24),VLOOKUP(AU67,'POINT GRIDS'!$A$11:$F$16,4,FALSE),IF(AND(AU$2&gt;=25,AU$2&lt;=40),VLOOKUP(AU67,'POINT GRIDS'!$A$11:$F$16,5,FALSE),IF(AND(AU$2&gt;=41,AU$2&lt;=99),VLOOKUP(AU67,'POINT GRIDS'!$A$11:$F$16,6,FALSE)))))),"0")</f>
        <v>0</v>
      </c>
      <c r="AX67" s="52"/>
      <c r="AY67" s="53" t="str">
        <f>IFERROR(HLOOKUP(AX67, 'POINT GRIDS'!$B$4:$AE$5, 2, FALSE),"0")</f>
        <v>0</v>
      </c>
      <c r="AZ67" s="54" t="str">
        <f>IFERROR(IF(AND(AX$2&gt;=0,AX$2&lt;=4),VLOOKUP(AX67,'POINT GRIDS'!$A$11:$F$16,2,FALSE),IF(AND(AX$2&gt;=5,AX$2&lt;=15),VLOOKUP(AX67,'POINT GRIDS'!$A$11:$F$16,3,FALSE),IF(AND(AX$2&gt;=16,AX$2&lt;=24),VLOOKUP(AX67,'POINT GRIDS'!$A$11:$F$16,4,FALSE),IF(AND(AX$2&gt;=25,AX$2&lt;=40),VLOOKUP(AX67,'POINT GRIDS'!$A$11:$F$16,5,FALSE),IF(AND(AX$2&gt;=41,AX$2&lt;=99),VLOOKUP(AX67,'POINT GRIDS'!$A$11:$F$16,6,FALSE)))))),"0")</f>
        <v>0</v>
      </c>
      <c r="BA67" s="18"/>
      <c r="BB67" s="27" t="str">
        <f>IFERROR(HLOOKUP(BA67, 'POINT GRIDS'!$B$4:$AE$5, 2, FALSE),"0")</f>
        <v>0</v>
      </c>
      <c r="BC67" s="29" t="str">
        <f>IFERROR(IF(AND(BA$2&gt;=0,BA$2&lt;=4),VLOOKUP(BA67,'POINT GRIDS'!$A$11:$F$16,2,FALSE),IF(AND(BA$2&gt;=5,BA$2&lt;=15),VLOOKUP(BA67,'POINT GRIDS'!$A$11:$F$16,3,FALSE),IF(AND(BA$2&gt;=16,BA$2&lt;=24),VLOOKUP(BA67,'POINT GRIDS'!$A$11:$F$16,4,FALSE),IF(AND(BA$2&gt;=25,BA$2&lt;=40),VLOOKUP(BA67,'POINT GRIDS'!$A$11:$F$16,5,FALSE),IF(AND(BA$2&gt;=41,BA$2&lt;=99),VLOOKUP(BA67,'POINT GRIDS'!$A$11:$F$16,6,FALSE)))))),"0")</f>
        <v>0</v>
      </c>
    </row>
    <row r="68" spans="1:55" ht="18" customHeight="1" x14ac:dyDescent="0.25">
      <c r="A68" s="21">
        <v>65</v>
      </c>
      <c r="B68" s="10" t="s">
        <v>464</v>
      </c>
      <c r="C68" s="10" t="s">
        <v>445</v>
      </c>
      <c r="D68" s="10" t="s">
        <v>76</v>
      </c>
      <c r="E68" s="14">
        <f t="shared" si="0"/>
        <v>0</v>
      </c>
      <c r="F68" s="15">
        <f>SUM(BC68,AZ68,AW68,AT68,AQ68,AW68,AN68,AK68,AH68,AE68,AB68,Y68,V68,S68,P68,M68,J68,G68)</f>
        <v>0</v>
      </c>
      <c r="G68" s="13">
        <v>0</v>
      </c>
      <c r="H68" s="46"/>
      <c r="I68" s="47" t="str">
        <f>IFERROR(HLOOKUP(H68, 'POINT GRIDS'!$B$4:$AE$5, 2, FALSE),"0")</f>
        <v>0</v>
      </c>
      <c r="J68" s="48" t="str">
        <f>IFERROR(IF(AND(H$2&gt;=0,H$2&lt;=4),VLOOKUP(H68,'POINT GRIDS'!$A$11:$F$16,2,FALSE),IF(AND(H$2&gt;=5,H$2&lt;=15),VLOOKUP(H68,'POINT GRIDS'!$A$11:$F$16,3,FALSE),IF(AND(H$2&gt;=16,H$2&lt;=24),VLOOKUP(H68,'POINT GRIDS'!$A$11:$F$16,4,FALSE),IF(AND(H$2&gt;=25,H$2&lt;=40),VLOOKUP(H68,'POINT GRIDS'!$A$11:$F$16,5,FALSE),IF(AND(H$2&gt;=41,H$2&lt;=99),VLOOKUP(H68,'POINT GRIDS'!$A$11:$F$16,6,FALSE)))))),"0")</f>
        <v>0</v>
      </c>
      <c r="K68" s="18"/>
      <c r="L68" s="27" t="str">
        <f>IFERROR(HLOOKUP(K68, 'POINT GRIDS'!$B$4:$AE$5, 2, FALSE),"0")</f>
        <v>0</v>
      </c>
      <c r="M68" s="29" t="str">
        <f>IFERROR(IF(AND(K$2&gt;=0,K$2&lt;=4),VLOOKUP(K68,'POINT GRIDS'!$A$11:$F$16,2,FALSE),IF(AND(K$2&gt;=5,K$2&lt;=15),VLOOKUP(K68,'POINT GRIDS'!$A$11:$F$16,3,FALSE),IF(AND(K$2&gt;=16,K$2&lt;=24),VLOOKUP(K68,'POINT GRIDS'!$A$11:$F$16,4,FALSE),IF(AND(K$2&gt;=25,K$2&lt;=40),VLOOKUP(K68,'POINT GRIDS'!$A$11:$F$16,5,FALSE),IF(AND(K$2&gt;=41,K$2&lt;=99),VLOOKUP(K68,'POINT GRIDS'!$A$11:$F$16,6,FALSE)))))),"0")</f>
        <v>0</v>
      </c>
      <c r="N68" s="16"/>
      <c r="O68" s="23" t="str">
        <f>IFERROR(HLOOKUP(N68, 'POINT GRIDS'!$B$4:$AE$5, 2, FALSE),"0")</f>
        <v>0</v>
      </c>
      <c r="P68" s="25" t="str">
        <f>IFERROR(IF(AND(N$2&gt;=0,N$2&lt;=4),VLOOKUP(N68,'POINT GRIDS'!$A$11:$F$16,2,FALSE),IF(AND(N$2&gt;=5,N$2&lt;=15),VLOOKUP(N68,'POINT GRIDS'!$A$11:$F$16,3,FALSE),IF(AND(N$2&gt;=16,N$2&lt;=24),VLOOKUP(N68,'POINT GRIDS'!$A$11:$F$16,4,FALSE),IF(AND(N$2&gt;=25,N$2&lt;=40),VLOOKUP(N68,'POINT GRIDS'!$A$11:$F$16,5,FALSE),IF(AND(N$2&gt;=41,N$2&lt;=99),VLOOKUP(N68,'POINT GRIDS'!$A$11:$F$16,6,FALSE)))))),"0")</f>
        <v>0</v>
      </c>
      <c r="Q68" s="18"/>
      <c r="R68" s="27" t="str">
        <f>IFERROR(HLOOKUP(Q68, 'POINT GRIDS'!$B$4:$AE$5, 2, FALSE),"0")</f>
        <v>0</v>
      </c>
      <c r="S68" s="29" t="str">
        <f>IFERROR(IF(AND(Q$2&gt;=0,Q$2&lt;=4),VLOOKUP(Q68,'POINT GRIDS'!$A$11:$F$16,2,FALSE),IF(AND(Q$2&gt;=5,Q$2&lt;=15),VLOOKUP(Q68,'POINT GRIDS'!$A$11:$F$16,3,FALSE),IF(AND(Q$2&gt;=16,Q$2&lt;=24),VLOOKUP(Q68,'POINT GRIDS'!$A$11:$F$16,4,FALSE),IF(AND(Q$2&gt;=25,Q$2&lt;=40),VLOOKUP(Q68,'POINT GRIDS'!$A$11:$F$16,5,FALSE),IF(AND(Q$2&gt;=41,Q$2&lt;=99),VLOOKUP(Q68,'POINT GRIDS'!$A$11:$F$16,6,FALSE)))))),"0")</f>
        <v>0</v>
      </c>
      <c r="T68" s="16"/>
      <c r="U68" s="23" t="str">
        <f>IFERROR(HLOOKUP(T68, 'POINT GRIDS'!$B$4:$AE$5, 2, FALSE),"0")</f>
        <v>0</v>
      </c>
      <c r="V68" s="25" t="str">
        <f>IFERROR(IF(AND(T$2&gt;=0,T$2&lt;=4),VLOOKUP(T68,'POINT GRIDS'!$A$11:$F$16,2,FALSE),IF(AND(T$2&gt;=5,T$2&lt;=15),VLOOKUP(T68,'POINT GRIDS'!$A$11:$F$16,3,FALSE),IF(AND(T$2&gt;=16,T$2&lt;=24),VLOOKUP(T68,'POINT GRIDS'!$A$11:$F$16,4,FALSE),IF(AND(T$2&gt;=25,T$2&lt;=40),VLOOKUP(T68,'POINT GRIDS'!$A$11:$F$16,5,FALSE),IF(AND(T$2&gt;=41,T$2&lt;=99),VLOOKUP(T68,'POINT GRIDS'!$A$11:$F$16,6,FALSE)))))),"0")</f>
        <v>0</v>
      </c>
      <c r="W68" s="18"/>
      <c r="X68" s="27" t="str">
        <f>IFERROR(HLOOKUP(W68, 'POINT GRIDS'!$B$4:$AE$5, 2, FALSE),"0")</f>
        <v>0</v>
      </c>
      <c r="Y68" s="29" t="str">
        <f>IFERROR(IF(AND(W$2&gt;=0,W$2&lt;=4),VLOOKUP(W68,'POINT GRIDS'!$A$11:$F$16,2,FALSE),IF(AND(W$2&gt;=5,W$2&lt;=15),VLOOKUP(W68,'POINT GRIDS'!$A$11:$F$16,3,FALSE),IF(AND(W$2&gt;=16,W$2&lt;=24),VLOOKUP(W68,'POINT GRIDS'!$A$11:$F$16,4,FALSE),IF(AND(W$2&gt;=25,W$2&lt;=40),VLOOKUP(W68,'POINT GRIDS'!$A$11:$F$16,5,FALSE),IF(AND(W$2&gt;=41,W$2&lt;=99),VLOOKUP(W68,'POINT GRIDS'!$A$11:$F$16,6,FALSE)))))),"0")</f>
        <v>0</v>
      </c>
      <c r="Z68" s="16"/>
      <c r="AA68" s="23" t="str">
        <f>IFERROR(HLOOKUP(Z68, 'POINT GRIDS'!$B$4:$AE$5, 2, FALSE),"0")</f>
        <v>0</v>
      </c>
      <c r="AB68" s="25" t="str">
        <f>IFERROR(IF(AND(Z$2&gt;=0,Z$2&lt;=4),VLOOKUP(Z68,'POINT GRIDS'!$A$11:$F$16,2,FALSE),IF(AND(Z$2&gt;=5,Z$2&lt;=15),VLOOKUP(Z68,'POINT GRIDS'!$A$11:$F$16,3,FALSE),IF(AND(Z$2&gt;=16,Z$2&lt;=24),VLOOKUP(Z68,'POINT GRIDS'!$A$11:$F$16,4,FALSE),IF(AND(Z$2&gt;=25,Z$2&lt;=40),VLOOKUP(Z68,'POINT GRIDS'!$A$11:$F$16,5,FALSE),IF(AND(Z$2&gt;=41,Z$2&lt;=99),VLOOKUP(Z68,'POINT GRIDS'!$A$11:$F$16,6,FALSE)))))),"0")</f>
        <v>0</v>
      </c>
      <c r="AC68" s="18"/>
      <c r="AD68" s="27" t="str">
        <f>IFERROR(HLOOKUP(AC68, 'POINT GRIDS'!$B$4:$AE$5, 2, FALSE),"0")</f>
        <v>0</v>
      </c>
      <c r="AE68" s="29" t="str">
        <f>IFERROR(IF(AND(AC$2&gt;=0,AC$2&lt;=4),VLOOKUP(AC68,'POINT GRIDS'!$A$11:$F$16,2,FALSE),IF(AND(AC$2&gt;=5,AC$2&lt;=15),VLOOKUP(AC68,'POINT GRIDS'!$A$11:$F$16,3,FALSE),IF(AND(AC$2&gt;=16,AC$2&lt;=24),VLOOKUP(AC68,'POINT GRIDS'!$A$11:$F$16,4,FALSE),IF(AND(AC$2&gt;=25,AC$2&lt;=40),VLOOKUP(AC68,'POINT GRIDS'!$A$11:$F$16,5,FALSE),IF(AND(AC$2&gt;=41,AC$2&lt;=99),VLOOKUP(AC68,'POINT GRIDS'!$A$11:$F$16,6,FALSE)))))),"0")</f>
        <v>0</v>
      </c>
      <c r="AF68" s="16"/>
      <c r="AG68" s="23" t="str">
        <f>IFERROR(HLOOKUP(AF68, 'POINT GRIDS'!$B$4:$AE$5, 2, FALSE),"0")</f>
        <v>0</v>
      </c>
      <c r="AH68" s="25" t="str">
        <f>IFERROR(IF(AND(AF$2&gt;=0,AF$2&lt;=4),VLOOKUP(AF68,'POINT GRIDS'!$A$11:$F$16,2,FALSE),IF(AND(AF$2&gt;=5,AF$2&lt;=15),VLOOKUP(AF68,'POINT GRIDS'!$A$11:$F$16,3,FALSE),IF(AND(AF$2&gt;=16,AF$2&lt;=24),VLOOKUP(AF68,'POINT GRIDS'!$A$11:$F$16,4,FALSE),IF(AND(AF$2&gt;=25,AF$2&lt;=40),VLOOKUP(AF68,'POINT GRIDS'!$A$11:$F$16,5,FALSE),IF(AND(AF$2&gt;=41,AF$2&lt;=99),VLOOKUP(AF68,'POINT GRIDS'!$A$11:$F$16,6,FALSE)))))),"0")</f>
        <v>0</v>
      </c>
      <c r="AI68" s="18"/>
      <c r="AJ68" s="27" t="str">
        <f>IFERROR(HLOOKUP(AI68, 'POINT GRIDS'!$B$4:$AE$5, 2, FALSE),"0")</f>
        <v>0</v>
      </c>
      <c r="AK68" s="29" t="str">
        <f>IFERROR(IF(AND(AI$2&gt;=0,AI$2&lt;=4),VLOOKUP(AI68,'POINT GRIDS'!$A$11:$F$16,2,FALSE),IF(AND(AI$2&gt;=5,AI$2&lt;=15),VLOOKUP(AI68,'POINT GRIDS'!$A$11:$F$16,3,FALSE),IF(AND(AI$2&gt;=16,AI$2&lt;=24),VLOOKUP(AI68,'POINT GRIDS'!$A$11:$F$16,4,FALSE),IF(AND(AI$2&gt;=25,AI$2&lt;=40),VLOOKUP(AI68,'POINT GRIDS'!$A$11:$F$16,5,FALSE),IF(AND(AI$2&gt;=41,AI$2&lt;=99),VLOOKUP(AI68,'POINT GRIDS'!$A$11:$F$16,6,FALSE)))))),"0")</f>
        <v>0</v>
      </c>
      <c r="AL68" s="16"/>
      <c r="AM68" s="23" t="str">
        <f>IFERROR(HLOOKUP(AL68, 'POINT GRIDS'!$B$4:$AE$5, 2, FALSE),"0")</f>
        <v>0</v>
      </c>
      <c r="AN68" s="25" t="str">
        <f>IFERROR(IF(AND(AL$2&gt;=0,AL$2&lt;=4),VLOOKUP(AL68,'POINT GRIDS'!$A$11:$F$16,2,FALSE),IF(AND(AL$2&gt;=5,AL$2&lt;=15),VLOOKUP(AL68,'POINT GRIDS'!$A$11:$F$16,3,FALSE),IF(AND(AL$2&gt;=16,AL$2&lt;=24),VLOOKUP(AL68,'POINT GRIDS'!$A$11:$F$16,4,FALSE),IF(AND(AL$2&gt;=25,AL$2&lt;=40),VLOOKUP(AL68,'POINT GRIDS'!$A$11:$F$16,5,FALSE),IF(AND(AL$2&gt;=41,AL$2&lt;=99),VLOOKUP(AL68,'POINT GRIDS'!$A$11:$F$16,6,FALSE)))))),"0")</f>
        <v>0</v>
      </c>
      <c r="AO68" s="18"/>
      <c r="AP68" s="27" t="str">
        <f>IFERROR(HLOOKUP(AO68, 'POINT GRIDS'!$B$4:$AE$5, 2, FALSE),"0")</f>
        <v>0</v>
      </c>
      <c r="AQ68" s="29" t="str">
        <f>IFERROR(IF(AND(AO$2&gt;=0,AO$2&lt;=4),VLOOKUP(AO68,'POINT GRIDS'!$A$11:$F$16,2,FALSE),IF(AND(AO$2&gt;=5,AO$2&lt;=15),VLOOKUP(AO68,'POINT GRIDS'!$A$11:$F$16,3,FALSE),IF(AND(AO$2&gt;=16,AO$2&lt;=24),VLOOKUP(AO68,'POINT GRIDS'!$A$11:$F$16,4,FALSE),IF(AND(AO$2&gt;=25,AO$2&lt;=40),VLOOKUP(AO68,'POINT GRIDS'!$A$11:$F$16,5,FALSE),IF(AND(AO$2&gt;=41,AO$2&lt;=99),VLOOKUP(AO68,'POINT GRIDS'!$A$11:$F$16,6,FALSE)))))),"0")</f>
        <v>0</v>
      </c>
      <c r="AR68" s="16"/>
      <c r="AS68" s="23" t="str">
        <f>IFERROR(HLOOKUP(AR68, 'POINT GRIDS'!$B$4:$AE$5, 2, FALSE),"0")</f>
        <v>0</v>
      </c>
      <c r="AT68" s="25" t="str">
        <f>IFERROR(IF(AND(AR$2&gt;=0,AR$2&lt;=4),VLOOKUP(AR68,'POINT GRIDS'!$A$11:$F$16,2,FALSE),IF(AND(AR$2&gt;=5,AR$2&lt;=15),VLOOKUP(AR68,'POINT GRIDS'!$A$11:$F$16,3,FALSE),IF(AND(AR$2&gt;=16,AR$2&lt;=24),VLOOKUP(AR68,'POINT GRIDS'!$A$11:$F$16,4,FALSE),IF(AND(AR$2&gt;=25,AR$2&lt;=40),VLOOKUP(AR68,'POINT GRIDS'!$A$11:$F$16,5,FALSE),IF(AND(AR$2&gt;=41,AR$2&lt;=99),VLOOKUP(AR68,'POINT GRIDS'!$A$11:$F$16,6,FALSE)))))),"0")</f>
        <v>0</v>
      </c>
      <c r="AU68" s="18"/>
      <c r="AV68" s="27" t="str">
        <f>IFERROR(HLOOKUP(AU68, 'POINT GRIDS'!$B$4:$AE$5, 2, FALSE),"0")</f>
        <v>0</v>
      </c>
      <c r="AW68" s="29" t="str">
        <f>IFERROR(IF(AND(AU$2&gt;=0,AU$2&lt;=4),VLOOKUP(AU68,'POINT GRIDS'!$A$11:$F$16,2,FALSE),IF(AND(AU$2&gt;=5,AU$2&lt;=15),VLOOKUP(AU68,'POINT GRIDS'!$A$11:$F$16,3,FALSE),IF(AND(AU$2&gt;=16,AU$2&lt;=24),VLOOKUP(AU68,'POINT GRIDS'!$A$11:$F$16,4,FALSE),IF(AND(AU$2&gt;=25,AU$2&lt;=40),VLOOKUP(AU68,'POINT GRIDS'!$A$11:$F$16,5,FALSE),IF(AND(AU$2&gt;=41,AU$2&lt;=99),VLOOKUP(AU68,'POINT GRIDS'!$A$11:$F$16,6,FALSE)))))),"0")</f>
        <v>0</v>
      </c>
      <c r="AX68" s="52"/>
      <c r="AY68" s="53" t="str">
        <f>IFERROR(HLOOKUP(AX68, 'POINT GRIDS'!$B$4:$AE$5, 2, FALSE),"0")</f>
        <v>0</v>
      </c>
      <c r="AZ68" s="54" t="str">
        <f>IFERROR(IF(AND(AX$2&gt;=0,AX$2&lt;=4),VLOOKUP(AX68,'POINT GRIDS'!$A$11:$F$16,2,FALSE),IF(AND(AX$2&gt;=5,AX$2&lt;=15),VLOOKUP(AX68,'POINT GRIDS'!$A$11:$F$16,3,FALSE),IF(AND(AX$2&gt;=16,AX$2&lt;=24),VLOOKUP(AX68,'POINT GRIDS'!$A$11:$F$16,4,FALSE),IF(AND(AX$2&gt;=25,AX$2&lt;=40),VLOOKUP(AX68,'POINT GRIDS'!$A$11:$F$16,5,FALSE),IF(AND(AX$2&gt;=41,AX$2&lt;=99),VLOOKUP(AX68,'POINT GRIDS'!$A$11:$F$16,6,FALSE)))))),"0")</f>
        <v>0</v>
      </c>
      <c r="BA68" s="18"/>
      <c r="BB68" s="27" t="str">
        <f>IFERROR(HLOOKUP(BA68, 'POINT GRIDS'!$B$4:$AE$5, 2, FALSE),"0")</f>
        <v>0</v>
      </c>
      <c r="BC68" s="29" t="str">
        <f>IFERROR(IF(AND(BA$2&gt;=0,BA$2&lt;=4),VLOOKUP(BA68,'POINT GRIDS'!$A$11:$F$16,2,FALSE),IF(AND(BA$2&gt;=5,BA$2&lt;=15),VLOOKUP(BA68,'POINT GRIDS'!$A$11:$F$16,3,FALSE),IF(AND(BA$2&gt;=16,BA$2&lt;=24),VLOOKUP(BA68,'POINT GRIDS'!$A$11:$F$16,4,FALSE),IF(AND(BA$2&gt;=25,BA$2&lt;=40),VLOOKUP(BA68,'POINT GRIDS'!$A$11:$F$16,5,FALSE),IF(AND(BA$2&gt;=41,BA$2&lt;=99),VLOOKUP(BA68,'POINT GRIDS'!$A$11:$F$16,6,FALSE)))))),"0")</f>
        <v>0</v>
      </c>
    </row>
    <row r="69" spans="1:55" ht="18" customHeight="1" x14ac:dyDescent="0.25">
      <c r="A69" s="21">
        <v>66</v>
      </c>
      <c r="B69" s="10" t="s">
        <v>379</v>
      </c>
      <c r="C69" s="10" t="s">
        <v>201</v>
      </c>
      <c r="D69" s="10" t="s">
        <v>65</v>
      </c>
      <c r="E69" s="14">
        <f t="shared" ref="E69:E99" si="1">SUM(I69,L69,O69,R69,U69,X69,AA69,AD69,AG69,AJ69,AM69,AV69,AP69,AS69,AY69,BB69)</f>
        <v>0</v>
      </c>
      <c r="F69" s="15">
        <f>SUM(BC69,AZ69,AW69,AT69,AQ69,AW69,AN69,AK69,AH69,AE69,AB69,Y69,V69,S69,P69,M69,J69,G69)</f>
        <v>0</v>
      </c>
      <c r="G69" s="13">
        <v>0</v>
      </c>
      <c r="H69" s="46"/>
      <c r="I69" s="47" t="str">
        <f>IFERROR(HLOOKUP(H69, 'POINT GRIDS'!$B$4:$AE$5, 2, FALSE),"0")</f>
        <v>0</v>
      </c>
      <c r="J69" s="48" t="str">
        <f>IFERROR(IF(AND(H$2&gt;=0,H$2&lt;=4),VLOOKUP(H69,'POINT GRIDS'!$A$11:$F$16,2,FALSE),IF(AND(H$2&gt;=5,H$2&lt;=15),VLOOKUP(H69,'POINT GRIDS'!$A$11:$F$16,3,FALSE),IF(AND(H$2&gt;=16,H$2&lt;=24),VLOOKUP(H69,'POINT GRIDS'!$A$11:$F$16,4,FALSE),IF(AND(H$2&gt;=25,H$2&lt;=40),VLOOKUP(H69,'POINT GRIDS'!$A$11:$F$16,5,FALSE),IF(AND(H$2&gt;=41,H$2&lt;=99),VLOOKUP(H69,'POINT GRIDS'!$A$11:$F$16,6,FALSE)))))),"0")</f>
        <v>0</v>
      </c>
      <c r="K69" s="18"/>
      <c r="L69" s="27" t="str">
        <f>IFERROR(HLOOKUP(K69, 'POINT GRIDS'!$B$4:$AE$5, 2, FALSE),"0")</f>
        <v>0</v>
      </c>
      <c r="M69" s="29" t="str">
        <f>IFERROR(IF(AND(K$2&gt;=0,K$2&lt;=4),VLOOKUP(K69,'POINT GRIDS'!$A$11:$F$16,2,FALSE),IF(AND(K$2&gt;=5,K$2&lt;=15),VLOOKUP(K69,'POINT GRIDS'!$A$11:$F$16,3,FALSE),IF(AND(K$2&gt;=16,K$2&lt;=24),VLOOKUP(K69,'POINT GRIDS'!$A$11:$F$16,4,FALSE),IF(AND(K$2&gt;=25,K$2&lt;=40),VLOOKUP(K69,'POINT GRIDS'!$A$11:$F$16,5,FALSE),IF(AND(K$2&gt;=41,K$2&lt;=99),VLOOKUP(K69,'POINT GRIDS'!$A$11:$F$16,6,FALSE)))))),"0")</f>
        <v>0</v>
      </c>
      <c r="N69" s="16"/>
      <c r="O69" s="23" t="str">
        <f>IFERROR(HLOOKUP(N69, 'POINT GRIDS'!$B$4:$AE$5, 2, FALSE),"0")</f>
        <v>0</v>
      </c>
      <c r="P69" s="25" t="str">
        <f>IFERROR(IF(AND(N$2&gt;=0,N$2&lt;=4),VLOOKUP(N69,'POINT GRIDS'!$A$11:$F$16,2,FALSE),IF(AND(N$2&gt;=5,N$2&lt;=15),VLOOKUP(N69,'POINT GRIDS'!$A$11:$F$16,3,FALSE),IF(AND(N$2&gt;=16,N$2&lt;=24),VLOOKUP(N69,'POINT GRIDS'!$A$11:$F$16,4,FALSE),IF(AND(N$2&gt;=25,N$2&lt;=40),VLOOKUP(N69,'POINT GRIDS'!$A$11:$F$16,5,FALSE),IF(AND(N$2&gt;=41,N$2&lt;=99),VLOOKUP(N69,'POINT GRIDS'!$A$11:$F$16,6,FALSE)))))),"0")</f>
        <v>0</v>
      </c>
      <c r="Q69" s="18"/>
      <c r="R69" s="27" t="str">
        <f>IFERROR(HLOOKUP(Q69, 'POINT GRIDS'!$B$4:$AE$5, 2, FALSE),"0")</f>
        <v>0</v>
      </c>
      <c r="S69" s="29" t="str">
        <f>IFERROR(IF(AND(Q$2&gt;=0,Q$2&lt;=4),VLOOKUP(Q69,'POINT GRIDS'!$A$11:$F$16,2,FALSE),IF(AND(Q$2&gt;=5,Q$2&lt;=15),VLOOKUP(Q69,'POINT GRIDS'!$A$11:$F$16,3,FALSE),IF(AND(Q$2&gt;=16,Q$2&lt;=24),VLOOKUP(Q69,'POINT GRIDS'!$A$11:$F$16,4,FALSE),IF(AND(Q$2&gt;=25,Q$2&lt;=40),VLOOKUP(Q69,'POINT GRIDS'!$A$11:$F$16,5,FALSE),IF(AND(Q$2&gt;=41,Q$2&lt;=99),VLOOKUP(Q69,'POINT GRIDS'!$A$11:$F$16,6,FALSE)))))),"0")</f>
        <v>0</v>
      </c>
      <c r="T69" s="16"/>
      <c r="U69" s="23" t="str">
        <f>IFERROR(HLOOKUP(T69, 'POINT GRIDS'!$B$4:$AE$5, 2, FALSE),"0")</f>
        <v>0</v>
      </c>
      <c r="V69" s="25" t="str">
        <f>IFERROR(IF(AND(T$2&gt;=0,T$2&lt;=4),VLOOKUP(T69,'POINT GRIDS'!$A$11:$F$16,2,FALSE),IF(AND(T$2&gt;=5,T$2&lt;=15),VLOOKUP(T69,'POINT GRIDS'!$A$11:$F$16,3,FALSE),IF(AND(T$2&gt;=16,T$2&lt;=24),VLOOKUP(T69,'POINT GRIDS'!$A$11:$F$16,4,FALSE),IF(AND(T$2&gt;=25,T$2&lt;=40),VLOOKUP(T69,'POINT GRIDS'!$A$11:$F$16,5,FALSE),IF(AND(T$2&gt;=41,T$2&lt;=99),VLOOKUP(T69,'POINT GRIDS'!$A$11:$F$16,6,FALSE)))))),"0")</f>
        <v>0</v>
      </c>
      <c r="W69" s="18"/>
      <c r="X69" s="27" t="str">
        <f>IFERROR(HLOOKUP(W69, 'POINT GRIDS'!$B$4:$AE$5, 2, FALSE),"0")</f>
        <v>0</v>
      </c>
      <c r="Y69" s="29" t="str">
        <f>IFERROR(IF(AND(W$2&gt;=0,W$2&lt;=4),VLOOKUP(W69,'POINT GRIDS'!$A$11:$F$16,2,FALSE),IF(AND(W$2&gt;=5,W$2&lt;=15),VLOOKUP(W69,'POINT GRIDS'!$A$11:$F$16,3,FALSE),IF(AND(W$2&gt;=16,W$2&lt;=24),VLOOKUP(W69,'POINT GRIDS'!$A$11:$F$16,4,FALSE),IF(AND(W$2&gt;=25,W$2&lt;=40),VLOOKUP(W69,'POINT GRIDS'!$A$11:$F$16,5,FALSE),IF(AND(W$2&gt;=41,W$2&lt;=99),VLOOKUP(W69,'POINT GRIDS'!$A$11:$F$16,6,FALSE)))))),"0")</f>
        <v>0</v>
      </c>
      <c r="Z69" s="16"/>
      <c r="AA69" s="23" t="str">
        <f>IFERROR(HLOOKUP(Z69, 'POINT GRIDS'!$B$4:$AE$5, 2, FALSE),"0")</f>
        <v>0</v>
      </c>
      <c r="AB69" s="25" t="str">
        <f>IFERROR(IF(AND(Z$2&gt;=0,Z$2&lt;=4),VLOOKUP(Z69,'POINT GRIDS'!$A$11:$F$16,2,FALSE),IF(AND(Z$2&gt;=5,Z$2&lt;=15),VLOOKUP(Z69,'POINT GRIDS'!$A$11:$F$16,3,FALSE),IF(AND(Z$2&gt;=16,Z$2&lt;=24),VLOOKUP(Z69,'POINT GRIDS'!$A$11:$F$16,4,FALSE),IF(AND(Z$2&gt;=25,Z$2&lt;=40),VLOOKUP(Z69,'POINT GRIDS'!$A$11:$F$16,5,FALSE),IF(AND(Z$2&gt;=41,Z$2&lt;=99),VLOOKUP(Z69,'POINT GRIDS'!$A$11:$F$16,6,FALSE)))))),"0")</f>
        <v>0</v>
      </c>
      <c r="AC69" s="18"/>
      <c r="AD69" s="27" t="str">
        <f>IFERROR(HLOOKUP(AC69, 'POINT GRIDS'!$B$4:$AE$5, 2, FALSE),"0")</f>
        <v>0</v>
      </c>
      <c r="AE69" s="29" t="str">
        <f>IFERROR(IF(AND(AC$2&gt;=0,AC$2&lt;=4),VLOOKUP(AC69,'POINT GRIDS'!$A$11:$F$16,2,FALSE),IF(AND(AC$2&gt;=5,AC$2&lt;=15),VLOOKUP(AC69,'POINT GRIDS'!$A$11:$F$16,3,FALSE),IF(AND(AC$2&gt;=16,AC$2&lt;=24),VLOOKUP(AC69,'POINT GRIDS'!$A$11:$F$16,4,FALSE),IF(AND(AC$2&gt;=25,AC$2&lt;=40),VLOOKUP(AC69,'POINT GRIDS'!$A$11:$F$16,5,FALSE),IF(AND(AC$2&gt;=41,AC$2&lt;=99),VLOOKUP(AC69,'POINT GRIDS'!$A$11:$F$16,6,FALSE)))))),"0")</f>
        <v>0</v>
      </c>
      <c r="AF69" s="16"/>
      <c r="AG69" s="23" t="str">
        <f>IFERROR(HLOOKUP(AF69, 'POINT GRIDS'!$B$4:$AE$5, 2, FALSE),"0")</f>
        <v>0</v>
      </c>
      <c r="AH69" s="25" t="str">
        <f>IFERROR(IF(AND(AF$2&gt;=0,AF$2&lt;=4),VLOOKUP(AF69,'POINT GRIDS'!$A$11:$F$16,2,FALSE),IF(AND(AF$2&gt;=5,AF$2&lt;=15),VLOOKUP(AF69,'POINT GRIDS'!$A$11:$F$16,3,FALSE),IF(AND(AF$2&gt;=16,AF$2&lt;=24),VLOOKUP(AF69,'POINT GRIDS'!$A$11:$F$16,4,FALSE),IF(AND(AF$2&gt;=25,AF$2&lt;=40),VLOOKUP(AF69,'POINT GRIDS'!$A$11:$F$16,5,FALSE),IF(AND(AF$2&gt;=41,AF$2&lt;=99),VLOOKUP(AF69,'POINT GRIDS'!$A$11:$F$16,6,FALSE)))))),"0")</f>
        <v>0</v>
      </c>
      <c r="AI69" s="18"/>
      <c r="AJ69" s="27" t="str">
        <f>IFERROR(HLOOKUP(AI69, 'POINT GRIDS'!$B$4:$AE$5, 2, FALSE),"0")</f>
        <v>0</v>
      </c>
      <c r="AK69" s="29" t="str">
        <f>IFERROR(IF(AND(AI$2&gt;=0,AI$2&lt;=4),VLOOKUP(AI69,'POINT GRIDS'!$A$11:$F$16,2,FALSE),IF(AND(AI$2&gt;=5,AI$2&lt;=15),VLOOKUP(AI69,'POINT GRIDS'!$A$11:$F$16,3,FALSE),IF(AND(AI$2&gt;=16,AI$2&lt;=24),VLOOKUP(AI69,'POINT GRIDS'!$A$11:$F$16,4,FALSE),IF(AND(AI$2&gt;=25,AI$2&lt;=40),VLOOKUP(AI69,'POINT GRIDS'!$A$11:$F$16,5,FALSE),IF(AND(AI$2&gt;=41,AI$2&lt;=99),VLOOKUP(AI69,'POINT GRIDS'!$A$11:$F$16,6,FALSE)))))),"0")</f>
        <v>0</v>
      </c>
      <c r="AL69" s="16"/>
      <c r="AM69" s="23" t="str">
        <f>IFERROR(HLOOKUP(AL69, 'POINT GRIDS'!$B$4:$AE$5, 2, FALSE),"0")</f>
        <v>0</v>
      </c>
      <c r="AN69" s="25" t="str">
        <f>IFERROR(IF(AND(AL$2&gt;=0,AL$2&lt;=4),VLOOKUP(AL69,'POINT GRIDS'!$A$11:$F$16,2,FALSE),IF(AND(AL$2&gt;=5,AL$2&lt;=15),VLOOKUP(AL69,'POINT GRIDS'!$A$11:$F$16,3,FALSE),IF(AND(AL$2&gt;=16,AL$2&lt;=24),VLOOKUP(AL69,'POINT GRIDS'!$A$11:$F$16,4,FALSE),IF(AND(AL$2&gt;=25,AL$2&lt;=40),VLOOKUP(AL69,'POINT GRIDS'!$A$11:$F$16,5,FALSE),IF(AND(AL$2&gt;=41,AL$2&lt;=99),VLOOKUP(AL69,'POINT GRIDS'!$A$11:$F$16,6,FALSE)))))),"0")</f>
        <v>0</v>
      </c>
      <c r="AO69" s="18"/>
      <c r="AP69" s="27" t="str">
        <f>IFERROR(HLOOKUP(AO69, 'POINT GRIDS'!$B$4:$AE$5, 2, FALSE),"0")</f>
        <v>0</v>
      </c>
      <c r="AQ69" s="29" t="str">
        <f>IFERROR(IF(AND(AO$2&gt;=0,AO$2&lt;=4),VLOOKUP(AO69,'POINT GRIDS'!$A$11:$F$16,2,FALSE),IF(AND(AO$2&gt;=5,AO$2&lt;=15),VLOOKUP(AO69,'POINT GRIDS'!$A$11:$F$16,3,FALSE),IF(AND(AO$2&gt;=16,AO$2&lt;=24),VLOOKUP(AO69,'POINT GRIDS'!$A$11:$F$16,4,FALSE),IF(AND(AO$2&gt;=25,AO$2&lt;=40),VLOOKUP(AO69,'POINT GRIDS'!$A$11:$F$16,5,FALSE),IF(AND(AO$2&gt;=41,AO$2&lt;=99),VLOOKUP(AO69,'POINT GRIDS'!$A$11:$F$16,6,FALSE)))))),"0")</f>
        <v>0</v>
      </c>
      <c r="AR69" s="16"/>
      <c r="AS69" s="23" t="str">
        <f>IFERROR(HLOOKUP(AR69, 'POINT GRIDS'!$B$4:$AE$5, 2, FALSE),"0")</f>
        <v>0</v>
      </c>
      <c r="AT69" s="25" t="str">
        <f>IFERROR(IF(AND(AR$2&gt;=0,AR$2&lt;=4),VLOOKUP(AR69,'POINT GRIDS'!$A$11:$F$16,2,FALSE),IF(AND(AR$2&gt;=5,AR$2&lt;=15),VLOOKUP(AR69,'POINT GRIDS'!$A$11:$F$16,3,FALSE),IF(AND(AR$2&gt;=16,AR$2&lt;=24),VLOOKUP(AR69,'POINT GRIDS'!$A$11:$F$16,4,FALSE),IF(AND(AR$2&gt;=25,AR$2&lt;=40),VLOOKUP(AR69,'POINT GRIDS'!$A$11:$F$16,5,FALSE),IF(AND(AR$2&gt;=41,AR$2&lt;=99),VLOOKUP(AR69,'POINT GRIDS'!$A$11:$F$16,6,FALSE)))))),"0")</f>
        <v>0</v>
      </c>
      <c r="AU69" s="18"/>
      <c r="AV69" s="27" t="str">
        <f>IFERROR(HLOOKUP(AU69, 'POINT GRIDS'!$B$4:$AE$5, 2, FALSE),"0")</f>
        <v>0</v>
      </c>
      <c r="AW69" s="29" t="str">
        <f>IFERROR(IF(AND(AU$2&gt;=0,AU$2&lt;=4),VLOOKUP(AU69,'POINT GRIDS'!$A$11:$F$16,2,FALSE),IF(AND(AU$2&gt;=5,AU$2&lt;=15),VLOOKUP(AU69,'POINT GRIDS'!$A$11:$F$16,3,FALSE),IF(AND(AU$2&gt;=16,AU$2&lt;=24),VLOOKUP(AU69,'POINT GRIDS'!$A$11:$F$16,4,FALSE),IF(AND(AU$2&gt;=25,AU$2&lt;=40),VLOOKUP(AU69,'POINT GRIDS'!$A$11:$F$16,5,FALSE),IF(AND(AU$2&gt;=41,AU$2&lt;=99),VLOOKUP(AU69,'POINT GRIDS'!$A$11:$F$16,6,FALSE)))))),"0")</f>
        <v>0</v>
      </c>
      <c r="AX69" s="52"/>
      <c r="AY69" s="53" t="str">
        <f>IFERROR(HLOOKUP(AX69, 'POINT GRIDS'!$B$4:$AE$5, 2, FALSE),"0")</f>
        <v>0</v>
      </c>
      <c r="AZ69" s="54" t="str">
        <f>IFERROR(IF(AND(AX$2&gt;=0,AX$2&lt;=4),VLOOKUP(AX69,'POINT GRIDS'!$A$11:$F$16,2,FALSE),IF(AND(AX$2&gt;=5,AX$2&lt;=15),VLOOKUP(AX69,'POINT GRIDS'!$A$11:$F$16,3,FALSE),IF(AND(AX$2&gt;=16,AX$2&lt;=24),VLOOKUP(AX69,'POINT GRIDS'!$A$11:$F$16,4,FALSE),IF(AND(AX$2&gt;=25,AX$2&lt;=40),VLOOKUP(AX69,'POINT GRIDS'!$A$11:$F$16,5,FALSE),IF(AND(AX$2&gt;=41,AX$2&lt;=99),VLOOKUP(AX69,'POINT GRIDS'!$A$11:$F$16,6,FALSE)))))),"0")</f>
        <v>0</v>
      </c>
      <c r="BA69" s="18"/>
      <c r="BB69" s="27" t="str">
        <f>IFERROR(HLOOKUP(BA69, 'POINT GRIDS'!$B$4:$AE$5, 2, FALSE),"0")</f>
        <v>0</v>
      </c>
      <c r="BC69" s="29" t="str">
        <f>IFERROR(IF(AND(BA$2&gt;=0,BA$2&lt;=4),VLOOKUP(BA69,'POINT GRIDS'!$A$11:$F$16,2,FALSE),IF(AND(BA$2&gt;=5,BA$2&lt;=15),VLOOKUP(BA69,'POINT GRIDS'!$A$11:$F$16,3,FALSE),IF(AND(BA$2&gt;=16,BA$2&lt;=24),VLOOKUP(BA69,'POINT GRIDS'!$A$11:$F$16,4,FALSE),IF(AND(BA$2&gt;=25,BA$2&lt;=40),VLOOKUP(BA69,'POINT GRIDS'!$A$11:$F$16,5,FALSE),IF(AND(BA$2&gt;=41,BA$2&lt;=99),VLOOKUP(BA69,'POINT GRIDS'!$A$11:$F$16,6,FALSE)))))),"0")</f>
        <v>0</v>
      </c>
    </row>
    <row r="70" spans="1:55" ht="18" customHeight="1" x14ac:dyDescent="0.25">
      <c r="A70" s="21">
        <v>67</v>
      </c>
      <c r="B70" s="10" t="s">
        <v>609</v>
      </c>
      <c r="C70" s="10" t="s">
        <v>610</v>
      </c>
      <c r="D70" s="10" t="s">
        <v>102</v>
      </c>
      <c r="E70" s="14">
        <f t="shared" si="1"/>
        <v>0</v>
      </c>
      <c r="F70" s="15">
        <f>SUM(BC70,AZ70,AW70,AT70,AQ70,AW70,AN70,AK70,AH70,AE70,AB70,Y70,V70,S70,P70,M70,J70,G70)</f>
        <v>0</v>
      </c>
      <c r="G70" s="13">
        <v>0</v>
      </c>
      <c r="H70" s="46"/>
      <c r="I70" s="47" t="str">
        <f>IFERROR(HLOOKUP(H70, 'POINT GRIDS'!$B$4:$AE$5, 2, FALSE),"0")</f>
        <v>0</v>
      </c>
      <c r="J70" s="48" t="str">
        <f>IFERROR(IF(AND(H$2&gt;=0,H$2&lt;=4),VLOOKUP(H70,'POINT GRIDS'!$A$11:$F$16,2,FALSE),IF(AND(H$2&gt;=5,H$2&lt;=15),VLOOKUP(H70,'POINT GRIDS'!$A$11:$F$16,3,FALSE),IF(AND(H$2&gt;=16,H$2&lt;=24),VLOOKUP(H70,'POINT GRIDS'!$A$11:$F$16,4,FALSE),IF(AND(H$2&gt;=25,H$2&lt;=40),VLOOKUP(H70,'POINT GRIDS'!$A$11:$F$16,5,FALSE),IF(AND(H$2&gt;=41,H$2&lt;=99),VLOOKUP(H70,'POINT GRIDS'!$A$11:$F$16,6,FALSE)))))),"0")</f>
        <v>0</v>
      </c>
      <c r="K70" s="18"/>
      <c r="L70" s="27" t="str">
        <f>IFERROR(HLOOKUP(K70, 'POINT GRIDS'!$B$4:$AE$5, 2, FALSE),"0")</f>
        <v>0</v>
      </c>
      <c r="M70" s="29" t="str">
        <f>IFERROR(IF(AND(K$2&gt;=0,K$2&lt;=4),VLOOKUP(K70,'POINT GRIDS'!$A$11:$F$16,2,FALSE),IF(AND(K$2&gt;=5,K$2&lt;=15),VLOOKUP(K70,'POINT GRIDS'!$A$11:$F$16,3,FALSE),IF(AND(K$2&gt;=16,K$2&lt;=24),VLOOKUP(K70,'POINT GRIDS'!$A$11:$F$16,4,FALSE),IF(AND(K$2&gt;=25,K$2&lt;=40),VLOOKUP(K70,'POINT GRIDS'!$A$11:$F$16,5,FALSE),IF(AND(K$2&gt;=41,K$2&lt;=99),VLOOKUP(K70,'POINT GRIDS'!$A$11:$F$16,6,FALSE)))))),"0")</f>
        <v>0</v>
      </c>
      <c r="N70" s="16"/>
      <c r="O70" s="23" t="str">
        <f>IFERROR(HLOOKUP(N70, 'POINT GRIDS'!$B$4:$AE$5, 2, FALSE),"0")</f>
        <v>0</v>
      </c>
      <c r="P70" s="25" t="str">
        <f>IFERROR(IF(AND(N$2&gt;=0,N$2&lt;=4),VLOOKUP(N70,'POINT GRIDS'!$A$11:$F$16,2,FALSE),IF(AND(N$2&gt;=5,N$2&lt;=15),VLOOKUP(N70,'POINT GRIDS'!$A$11:$F$16,3,FALSE),IF(AND(N$2&gt;=16,N$2&lt;=24),VLOOKUP(N70,'POINT GRIDS'!$A$11:$F$16,4,FALSE),IF(AND(N$2&gt;=25,N$2&lt;=40),VLOOKUP(N70,'POINT GRIDS'!$A$11:$F$16,5,FALSE),IF(AND(N$2&gt;=41,N$2&lt;=99),VLOOKUP(N70,'POINT GRIDS'!$A$11:$F$16,6,FALSE)))))),"0")</f>
        <v>0</v>
      </c>
      <c r="Q70" s="18"/>
      <c r="R70" s="27" t="str">
        <f>IFERROR(HLOOKUP(Q70, 'POINT GRIDS'!$B$4:$AE$5, 2, FALSE),"0")</f>
        <v>0</v>
      </c>
      <c r="S70" s="29" t="str">
        <f>IFERROR(IF(AND(Q$2&gt;=0,Q$2&lt;=4),VLOOKUP(Q70,'POINT GRIDS'!$A$11:$F$16,2,FALSE),IF(AND(Q$2&gt;=5,Q$2&lt;=15),VLOOKUP(Q70,'POINT GRIDS'!$A$11:$F$16,3,FALSE),IF(AND(Q$2&gt;=16,Q$2&lt;=24),VLOOKUP(Q70,'POINT GRIDS'!$A$11:$F$16,4,FALSE),IF(AND(Q$2&gt;=25,Q$2&lt;=40),VLOOKUP(Q70,'POINT GRIDS'!$A$11:$F$16,5,FALSE),IF(AND(Q$2&gt;=41,Q$2&lt;=99),VLOOKUP(Q70,'POINT GRIDS'!$A$11:$F$16,6,FALSE)))))),"0")</f>
        <v>0</v>
      </c>
      <c r="T70" s="16"/>
      <c r="U70" s="23" t="str">
        <f>IFERROR(HLOOKUP(T70, 'POINT GRIDS'!$B$4:$AE$5, 2, FALSE),"0")</f>
        <v>0</v>
      </c>
      <c r="V70" s="25" t="str">
        <f>IFERROR(IF(AND(T$2&gt;=0,T$2&lt;=4),VLOOKUP(T70,'POINT GRIDS'!$A$11:$F$16,2,FALSE),IF(AND(T$2&gt;=5,T$2&lt;=15),VLOOKUP(T70,'POINT GRIDS'!$A$11:$F$16,3,FALSE),IF(AND(T$2&gt;=16,T$2&lt;=24),VLOOKUP(T70,'POINT GRIDS'!$A$11:$F$16,4,FALSE),IF(AND(T$2&gt;=25,T$2&lt;=40),VLOOKUP(T70,'POINT GRIDS'!$A$11:$F$16,5,FALSE),IF(AND(T$2&gt;=41,T$2&lt;=99),VLOOKUP(T70,'POINT GRIDS'!$A$11:$F$16,6,FALSE)))))),"0")</f>
        <v>0</v>
      </c>
      <c r="W70" s="18"/>
      <c r="X70" s="27" t="str">
        <f>IFERROR(HLOOKUP(W70, 'POINT GRIDS'!$B$4:$AE$5, 2, FALSE),"0")</f>
        <v>0</v>
      </c>
      <c r="Y70" s="29" t="str">
        <f>IFERROR(IF(AND(W$2&gt;=0,W$2&lt;=4),VLOOKUP(W70,'POINT GRIDS'!$A$11:$F$16,2,FALSE),IF(AND(W$2&gt;=5,W$2&lt;=15),VLOOKUP(W70,'POINT GRIDS'!$A$11:$F$16,3,FALSE),IF(AND(W$2&gt;=16,W$2&lt;=24),VLOOKUP(W70,'POINT GRIDS'!$A$11:$F$16,4,FALSE),IF(AND(W$2&gt;=25,W$2&lt;=40),VLOOKUP(W70,'POINT GRIDS'!$A$11:$F$16,5,FALSE),IF(AND(W$2&gt;=41,W$2&lt;=99),VLOOKUP(W70,'POINT GRIDS'!$A$11:$F$16,6,FALSE)))))),"0")</f>
        <v>0</v>
      </c>
      <c r="Z70" s="16"/>
      <c r="AA70" s="23" t="str">
        <f>IFERROR(HLOOKUP(Z70, 'POINT GRIDS'!$B$4:$AE$5, 2, FALSE),"0")</f>
        <v>0</v>
      </c>
      <c r="AB70" s="25" t="str">
        <f>IFERROR(IF(AND(Z$2&gt;=0,Z$2&lt;=4),VLOOKUP(Z70,'POINT GRIDS'!$A$11:$F$16,2,FALSE),IF(AND(Z$2&gt;=5,Z$2&lt;=15),VLOOKUP(Z70,'POINT GRIDS'!$A$11:$F$16,3,FALSE),IF(AND(Z$2&gt;=16,Z$2&lt;=24),VLOOKUP(Z70,'POINT GRIDS'!$A$11:$F$16,4,FALSE),IF(AND(Z$2&gt;=25,Z$2&lt;=40),VLOOKUP(Z70,'POINT GRIDS'!$A$11:$F$16,5,FALSE),IF(AND(Z$2&gt;=41,Z$2&lt;=99),VLOOKUP(Z70,'POINT GRIDS'!$A$11:$F$16,6,FALSE)))))),"0")</f>
        <v>0</v>
      </c>
      <c r="AC70" s="18"/>
      <c r="AD70" s="27" t="str">
        <f>IFERROR(HLOOKUP(AC70, 'POINT GRIDS'!$B$4:$AE$5, 2, FALSE),"0")</f>
        <v>0</v>
      </c>
      <c r="AE70" s="29" t="str">
        <f>IFERROR(IF(AND(AC$2&gt;=0,AC$2&lt;=4),VLOOKUP(AC70,'POINT GRIDS'!$A$11:$F$16,2,FALSE),IF(AND(AC$2&gt;=5,AC$2&lt;=15),VLOOKUP(AC70,'POINT GRIDS'!$A$11:$F$16,3,FALSE),IF(AND(AC$2&gt;=16,AC$2&lt;=24),VLOOKUP(AC70,'POINT GRIDS'!$A$11:$F$16,4,FALSE),IF(AND(AC$2&gt;=25,AC$2&lt;=40),VLOOKUP(AC70,'POINT GRIDS'!$A$11:$F$16,5,FALSE),IF(AND(AC$2&gt;=41,AC$2&lt;=99),VLOOKUP(AC70,'POINT GRIDS'!$A$11:$F$16,6,FALSE)))))),"0")</f>
        <v>0</v>
      </c>
      <c r="AF70" s="16"/>
      <c r="AG70" s="23" t="str">
        <f>IFERROR(HLOOKUP(AF70, 'POINT GRIDS'!$B$4:$AE$5, 2, FALSE),"0")</f>
        <v>0</v>
      </c>
      <c r="AH70" s="25" t="str">
        <f>IFERROR(IF(AND(AF$2&gt;=0,AF$2&lt;=4),VLOOKUP(AF70,'POINT GRIDS'!$A$11:$F$16,2,FALSE),IF(AND(AF$2&gt;=5,AF$2&lt;=15),VLOOKUP(AF70,'POINT GRIDS'!$A$11:$F$16,3,FALSE),IF(AND(AF$2&gt;=16,AF$2&lt;=24),VLOOKUP(AF70,'POINT GRIDS'!$A$11:$F$16,4,FALSE),IF(AND(AF$2&gt;=25,AF$2&lt;=40),VLOOKUP(AF70,'POINT GRIDS'!$A$11:$F$16,5,FALSE),IF(AND(AF$2&gt;=41,AF$2&lt;=99),VLOOKUP(AF70,'POINT GRIDS'!$A$11:$F$16,6,FALSE)))))),"0")</f>
        <v>0</v>
      </c>
      <c r="AI70" s="18"/>
      <c r="AJ70" s="27" t="str">
        <f>IFERROR(HLOOKUP(AI70, 'POINT GRIDS'!$B$4:$AE$5, 2, FALSE),"0")</f>
        <v>0</v>
      </c>
      <c r="AK70" s="29" t="str">
        <f>IFERROR(IF(AND(AI$2&gt;=0,AI$2&lt;=4),VLOOKUP(AI70,'POINT GRIDS'!$A$11:$F$16,2,FALSE),IF(AND(AI$2&gt;=5,AI$2&lt;=15),VLOOKUP(AI70,'POINT GRIDS'!$A$11:$F$16,3,FALSE),IF(AND(AI$2&gt;=16,AI$2&lt;=24),VLOOKUP(AI70,'POINT GRIDS'!$A$11:$F$16,4,FALSE),IF(AND(AI$2&gt;=25,AI$2&lt;=40),VLOOKUP(AI70,'POINT GRIDS'!$A$11:$F$16,5,FALSE),IF(AND(AI$2&gt;=41,AI$2&lt;=99),VLOOKUP(AI70,'POINT GRIDS'!$A$11:$F$16,6,FALSE)))))),"0")</f>
        <v>0</v>
      </c>
      <c r="AL70" s="16"/>
      <c r="AM70" s="23" t="str">
        <f>IFERROR(HLOOKUP(AL70, 'POINT GRIDS'!$B$4:$AE$5, 2, FALSE),"0")</f>
        <v>0</v>
      </c>
      <c r="AN70" s="25" t="str">
        <f>IFERROR(IF(AND(AL$2&gt;=0,AL$2&lt;=4),VLOOKUP(AL70,'POINT GRIDS'!$A$11:$F$16,2,FALSE),IF(AND(AL$2&gt;=5,AL$2&lt;=15),VLOOKUP(AL70,'POINT GRIDS'!$A$11:$F$16,3,FALSE),IF(AND(AL$2&gt;=16,AL$2&lt;=24),VLOOKUP(AL70,'POINT GRIDS'!$A$11:$F$16,4,FALSE),IF(AND(AL$2&gt;=25,AL$2&lt;=40),VLOOKUP(AL70,'POINT GRIDS'!$A$11:$F$16,5,FALSE),IF(AND(AL$2&gt;=41,AL$2&lt;=99),VLOOKUP(AL70,'POINT GRIDS'!$A$11:$F$16,6,FALSE)))))),"0")</f>
        <v>0</v>
      </c>
      <c r="AO70" s="18"/>
      <c r="AP70" s="27" t="str">
        <f>IFERROR(HLOOKUP(AO70, 'POINT GRIDS'!$B$4:$AE$5, 2, FALSE),"0")</f>
        <v>0</v>
      </c>
      <c r="AQ70" s="29" t="str">
        <f>IFERROR(IF(AND(AO$2&gt;=0,AO$2&lt;=4),VLOOKUP(AO70,'POINT GRIDS'!$A$11:$F$16,2,FALSE),IF(AND(AO$2&gt;=5,AO$2&lt;=15),VLOOKUP(AO70,'POINT GRIDS'!$A$11:$F$16,3,FALSE),IF(AND(AO$2&gt;=16,AO$2&lt;=24),VLOOKUP(AO70,'POINT GRIDS'!$A$11:$F$16,4,FALSE),IF(AND(AO$2&gt;=25,AO$2&lt;=40),VLOOKUP(AO70,'POINT GRIDS'!$A$11:$F$16,5,FALSE),IF(AND(AO$2&gt;=41,AO$2&lt;=99),VLOOKUP(AO70,'POINT GRIDS'!$A$11:$F$16,6,FALSE)))))),"0")</f>
        <v>0</v>
      </c>
      <c r="AR70" s="16"/>
      <c r="AS70" s="23" t="str">
        <f>IFERROR(HLOOKUP(AR70, 'POINT GRIDS'!$B$4:$AE$5, 2, FALSE),"0")</f>
        <v>0</v>
      </c>
      <c r="AT70" s="25" t="str">
        <f>IFERROR(IF(AND(AR$2&gt;=0,AR$2&lt;=4),VLOOKUP(AR70,'POINT GRIDS'!$A$11:$F$16,2,FALSE),IF(AND(AR$2&gt;=5,AR$2&lt;=15),VLOOKUP(AR70,'POINT GRIDS'!$A$11:$F$16,3,FALSE),IF(AND(AR$2&gt;=16,AR$2&lt;=24),VLOOKUP(AR70,'POINT GRIDS'!$A$11:$F$16,4,FALSE),IF(AND(AR$2&gt;=25,AR$2&lt;=40),VLOOKUP(AR70,'POINT GRIDS'!$A$11:$F$16,5,FALSE),IF(AND(AR$2&gt;=41,AR$2&lt;=99),VLOOKUP(AR70,'POINT GRIDS'!$A$11:$F$16,6,FALSE)))))),"0")</f>
        <v>0</v>
      </c>
      <c r="AU70" s="18"/>
      <c r="AV70" s="27" t="str">
        <f>IFERROR(HLOOKUP(AU70, 'POINT GRIDS'!$B$4:$AE$5, 2, FALSE),"0")</f>
        <v>0</v>
      </c>
      <c r="AW70" s="29" t="str">
        <f>IFERROR(IF(AND(AU$2&gt;=0,AU$2&lt;=4),VLOOKUP(AU70,'POINT GRIDS'!$A$11:$F$16,2,FALSE),IF(AND(AU$2&gt;=5,AU$2&lt;=15),VLOOKUP(AU70,'POINT GRIDS'!$A$11:$F$16,3,FALSE),IF(AND(AU$2&gt;=16,AU$2&lt;=24),VLOOKUP(AU70,'POINT GRIDS'!$A$11:$F$16,4,FALSE),IF(AND(AU$2&gt;=25,AU$2&lt;=40),VLOOKUP(AU70,'POINT GRIDS'!$A$11:$F$16,5,FALSE),IF(AND(AU$2&gt;=41,AU$2&lt;=99),VLOOKUP(AU70,'POINT GRIDS'!$A$11:$F$16,6,FALSE)))))),"0")</f>
        <v>0</v>
      </c>
      <c r="AX70" s="52"/>
      <c r="AY70" s="53" t="str">
        <f>IFERROR(HLOOKUP(AX70, 'POINT GRIDS'!$B$4:$AE$5, 2, FALSE),"0")</f>
        <v>0</v>
      </c>
      <c r="AZ70" s="54" t="str">
        <f>IFERROR(IF(AND(AX$2&gt;=0,AX$2&lt;=4),VLOOKUP(AX70,'POINT GRIDS'!$A$11:$F$16,2,FALSE),IF(AND(AX$2&gt;=5,AX$2&lt;=15),VLOOKUP(AX70,'POINT GRIDS'!$A$11:$F$16,3,FALSE),IF(AND(AX$2&gt;=16,AX$2&lt;=24),VLOOKUP(AX70,'POINT GRIDS'!$A$11:$F$16,4,FALSE),IF(AND(AX$2&gt;=25,AX$2&lt;=40),VLOOKUP(AX70,'POINT GRIDS'!$A$11:$F$16,5,FALSE),IF(AND(AX$2&gt;=41,AX$2&lt;=99),VLOOKUP(AX70,'POINT GRIDS'!$A$11:$F$16,6,FALSE)))))),"0")</f>
        <v>0</v>
      </c>
      <c r="BA70" s="18"/>
      <c r="BB70" s="27" t="str">
        <f>IFERROR(HLOOKUP(BA70, 'POINT GRIDS'!$B$4:$AE$5, 2, FALSE),"0")</f>
        <v>0</v>
      </c>
      <c r="BC70" s="29" t="str">
        <f>IFERROR(IF(AND(BA$2&gt;=0,BA$2&lt;=4),VLOOKUP(BA70,'POINT GRIDS'!$A$11:$F$16,2,FALSE),IF(AND(BA$2&gt;=5,BA$2&lt;=15),VLOOKUP(BA70,'POINT GRIDS'!$A$11:$F$16,3,FALSE),IF(AND(BA$2&gt;=16,BA$2&lt;=24),VLOOKUP(BA70,'POINT GRIDS'!$A$11:$F$16,4,FALSE),IF(AND(BA$2&gt;=25,BA$2&lt;=40),VLOOKUP(BA70,'POINT GRIDS'!$A$11:$F$16,5,FALSE),IF(AND(BA$2&gt;=41,BA$2&lt;=99),VLOOKUP(BA70,'POINT GRIDS'!$A$11:$F$16,6,FALSE)))))),"0")</f>
        <v>0</v>
      </c>
    </row>
    <row r="71" spans="1:55" ht="18" customHeight="1" x14ac:dyDescent="0.25">
      <c r="A71" s="21">
        <v>68</v>
      </c>
      <c r="B71" s="10" t="s">
        <v>368</v>
      </c>
      <c r="C71" s="10" t="s">
        <v>37</v>
      </c>
      <c r="D71" s="10" t="s">
        <v>36</v>
      </c>
      <c r="E71" s="14">
        <f t="shared" si="1"/>
        <v>0</v>
      </c>
      <c r="F71" s="15">
        <f>SUM(BC71,AZ71,AW71,AT71,AQ71,AW71,AN71,AK71,AH71,AE71,AB71,Y71,V71,S71,P71,M71,J71,G71)</f>
        <v>4</v>
      </c>
      <c r="G71" s="13">
        <v>4</v>
      </c>
      <c r="H71" s="46"/>
      <c r="I71" s="47" t="str">
        <f>IFERROR(HLOOKUP(H71, 'POINT GRIDS'!$B$4:$AE$5, 2, FALSE),"0")</f>
        <v>0</v>
      </c>
      <c r="J71" s="48" t="str">
        <f>IFERROR(IF(AND(H$2&gt;=0,H$2&lt;=4),VLOOKUP(H71,'POINT GRIDS'!$A$11:$F$16,2,FALSE),IF(AND(H$2&gt;=5,H$2&lt;=15),VLOOKUP(H71,'POINT GRIDS'!$A$11:$F$16,3,FALSE),IF(AND(H$2&gt;=16,H$2&lt;=24),VLOOKUP(H71,'POINT GRIDS'!$A$11:$F$16,4,FALSE),IF(AND(H$2&gt;=25,H$2&lt;=40),VLOOKUP(H71,'POINT GRIDS'!$A$11:$F$16,5,FALSE),IF(AND(H$2&gt;=41,H$2&lt;=99),VLOOKUP(H71,'POINT GRIDS'!$A$11:$F$16,6,FALSE)))))),"0")</f>
        <v>0</v>
      </c>
      <c r="K71" s="18"/>
      <c r="L71" s="27" t="str">
        <f>IFERROR(HLOOKUP(K71, 'POINT GRIDS'!$B$4:$AE$5, 2, FALSE),"0")</f>
        <v>0</v>
      </c>
      <c r="M71" s="29" t="str">
        <f>IFERROR(IF(AND(K$2&gt;=0,K$2&lt;=4),VLOOKUP(K71,'POINT GRIDS'!$A$11:$F$16,2,FALSE),IF(AND(K$2&gt;=5,K$2&lt;=15),VLOOKUP(K71,'POINT GRIDS'!$A$11:$F$16,3,FALSE),IF(AND(K$2&gt;=16,K$2&lt;=24),VLOOKUP(K71,'POINT GRIDS'!$A$11:$F$16,4,FALSE),IF(AND(K$2&gt;=25,K$2&lt;=40),VLOOKUP(K71,'POINT GRIDS'!$A$11:$F$16,5,FALSE),IF(AND(K$2&gt;=41,K$2&lt;=99),VLOOKUP(K71,'POINT GRIDS'!$A$11:$F$16,6,FALSE)))))),"0")</f>
        <v>0</v>
      </c>
      <c r="N71" s="16"/>
      <c r="O71" s="23" t="str">
        <f>IFERROR(HLOOKUP(N71, 'POINT GRIDS'!$B$4:$AE$5, 2, FALSE),"0")</f>
        <v>0</v>
      </c>
      <c r="P71" s="25" t="str">
        <f>IFERROR(IF(AND(N$2&gt;=0,N$2&lt;=4),VLOOKUP(N71,'POINT GRIDS'!$A$11:$F$16,2,FALSE),IF(AND(N$2&gt;=5,N$2&lt;=15),VLOOKUP(N71,'POINT GRIDS'!$A$11:$F$16,3,FALSE),IF(AND(N$2&gt;=16,N$2&lt;=24),VLOOKUP(N71,'POINT GRIDS'!$A$11:$F$16,4,FALSE),IF(AND(N$2&gt;=25,N$2&lt;=40),VLOOKUP(N71,'POINT GRIDS'!$A$11:$F$16,5,FALSE),IF(AND(N$2&gt;=41,N$2&lt;=99),VLOOKUP(N71,'POINT GRIDS'!$A$11:$F$16,6,FALSE)))))),"0")</f>
        <v>0</v>
      </c>
      <c r="Q71" s="18"/>
      <c r="R71" s="27" t="str">
        <f>IFERROR(HLOOKUP(Q71, 'POINT GRIDS'!$B$4:$AE$5, 2, FALSE),"0")</f>
        <v>0</v>
      </c>
      <c r="S71" s="29" t="str">
        <f>IFERROR(IF(AND(Q$2&gt;=0,Q$2&lt;=4),VLOOKUP(Q71,'POINT GRIDS'!$A$11:$F$16,2,FALSE),IF(AND(Q$2&gt;=5,Q$2&lt;=15),VLOOKUP(Q71,'POINT GRIDS'!$A$11:$F$16,3,FALSE),IF(AND(Q$2&gt;=16,Q$2&lt;=24),VLOOKUP(Q71,'POINT GRIDS'!$A$11:$F$16,4,FALSE),IF(AND(Q$2&gt;=25,Q$2&lt;=40),VLOOKUP(Q71,'POINT GRIDS'!$A$11:$F$16,5,FALSE),IF(AND(Q$2&gt;=41,Q$2&lt;=99),VLOOKUP(Q71,'POINT GRIDS'!$A$11:$F$16,6,FALSE)))))),"0")</f>
        <v>0</v>
      </c>
      <c r="T71" s="16"/>
      <c r="U71" s="23" t="str">
        <f>IFERROR(HLOOKUP(T71, 'POINT GRIDS'!$B$4:$AE$5, 2, FALSE),"0")</f>
        <v>0</v>
      </c>
      <c r="V71" s="25" t="str">
        <f>IFERROR(IF(AND(T$2&gt;=0,T$2&lt;=4),VLOOKUP(T71,'POINT GRIDS'!$A$11:$F$16,2,FALSE),IF(AND(T$2&gt;=5,T$2&lt;=15),VLOOKUP(T71,'POINT GRIDS'!$A$11:$F$16,3,FALSE),IF(AND(T$2&gt;=16,T$2&lt;=24),VLOOKUP(T71,'POINT GRIDS'!$A$11:$F$16,4,FALSE),IF(AND(T$2&gt;=25,T$2&lt;=40),VLOOKUP(T71,'POINT GRIDS'!$A$11:$F$16,5,FALSE),IF(AND(T$2&gt;=41,T$2&lt;=99),VLOOKUP(T71,'POINT GRIDS'!$A$11:$F$16,6,FALSE)))))),"0")</f>
        <v>0</v>
      </c>
      <c r="W71" s="18"/>
      <c r="X71" s="27" t="str">
        <f>IFERROR(HLOOKUP(W71, 'POINT GRIDS'!$B$4:$AE$5, 2, FALSE),"0")</f>
        <v>0</v>
      </c>
      <c r="Y71" s="29" t="str">
        <f>IFERROR(IF(AND(W$2&gt;=0,W$2&lt;=4),VLOOKUP(W71,'POINT GRIDS'!$A$11:$F$16,2,FALSE),IF(AND(W$2&gt;=5,W$2&lt;=15),VLOOKUP(W71,'POINT GRIDS'!$A$11:$F$16,3,FALSE),IF(AND(W$2&gt;=16,W$2&lt;=24),VLOOKUP(W71,'POINT GRIDS'!$A$11:$F$16,4,FALSE),IF(AND(W$2&gt;=25,W$2&lt;=40),VLOOKUP(W71,'POINT GRIDS'!$A$11:$F$16,5,FALSE),IF(AND(W$2&gt;=41,W$2&lt;=99),VLOOKUP(W71,'POINT GRIDS'!$A$11:$F$16,6,FALSE)))))),"0")</f>
        <v>0</v>
      </c>
      <c r="Z71" s="16"/>
      <c r="AA71" s="23" t="str">
        <f>IFERROR(HLOOKUP(Z71, 'POINT GRIDS'!$B$4:$AE$5, 2, FALSE),"0")</f>
        <v>0</v>
      </c>
      <c r="AB71" s="25" t="str">
        <f>IFERROR(IF(AND(Z$2&gt;=0,Z$2&lt;=4),VLOOKUP(Z71,'POINT GRIDS'!$A$11:$F$16,2,FALSE),IF(AND(Z$2&gt;=5,Z$2&lt;=15),VLOOKUP(Z71,'POINT GRIDS'!$A$11:$F$16,3,FALSE),IF(AND(Z$2&gt;=16,Z$2&lt;=24),VLOOKUP(Z71,'POINT GRIDS'!$A$11:$F$16,4,FALSE),IF(AND(Z$2&gt;=25,Z$2&lt;=40),VLOOKUP(Z71,'POINT GRIDS'!$A$11:$F$16,5,FALSE),IF(AND(Z$2&gt;=41,Z$2&lt;=99),VLOOKUP(Z71,'POINT GRIDS'!$A$11:$F$16,6,FALSE)))))),"0")</f>
        <v>0</v>
      </c>
      <c r="AC71" s="18"/>
      <c r="AD71" s="27" t="str">
        <f>IFERROR(HLOOKUP(AC71, 'POINT GRIDS'!$B$4:$AE$5, 2, FALSE),"0")</f>
        <v>0</v>
      </c>
      <c r="AE71" s="29" t="str">
        <f>IFERROR(IF(AND(AC$2&gt;=0,AC$2&lt;=4),VLOOKUP(AC71,'POINT GRIDS'!$A$11:$F$16,2,FALSE),IF(AND(AC$2&gt;=5,AC$2&lt;=15),VLOOKUP(AC71,'POINT GRIDS'!$A$11:$F$16,3,FALSE),IF(AND(AC$2&gt;=16,AC$2&lt;=24),VLOOKUP(AC71,'POINT GRIDS'!$A$11:$F$16,4,FALSE),IF(AND(AC$2&gt;=25,AC$2&lt;=40),VLOOKUP(AC71,'POINT GRIDS'!$A$11:$F$16,5,FALSE),IF(AND(AC$2&gt;=41,AC$2&lt;=99),VLOOKUP(AC71,'POINT GRIDS'!$A$11:$F$16,6,FALSE)))))),"0")</f>
        <v>0</v>
      </c>
      <c r="AF71" s="16"/>
      <c r="AG71" s="23" t="str">
        <f>IFERROR(HLOOKUP(AF71, 'POINT GRIDS'!$B$4:$AE$5, 2, FALSE),"0")</f>
        <v>0</v>
      </c>
      <c r="AH71" s="25" t="str">
        <f>IFERROR(IF(AND(AF$2&gt;=0,AF$2&lt;=4),VLOOKUP(AF71,'POINT GRIDS'!$A$11:$F$16,2,FALSE),IF(AND(AF$2&gt;=5,AF$2&lt;=15),VLOOKUP(AF71,'POINT GRIDS'!$A$11:$F$16,3,FALSE),IF(AND(AF$2&gt;=16,AF$2&lt;=24),VLOOKUP(AF71,'POINT GRIDS'!$A$11:$F$16,4,FALSE),IF(AND(AF$2&gt;=25,AF$2&lt;=40),VLOOKUP(AF71,'POINT GRIDS'!$A$11:$F$16,5,FALSE),IF(AND(AF$2&gt;=41,AF$2&lt;=99),VLOOKUP(AF71,'POINT GRIDS'!$A$11:$F$16,6,FALSE)))))),"0")</f>
        <v>0</v>
      </c>
      <c r="AI71" s="18"/>
      <c r="AJ71" s="27" t="str">
        <f>IFERROR(HLOOKUP(AI71, 'POINT GRIDS'!$B$4:$AE$5, 2, FALSE),"0")</f>
        <v>0</v>
      </c>
      <c r="AK71" s="29" t="str">
        <f>IFERROR(IF(AND(AI$2&gt;=0,AI$2&lt;=4),VLOOKUP(AI71,'POINT GRIDS'!$A$11:$F$16,2,FALSE),IF(AND(AI$2&gt;=5,AI$2&lt;=15),VLOOKUP(AI71,'POINT GRIDS'!$A$11:$F$16,3,FALSE),IF(AND(AI$2&gt;=16,AI$2&lt;=24),VLOOKUP(AI71,'POINT GRIDS'!$A$11:$F$16,4,FALSE),IF(AND(AI$2&gt;=25,AI$2&lt;=40),VLOOKUP(AI71,'POINT GRIDS'!$A$11:$F$16,5,FALSE),IF(AND(AI$2&gt;=41,AI$2&lt;=99),VLOOKUP(AI71,'POINT GRIDS'!$A$11:$F$16,6,FALSE)))))),"0")</f>
        <v>0</v>
      </c>
      <c r="AL71" s="16"/>
      <c r="AM71" s="23" t="str">
        <f>IFERROR(HLOOKUP(AL71, 'POINT GRIDS'!$B$4:$AE$5, 2, FALSE),"0")</f>
        <v>0</v>
      </c>
      <c r="AN71" s="25" t="str">
        <f>IFERROR(IF(AND(AL$2&gt;=0,AL$2&lt;=4),VLOOKUP(AL71,'POINT GRIDS'!$A$11:$F$16,2,FALSE),IF(AND(AL$2&gt;=5,AL$2&lt;=15),VLOOKUP(AL71,'POINT GRIDS'!$A$11:$F$16,3,FALSE),IF(AND(AL$2&gt;=16,AL$2&lt;=24),VLOOKUP(AL71,'POINT GRIDS'!$A$11:$F$16,4,FALSE),IF(AND(AL$2&gt;=25,AL$2&lt;=40),VLOOKUP(AL71,'POINT GRIDS'!$A$11:$F$16,5,FALSE),IF(AND(AL$2&gt;=41,AL$2&lt;=99),VLOOKUP(AL71,'POINT GRIDS'!$A$11:$F$16,6,FALSE)))))),"0")</f>
        <v>0</v>
      </c>
      <c r="AO71" s="18"/>
      <c r="AP71" s="27" t="str">
        <f>IFERROR(HLOOKUP(AO71, 'POINT GRIDS'!$B$4:$AE$5, 2, FALSE),"0")</f>
        <v>0</v>
      </c>
      <c r="AQ71" s="29" t="str">
        <f>IFERROR(IF(AND(AO$2&gt;=0,AO$2&lt;=4),VLOOKUP(AO71,'POINT GRIDS'!$A$11:$F$16,2,FALSE),IF(AND(AO$2&gt;=5,AO$2&lt;=15),VLOOKUP(AO71,'POINT GRIDS'!$A$11:$F$16,3,FALSE),IF(AND(AO$2&gt;=16,AO$2&lt;=24),VLOOKUP(AO71,'POINT GRIDS'!$A$11:$F$16,4,FALSE),IF(AND(AO$2&gt;=25,AO$2&lt;=40),VLOOKUP(AO71,'POINT GRIDS'!$A$11:$F$16,5,FALSE),IF(AND(AO$2&gt;=41,AO$2&lt;=99),VLOOKUP(AO71,'POINT GRIDS'!$A$11:$F$16,6,FALSE)))))),"0")</f>
        <v>0</v>
      </c>
      <c r="AR71" s="16"/>
      <c r="AS71" s="23" t="str">
        <f>IFERROR(HLOOKUP(AR71, 'POINT GRIDS'!$B$4:$AE$5, 2, FALSE),"0")</f>
        <v>0</v>
      </c>
      <c r="AT71" s="25" t="str">
        <f>IFERROR(IF(AND(AR$2&gt;=0,AR$2&lt;=4),VLOOKUP(AR71,'POINT GRIDS'!$A$11:$F$16,2,FALSE),IF(AND(AR$2&gt;=5,AR$2&lt;=15),VLOOKUP(AR71,'POINT GRIDS'!$A$11:$F$16,3,FALSE),IF(AND(AR$2&gt;=16,AR$2&lt;=24),VLOOKUP(AR71,'POINT GRIDS'!$A$11:$F$16,4,FALSE),IF(AND(AR$2&gt;=25,AR$2&lt;=40),VLOOKUP(AR71,'POINT GRIDS'!$A$11:$F$16,5,FALSE),IF(AND(AR$2&gt;=41,AR$2&lt;=99),VLOOKUP(AR71,'POINT GRIDS'!$A$11:$F$16,6,FALSE)))))),"0")</f>
        <v>0</v>
      </c>
      <c r="AU71" s="18"/>
      <c r="AV71" s="27" t="str">
        <f>IFERROR(HLOOKUP(AU71, 'POINT GRIDS'!$B$4:$AE$5, 2, FALSE),"0")</f>
        <v>0</v>
      </c>
      <c r="AW71" s="29" t="str">
        <f>IFERROR(IF(AND(AU$2&gt;=0,AU$2&lt;=4),VLOOKUP(AU71,'POINT GRIDS'!$A$11:$F$16,2,FALSE),IF(AND(AU$2&gt;=5,AU$2&lt;=15),VLOOKUP(AU71,'POINT GRIDS'!$A$11:$F$16,3,FALSE),IF(AND(AU$2&gt;=16,AU$2&lt;=24),VLOOKUP(AU71,'POINT GRIDS'!$A$11:$F$16,4,FALSE),IF(AND(AU$2&gt;=25,AU$2&lt;=40),VLOOKUP(AU71,'POINT GRIDS'!$A$11:$F$16,5,FALSE),IF(AND(AU$2&gt;=41,AU$2&lt;=99),VLOOKUP(AU71,'POINT GRIDS'!$A$11:$F$16,6,FALSE)))))),"0")</f>
        <v>0</v>
      </c>
      <c r="AX71" s="52"/>
      <c r="AY71" s="53" t="str">
        <f>IFERROR(HLOOKUP(AX71, 'POINT GRIDS'!$B$4:$AE$5, 2, FALSE),"0")</f>
        <v>0</v>
      </c>
      <c r="AZ71" s="54" t="str">
        <f>IFERROR(IF(AND(AX$2&gt;=0,AX$2&lt;=4),VLOOKUP(AX71,'POINT GRIDS'!$A$11:$F$16,2,FALSE),IF(AND(AX$2&gt;=5,AX$2&lt;=15),VLOOKUP(AX71,'POINT GRIDS'!$A$11:$F$16,3,FALSE),IF(AND(AX$2&gt;=16,AX$2&lt;=24),VLOOKUP(AX71,'POINT GRIDS'!$A$11:$F$16,4,FALSE),IF(AND(AX$2&gt;=25,AX$2&lt;=40),VLOOKUP(AX71,'POINT GRIDS'!$A$11:$F$16,5,FALSE),IF(AND(AX$2&gt;=41,AX$2&lt;=99),VLOOKUP(AX71,'POINT GRIDS'!$A$11:$F$16,6,FALSE)))))),"0")</f>
        <v>0</v>
      </c>
      <c r="BA71" s="18"/>
      <c r="BB71" s="27" t="str">
        <f>IFERROR(HLOOKUP(BA71, 'POINT GRIDS'!$B$4:$AE$5, 2, FALSE),"0")</f>
        <v>0</v>
      </c>
      <c r="BC71" s="29" t="str">
        <f>IFERROR(IF(AND(BA$2&gt;=0,BA$2&lt;=4),VLOOKUP(BA71,'POINT GRIDS'!$A$11:$F$16,2,FALSE),IF(AND(BA$2&gt;=5,BA$2&lt;=15),VLOOKUP(BA71,'POINT GRIDS'!$A$11:$F$16,3,FALSE),IF(AND(BA$2&gt;=16,BA$2&lt;=24),VLOOKUP(BA71,'POINT GRIDS'!$A$11:$F$16,4,FALSE),IF(AND(BA$2&gt;=25,BA$2&lt;=40),VLOOKUP(BA71,'POINT GRIDS'!$A$11:$F$16,5,FALSE),IF(AND(BA$2&gt;=41,BA$2&lt;=99),VLOOKUP(BA71,'POINT GRIDS'!$A$11:$F$16,6,FALSE)))))),"0")</f>
        <v>0</v>
      </c>
    </row>
    <row r="72" spans="1:55" ht="18" customHeight="1" x14ac:dyDescent="0.25">
      <c r="A72" s="21">
        <v>69</v>
      </c>
      <c r="B72" s="10" t="s">
        <v>555</v>
      </c>
      <c r="C72" s="10" t="s">
        <v>556</v>
      </c>
      <c r="D72" s="10" t="s">
        <v>56</v>
      </c>
      <c r="E72" s="14">
        <f t="shared" si="1"/>
        <v>0</v>
      </c>
      <c r="F72" s="15">
        <f>SUM(BC72,AZ72,AW72,AT72,AQ72,AW72,AN72,AK72,AH72,AE72,AB72,Y72,V72,S72,P72,M72,J72,G72)</f>
        <v>0</v>
      </c>
      <c r="G72" s="13">
        <v>0</v>
      </c>
      <c r="H72" s="46"/>
      <c r="I72" s="47" t="str">
        <f>IFERROR(HLOOKUP(H72, 'POINT GRIDS'!$B$4:$AE$5, 2, FALSE),"0")</f>
        <v>0</v>
      </c>
      <c r="J72" s="48" t="str">
        <f>IFERROR(IF(AND(H$2&gt;=0,H$2&lt;=4),VLOOKUP(H72,'POINT GRIDS'!$A$11:$F$16,2,FALSE),IF(AND(H$2&gt;=5,H$2&lt;=15),VLOOKUP(H72,'POINT GRIDS'!$A$11:$F$16,3,FALSE),IF(AND(H$2&gt;=16,H$2&lt;=24),VLOOKUP(H72,'POINT GRIDS'!$A$11:$F$16,4,FALSE),IF(AND(H$2&gt;=25,H$2&lt;=40),VLOOKUP(H72,'POINT GRIDS'!$A$11:$F$16,5,FALSE),IF(AND(H$2&gt;=41,H$2&lt;=99),VLOOKUP(H72,'POINT GRIDS'!$A$11:$F$16,6,FALSE)))))),"0")</f>
        <v>0</v>
      </c>
      <c r="K72" s="18"/>
      <c r="L72" s="27" t="str">
        <f>IFERROR(HLOOKUP(K72, 'POINT GRIDS'!$B$4:$AE$5, 2, FALSE),"0")</f>
        <v>0</v>
      </c>
      <c r="M72" s="29" t="str">
        <f>IFERROR(IF(AND(K$2&gt;=0,K$2&lt;=4),VLOOKUP(K72,'POINT GRIDS'!$A$11:$F$16,2,FALSE),IF(AND(K$2&gt;=5,K$2&lt;=15),VLOOKUP(K72,'POINT GRIDS'!$A$11:$F$16,3,FALSE),IF(AND(K$2&gt;=16,K$2&lt;=24),VLOOKUP(K72,'POINT GRIDS'!$A$11:$F$16,4,FALSE),IF(AND(K$2&gt;=25,K$2&lt;=40),VLOOKUP(K72,'POINT GRIDS'!$A$11:$F$16,5,FALSE),IF(AND(K$2&gt;=41,K$2&lt;=99),VLOOKUP(K72,'POINT GRIDS'!$A$11:$F$16,6,FALSE)))))),"0")</f>
        <v>0</v>
      </c>
      <c r="N72" s="16"/>
      <c r="O72" s="23" t="str">
        <f>IFERROR(HLOOKUP(N72, 'POINT GRIDS'!$B$4:$AE$5, 2, FALSE),"0")</f>
        <v>0</v>
      </c>
      <c r="P72" s="25" t="str">
        <f>IFERROR(IF(AND(N$2&gt;=0,N$2&lt;=4),VLOOKUP(N72,'POINT GRIDS'!$A$11:$F$16,2,FALSE),IF(AND(N$2&gt;=5,N$2&lt;=15),VLOOKUP(N72,'POINT GRIDS'!$A$11:$F$16,3,FALSE),IF(AND(N$2&gt;=16,N$2&lt;=24),VLOOKUP(N72,'POINT GRIDS'!$A$11:$F$16,4,FALSE),IF(AND(N$2&gt;=25,N$2&lt;=40),VLOOKUP(N72,'POINT GRIDS'!$A$11:$F$16,5,FALSE),IF(AND(N$2&gt;=41,N$2&lt;=99),VLOOKUP(N72,'POINT GRIDS'!$A$11:$F$16,6,FALSE)))))),"0")</f>
        <v>0</v>
      </c>
      <c r="Q72" s="18"/>
      <c r="R72" s="27" t="str">
        <f>IFERROR(HLOOKUP(Q72, 'POINT GRIDS'!$B$4:$AE$5, 2, FALSE),"0")</f>
        <v>0</v>
      </c>
      <c r="S72" s="29" t="str">
        <f>IFERROR(IF(AND(Q$2&gt;=0,Q$2&lt;=4),VLOOKUP(Q72,'POINT GRIDS'!$A$11:$F$16,2,FALSE),IF(AND(Q$2&gt;=5,Q$2&lt;=15),VLOOKUP(Q72,'POINT GRIDS'!$A$11:$F$16,3,FALSE),IF(AND(Q$2&gt;=16,Q$2&lt;=24),VLOOKUP(Q72,'POINT GRIDS'!$A$11:$F$16,4,FALSE),IF(AND(Q$2&gt;=25,Q$2&lt;=40),VLOOKUP(Q72,'POINT GRIDS'!$A$11:$F$16,5,FALSE),IF(AND(Q$2&gt;=41,Q$2&lt;=99),VLOOKUP(Q72,'POINT GRIDS'!$A$11:$F$16,6,FALSE)))))),"0")</f>
        <v>0</v>
      </c>
      <c r="T72" s="16"/>
      <c r="U72" s="23" t="str">
        <f>IFERROR(HLOOKUP(T72, 'POINT GRIDS'!$B$4:$AE$5, 2, FALSE),"0")</f>
        <v>0</v>
      </c>
      <c r="V72" s="25" t="str">
        <f>IFERROR(IF(AND(T$2&gt;=0,T$2&lt;=4),VLOOKUP(T72,'POINT GRIDS'!$A$11:$F$16,2,FALSE),IF(AND(T$2&gt;=5,T$2&lt;=15),VLOOKUP(T72,'POINT GRIDS'!$A$11:$F$16,3,FALSE),IF(AND(T$2&gt;=16,T$2&lt;=24),VLOOKUP(T72,'POINT GRIDS'!$A$11:$F$16,4,FALSE),IF(AND(T$2&gt;=25,T$2&lt;=40),VLOOKUP(T72,'POINT GRIDS'!$A$11:$F$16,5,FALSE),IF(AND(T$2&gt;=41,T$2&lt;=99),VLOOKUP(T72,'POINT GRIDS'!$A$11:$F$16,6,FALSE)))))),"0")</f>
        <v>0</v>
      </c>
      <c r="W72" s="18"/>
      <c r="X72" s="27" t="str">
        <f>IFERROR(HLOOKUP(W72, 'POINT GRIDS'!$B$4:$AE$5, 2, FALSE),"0")</f>
        <v>0</v>
      </c>
      <c r="Y72" s="29" t="str">
        <f>IFERROR(IF(AND(W$2&gt;=0,W$2&lt;=4),VLOOKUP(W72,'POINT GRIDS'!$A$11:$F$16,2,FALSE),IF(AND(W$2&gt;=5,W$2&lt;=15),VLOOKUP(W72,'POINT GRIDS'!$A$11:$F$16,3,FALSE),IF(AND(W$2&gt;=16,W$2&lt;=24),VLOOKUP(W72,'POINT GRIDS'!$A$11:$F$16,4,FALSE),IF(AND(W$2&gt;=25,W$2&lt;=40),VLOOKUP(W72,'POINT GRIDS'!$A$11:$F$16,5,FALSE),IF(AND(W$2&gt;=41,W$2&lt;=99),VLOOKUP(W72,'POINT GRIDS'!$A$11:$F$16,6,FALSE)))))),"0")</f>
        <v>0</v>
      </c>
      <c r="Z72" s="16"/>
      <c r="AA72" s="23" t="str">
        <f>IFERROR(HLOOKUP(Z72, 'POINT GRIDS'!$B$4:$AE$5, 2, FALSE),"0")</f>
        <v>0</v>
      </c>
      <c r="AB72" s="25" t="str">
        <f>IFERROR(IF(AND(Z$2&gt;=0,Z$2&lt;=4),VLOOKUP(Z72,'POINT GRIDS'!$A$11:$F$16,2,FALSE),IF(AND(Z$2&gt;=5,Z$2&lt;=15),VLOOKUP(Z72,'POINT GRIDS'!$A$11:$F$16,3,FALSE),IF(AND(Z$2&gt;=16,Z$2&lt;=24),VLOOKUP(Z72,'POINT GRIDS'!$A$11:$F$16,4,FALSE),IF(AND(Z$2&gt;=25,Z$2&lt;=40),VLOOKUP(Z72,'POINT GRIDS'!$A$11:$F$16,5,FALSE),IF(AND(Z$2&gt;=41,Z$2&lt;=99),VLOOKUP(Z72,'POINT GRIDS'!$A$11:$F$16,6,FALSE)))))),"0")</f>
        <v>0</v>
      </c>
      <c r="AC72" s="18"/>
      <c r="AD72" s="27" t="str">
        <f>IFERROR(HLOOKUP(AC72, 'POINT GRIDS'!$B$4:$AE$5, 2, FALSE),"0")</f>
        <v>0</v>
      </c>
      <c r="AE72" s="29" t="str">
        <f>IFERROR(IF(AND(AC$2&gt;=0,AC$2&lt;=4),VLOOKUP(AC72,'POINT GRIDS'!$A$11:$F$16,2,FALSE),IF(AND(AC$2&gt;=5,AC$2&lt;=15),VLOOKUP(AC72,'POINT GRIDS'!$A$11:$F$16,3,FALSE),IF(AND(AC$2&gt;=16,AC$2&lt;=24),VLOOKUP(AC72,'POINT GRIDS'!$A$11:$F$16,4,FALSE),IF(AND(AC$2&gt;=25,AC$2&lt;=40),VLOOKUP(AC72,'POINT GRIDS'!$A$11:$F$16,5,FALSE),IF(AND(AC$2&gt;=41,AC$2&lt;=99),VLOOKUP(AC72,'POINT GRIDS'!$A$11:$F$16,6,FALSE)))))),"0")</f>
        <v>0</v>
      </c>
      <c r="AF72" s="16"/>
      <c r="AG72" s="23" t="str">
        <f>IFERROR(HLOOKUP(AF72, 'POINT GRIDS'!$B$4:$AE$5, 2, FALSE),"0")</f>
        <v>0</v>
      </c>
      <c r="AH72" s="25" t="str">
        <f>IFERROR(IF(AND(AF$2&gt;=0,AF$2&lt;=4),VLOOKUP(AF72,'POINT GRIDS'!$A$11:$F$16,2,FALSE),IF(AND(AF$2&gt;=5,AF$2&lt;=15),VLOOKUP(AF72,'POINT GRIDS'!$A$11:$F$16,3,FALSE),IF(AND(AF$2&gt;=16,AF$2&lt;=24),VLOOKUP(AF72,'POINT GRIDS'!$A$11:$F$16,4,FALSE),IF(AND(AF$2&gt;=25,AF$2&lt;=40),VLOOKUP(AF72,'POINT GRIDS'!$A$11:$F$16,5,FALSE),IF(AND(AF$2&gt;=41,AF$2&lt;=99),VLOOKUP(AF72,'POINT GRIDS'!$A$11:$F$16,6,FALSE)))))),"0")</f>
        <v>0</v>
      </c>
      <c r="AI72" s="18"/>
      <c r="AJ72" s="27" t="str">
        <f>IFERROR(HLOOKUP(AI72, 'POINT GRIDS'!$B$4:$AE$5, 2, FALSE),"0")</f>
        <v>0</v>
      </c>
      <c r="AK72" s="29" t="str">
        <f>IFERROR(IF(AND(AI$2&gt;=0,AI$2&lt;=4),VLOOKUP(AI72,'POINT GRIDS'!$A$11:$F$16,2,FALSE),IF(AND(AI$2&gt;=5,AI$2&lt;=15),VLOOKUP(AI72,'POINT GRIDS'!$A$11:$F$16,3,FALSE),IF(AND(AI$2&gt;=16,AI$2&lt;=24),VLOOKUP(AI72,'POINT GRIDS'!$A$11:$F$16,4,FALSE),IF(AND(AI$2&gt;=25,AI$2&lt;=40),VLOOKUP(AI72,'POINT GRIDS'!$A$11:$F$16,5,FALSE),IF(AND(AI$2&gt;=41,AI$2&lt;=99),VLOOKUP(AI72,'POINT GRIDS'!$A$11:$F$16,6,FALSE)))))),"0")</f>
        <v>0</v>
      </c>
      <c r="AL72" s="16"/>
      <c r="AM72" s="23" t="str">
        <f>IFERROR(HLOOKUP(AL72, 'POINT GRIDS'!$B$4:$AE$5, 2, FALSE),"0")</f>
        <v>0</v>
      </c>
      <c r="AN72" s="25" t="str">
        <f>IFERROR(IF(AND(AL$2&gt;=0,AL$2&lt;=4),VLOOKUP(AL72,'POINT GRIDS'!$A$11:$F$16,2,FALSE),IF(AND(AL$2&gt;=5,AL$2&lt;=15),VLOOKUP(AL72,'POINT GRIDS'!$A$11:$F$16,3,FALSE),IF(AND(AL$2&gt;=16,AL$2&lt;=24),VLOOKUP(AL72,'POINT GRIDS'!$A$11:$F$16,4,FALSE),IF(AND(AL$2&gt;=25,AL$2&lt;=40),VLOOKUP(AL72,'POINT GRIDS'!$A$11:$F$16,5,FALSE),IF(AND(AL$2&gt;=41,AL$2&lt;=99),VLOOKUP(AL72,'POINT GRIDS'!$A$11:$F$16,6,FALSE)))))),"0")</f>
        <v>0</v>
      </c>
      <c r="AO72" s="18"/>
      <c r="AP72" s="27" t="str">
        <f>IFERROR(HLOOKUP(AO72, 'POINT GRIDS'!$B$4:$AE$5, 2, FALSE),"0")</f>
        <v>0</v>
      </c>
      <c r="AQ72" s="29" t="str">
        <f>IFERROR(IF(AND(AO$2&gt;=0,AO$2&lt;=4),VLOOKUP(AO72,'POINT GRIDS'!$A$11:$F$16,2,FALSE),IF(AND(AO$2&gt;=5,AO$2&lt;=15),VLOOKUP(AO72,'POINT GRIDS'!$A$11:$F$16,3,FALSE),IF(AND(AO$2&gt;=16,AO$2&lt;=24),VLOOKUP(AO72,'POINT GRIDS'!$A$11:$F$16,4,FALSE),IF(AND(AO$2&gt;=25,AO$2&lt;=40),VLOOKUP(AO72,'POINT GRIDS'!$A$11:$F$16,5,FALSE),IF(AND(AO$2&gt;=41,AO$2&lt;=99),VLOOKUP(AO72,'POINT GRIDS'!$A$11:$F$16,6,FALSE)))))),"0")</f>
        <v>0</v>
      </c>
      <c r="AR72" s="16"/>
      <c r="AS72" s="23" t="str">
        <f>IFERROR(HLOOKUP(AR72, 'POINT GRIDS'!$B$4:$AE$5, 2, FALSE),"0")</f>
        <v>0</v>
      </c>
      <c r="AT72" s="25" t="str">
        <f>IFERROR(IF(AND(AR$2&gt;=0,AR$2&lt;=4),VLOOKUP(AR72,'POINT GRIDS'!$A$11:$F$16,2,FALSE),IF(AND(AR$2&gt;=5,AR$2&lt;=15),VLOOKUP(AR72,'POINT GRIDS'!$A$11:$F$16,3,FALSE),IF(AND(AR$2&gt;=16,AR$2&lt;=24),VLOOKUP(AR72,'POINT GRIDS'!$A$11:$F$16,4,FALSE),IF(AND(AR$2&gt;=25,AR$2&lt;=40),VLOOKUP(AR72,'POINT GRIDS'!$A$11:$F$16,5,FALSE),IF(AND(AR$2&gt;=41,AR$2&lt;=99),VLOOKUP(AR72,'POINT GRIDS'!$A$11:$F$16,6,FALSE)))))),"0")</f>
        <v>0</v>
      </c>
      <c r="AU72" s="18"/>
      <c r="AV72" s="27" t="str">
        <f>IFERROR(HLOOKUP(AU72, 'POINT GRIDS'!$B$4:$AE$5, 2, FALSE),"0")</f>
        <v>0</v>
      </c>
      <c r="AW72" s="29" t="str">
        <f>IFERROR(IF(AND(AU$2&gt;=0,AU$2&lt;=4),VLOOKUP(AU72,'POINT GRIDS'!$A$11:$F$16,2,FALSE),IF(AND(AU$2&gt;=5,AU$2&lt;=15),VLOOKUP(AU72,'POINT GRIDS'!$A$11:$F$16,3,FALSE),IF(AND(AU$2&gt;=16,AU$2&lt;=24),VLOOKUP(AU72,'POINT GRIDS'!$A$11:$F$16,4,FALSE),IF(AND(AU$2&gt;=25,AU$2&lt;=40),VLOOKUP(AU72,'POINT GRIDS'!$A$11:$F$16,5,FALSE),IF(AND(AU$2&gt;=41,AU$2&lt;=99),VLOOKUP(AU72,'POINT GRIDS'!$A$11:$F$16,6,FALSE)))))),"0")</f>
        <v>0</v>
      </c>
      <c r="AX72" s="52"/>
      <c r="AY72" s="53" t="str">
        <f>IFERROR(HLOOKUP(AX72, 'POINT GRIDS'!$B$4:$AE$5, 2, FALSE),"0")</f>
        <v>0</v>
      </c>
      <c r="AZ72" s="54" t="str">
        <f>IFERROR(IF(AND(AX$2&gt;=0,AX$2&lt;=4),VLOOKUP(AX72,'POINT GRIDS'!$A$11:$F$16,2,FALSE),IF(AND(AX$2&gt;=5,AX$2&lt;=15),VLOOKUP(AX72,'POINT GRIDS'!$A$11:$F$16,3,FALSE),IF(AND(AX$2&gt;=16,AX$2&lt;=24),VLOOKUP(AX72,'POINT GRIDS'!$A$11:$F$16,4,FALSE),IF(AND(AX$2&gt;=25,AX$2&lt;=40),VLOOKUP(AX72,'POINT GRIDS'!$A$11:$F$16,5,FALSE),IF(AND(AX$2&gt;=41,AX$2&lt;=99),VLOOKUP(AX72,'POINT GRIDS'!$A$11:$F$16,6,FALSE)))))),"0")</f>
        <v>0</v>
      </c>
      <c r="BA72" s="18"/>
      <c r="BB72" s="27" t="str">
        <f>IFERROR(HLOOKUP(BA72, 'POINT GRIDS'!$B$4:$AE$5, 2, FALSE),"0")</f>
        <v>0</v>
      </c>
      <c r="BC72" s="29" t="str">
        <f>IFERROR(IF(AND(BA$2&gt;=0,BA$2&lt;=4),VLOOKUP(BA72,'POINT GRIDS'!$A$11:$F$16,2,FALSE),IF(AND(BA$2&gt;=5,BA$2&lt;=15),VLOOKUP(BA72,'POINT GRIDS'!$A$11:$F$16,3,FALSE),IF(AND(BA$2&gt;=16,BA$2&lt;=24),VLOOKUP(BA72,'POINT GRIDS'!$A$11:$F$16,4,FALSE),IF(AND(BA$2&gt;=25,BA$2&lt;=40),VLOOKUP(BA72,'POINT GRIDS'!$A$11:$F$16,5,FALSE),IF(AND(BA$2&gt;=41,BA$2&lt;=99),VLOOKUP(BA72,'POINT GRIDS'!$A$11:$F$16,6,FALSE)))))),"0")</f>
        <v>0</v>
      </c>
    </row>
    <row r="73" spans="1:55" ht="18" customHeight="1" x14ac:dyDescent="0.25">
      <c r="A73" s="21">
        <v>70</v>
      </c>
      <c r="B73" s="10" t="s">
        <v>534</v>
      </c>
      <c r="C73" s="10" t="s">
        <v>535</v>
      </c>
      <c r="D73" s="10" t="s">
        <v>36</v>
      </c>
      <c r="E73" s="14">
        <f t="shared" si="1"/>
        <v>0</v>
      </c>
      <c r="F73" s="15">
        <f>SUM(BC73,AZ73,AW73,AT73,AQ73,AW73,AN73,AK73,AH73,AE73,AB73,Y73,V73,S73,P73,M73,J73,G73)</f>
        <v>0</v>
      </c>
      <c r="G73" s="13">
        <v>0</v>
      </c>
      <c r="H73" s="46"/>
      <c r="I73" s="47" t="str">
        <f>IFERROR(HLOOKUP(H73, 'POINT GRIDS'!$B$4:$AE$5, 2, FALSE),"0")</f>
        <v>0</v>
      </c>
      <c r="J73" s="48" t="str">
        <f>IFERROR(IF(AND(H$2&gt;=0,H$2&lt;=4),VLOOKUP(H73,'POINT GRIDS'!$A$11:$F$16,2,FALSE),IF(AND(H$2&gt;=5,H$2&lt;=15),VLOOKUP(H73,'POINT GRIDS'!$A$11:$F$16,3,FALSE),IF(AND(H$2&gt;=16,H$2&lt;=24),VLOOKUP(H73,'POINT GRIDS'!$A$11:$F$16,4,FALSE),IF(AND(H$2&gt;=25,H$2&lt;=40),VLOOKUP(H73,'POINT GRIDS'!$A$11:$F$16,5,FALSE),IF(AND(H$2&gt;=41,H$2&lt;=99),VLOOKUP(H73,'POINT GRIDS'!$A$11:$F$16,6,FALSE)))))),"0")</f>
        <v>0</v>
      </c>
      <c r="K73" s="18"/>
      <c r="L73" s="27" t="str">
        <f>IFERROR(HLOOKUP(K73, 'POINT GRIDS'!$B$4:$AE$5, 2, FALSE),"0")</f>
        <v>0</v>
      </c>
      <c r="M73" s="29" t="str">
        <f>IFERROR(IF(AND(K$2&gt;=0,K$2&lt;=4),VLOOKUP(K73,'POINT GRIDS'!$A$11:$F$16,2,FALSE),IF(AND(K$2&gt;=5,K$2&lt;=15),VLOOKUP(K73,'POINT GRIDS'!$A$11:$F$16,3,FALSE),IF(AND(K$2&gt;=16,K$2&lt;=24),VLOOKUP(K73,'POINT GRIDS'!$A$11:$F$16,4,FALSE),IF(AND(K$2&gt;=25,K$2&lt;=40),VLOOKUP(K73,'POINT GRIDS'!$A$11:$F$16,5,FALSE),IF(AND(K$2&gt;=41,K$2&lt;=99),VLOOKUP(K73,'POINT GRIDS'!$A$11:$F$16,6,FALSE)))))),"0")</f>
        <v>0</v>
      </c>
      <c r="N73" s="16"/>
      <c r="O73" s="23" t="str">
        <f>IFERROR(HLOOKUP(N73, 'POINT GRIDS'!$B$4:$AE$5, 2, FALSE),"0")</f>
        <v>0</v>
      </c>
      <c r="P73" s="25" t="str">
        <f>IFERROR(IF(AND(N$2&gt;=0,N$2&lt;=4),VLOOKUP(N73,'POINT GRIDS'!$A$11:$F$16,2,FALSE),IF(AND(N$2&gt;=5,N$2&lt;=15),VLOOKUP(N73,'POINT GRIDS'!$A$11:$F$16,3,FALSE),IF(AND(N$2&gt;=16,N$2&lt;=24),VLOOKUP(N73,'POINT GRIDS'!$A$11:$F$16,4,FALSE),IF(AND(N$2&gt;=25,N$2&lt;=40),VLOOKUP(N73,'POINT GRIDS'!$A$11:$F$16,5,FALSE),IF(AND(N$2&gt;=41,N$2&lt;=99),VLOOKUP(N73,'POINT GRIDS'!$A$11:$F$16,6,FALSE)))))),"0")</f>
        <v>0</v>
      </c>
      <c r="Q73" s="18"/>
      <c r="R73" s="27" t="str">
        <f>IFERROR(HLOOKUP(Q73, 'POINT GRIDS'!$B$4:$AE$5, 2, FALSE),"0")</f>
        <v>0</v>
      </c>
      <c r="S73" s="29" t="str">
        <f>IFERROR(IF(AND(Q$2&gt;=0,Q$2&lt;=4),VLOOKUP(Q73,'POINT GRIDS'!$A$11:$F$16,2,FALSE),IF(AND(Q$2&gt;=5,Q$2&lt;=15),VLOOKUP(Q73,'POINT GRIDS'!$A$11:$F$16,3,FALSE),IF(AND(Q$2&gt;=16,Q$2&lt;=24),VLOOKUP(Q73,'POINT GRIDS'!$A$11:$F$16,4,FALSE),IF(AND(Q$2&gt;=25,Q$2&lt;=40),VLOOKUP(Q73,'POINT GRIDS'!$A$11:$F$16,5,FALSE),IF(AND(Q$2&gt;=41,Q$2&lt;=99),VLOOKUP(Q73,'POINT GRIDS'!$A$11:$F$16,6,FALSE)))))),"0")</f>
        <v>0</v>
      </c>
      <c r="T73" s="16"/>
      <c r="U73" s="23" t="str">
        <f>IFERROR(HLOOKUP(T73, 'POINT GRIDS'!$B$4:$AE$5, 2, FALSE),"0")</f>
        <v>0</v>
      </c>
      <c r="V73" s="25" t="str">
        <f>IFERROR(IF(AND(T$2&gt;=0,T$2&lt;=4),VLOOKUP(T73,'POINT GRIDS'!$A$11:$F$16,2,FALSE),IF(AND(T$2&gt;=5,T$2&lt;=15),VLOOKUP(T73,'POINT GRIDS'!$A$11:$F$16,3,FALSE),IF(AND(T$2&gt;=16,T$2&lt;=24),VLOOKUP(T73,'POINT GRIDS'!$A$11:$F$16,4,FALSE),IF(AND(T$2&gt;=25,T$2&lt;=40),VLOOKUP(T73,'POINT GRIDS'!$A$11:$F$16,5,FALSE),IF(AND(T$2&gt;=41,T$2&lt;=99),VLOOKUP(T73,'POINT GRIDS'!$A$11:$F$16,6,FALSE)))))),"0")</f>
        <v>0</v>
      </c>
      <c r="W73" s="18"/>
      <c r="X73" s="27" t="str">
        <f>IFERROR(HLOOKUP(W73, 'POINT GRIDS'!$B$4:$AE$5, 2, FALSE),"0")</f>
        <v>0</v>
      </c>
      <c r="Y73" s="29" t="str">
        <f>IFERROR(IF(AND(W$2&gt;=0,W$2&lt;=4),VLOOKUP(W73,'POINT GRIDS'!$A$11:$F$16,2,FALSE),IF(AND(W$2&gt;=5,W$2&lt;=15),VLOOKUP(W73,'POINT GRIDS'!$A$11:$F$16,3,FALSE),IF(AND(W$2&gt;=16,W$2&lt;=24),VLOOKUP(W73,'POINT GRIDS'!$A$11:$F$16,4,FALSE),IF(AND(W$2&gt;=25,W$2&lt;=40),VLOOKUP(W73,'POINT GRIDS'!$A$11:$F$16,5,FALSE),IF(AND(W$2&gt;=41,W$2&lt;=99),VLOOKUP(W73,'POINT GRIDS'!$A$11:$F$16,6,FALSE)))))),"0")</f>
        <v>0</v>
      </c>
      <c r="Z73" s="16"/>
      <c r="AA73" s="23" t="str">
        <f>IFERROR(HLOOKUP(Z73, 'POINT GRIDS'!$B$4:$AE$5, 2, FALSE),"0")</f>
        <v>0</v>
      </c>
      <c r="AB73" s="25" t="str">
        <f>IFERROR(IF(AND(Z$2&gt;=0,Z$2&lt;=4),VLOOKUP(Z73,'POINT GRIDS'!$A$11:$F$16,2,FALSE),IF(AND(Z$2&gt;=5,Z$2&lt;=15),VLOOKUP(Z73,'POINT GRIDS'!$A$11:$F$16,3,FALSE),IF(AND(Z$2&gt;=16,Z$2&lt;=24),VLOOKUP(Z73,'POINT GRIDS'!$A$11:$F$16,4,FALSE),IF(AND(Z$2&gt;=25,Z$2&lt;=40),VLOOKUP(Z73,'POINT GRIDS'!$A$11:$F$16,5,FALSE),IF(AND(Z$2&gt;=41,Z$2&lt;=99),VLOOKUP(Z73,'POINT GRIDS'!$A$11:$F$16,6,FALSE)))))),"0")</f>
        <v>0</v>
      </c>
      <c r="AC73" s="18"/>
      <c r="AD73" s="27" t="str">
        <f>IFERROR(HLOOKUP(AC73, 'POINT GRIDS'!$B$4:$AE$5, 2, FALSE),"0")</f>
        <v>0</v>
      </c>
      <c r="AE73" s="29" t="str">
        <f>IFERROR(IF(AND(AC$2&gt;=0,AC$2&lt;=4),VLOOKUP(AC73,'POINT GRIDS'!$A$11:$F$16,2,FALSE),IF(AND(AC$2&gt;=5,AC$2&lt;=15),VLOOKUP(AC73,'POINT GRIDS'!$A$11:$F$16,3,FALSE),IF(AND(AC$2&gt;=16,AC$2&lt;=24),VLOOKUP(AC73,'POINT GRIDS'!$A$11:$F$16,4,FALSE),IF(AND(AC$2&gt;=25,AC$2&lt;=40),VLOOKUP(AC73,'POINT GRIDS'!$A$11:$F$16,5,FALSE),IF(AND(AC$2&gt;=41,AC$2&lt;=99),VLOOKUP(AC73,'POINT GRIDS'!$A$11:$F$16,6,FALSE)))))),"0")</f>
        <v>0</v>
      </c>
      <c r="AF73" s="16"/>
      <c r="AG73" s="23" t="str">
        <f>IFERROR(HLOOKUP(AF73, 'POINT GRIDS'!$B$4:$AE$5, 2, FALSE),"0")</f>
        <v>0</v>
      </c>
      <c r="AH73" s="25" t="str">
        <f>IFERROR(IF(AND(AF$2&gt;=0,AF$2&lt;=4),VLOOKUP(AF73,'POINT GRIDS'!$A$11:$F$16,2,FALSE),IF(AND(AF$2&gt;=5,AF$2&lt;=15),VLOOKUP(AF73,'POINT GRIDS'!$A$11:$F$16,3,FALSE),IF(AND(AF$2&gt;=16,AF$2&lt;=24),VLOOKUP(AF73,'POINT GRIDS'!$A$11:$F$16,4,FALSE),IF(AND(AF$2&gt;=25,AF$2&lt;=40),VLOOKUP(AF73,'POINT GRIDS'!$A$11:$F$16,5,FALSE),IF(AND(AF$2&gt;=41,AF$2&lt;=99),VLOOKUP(AF73,'POINT GRIDS'!$A$11:$F$16,6,FALSE)))))),"0")</f>
        <v>0</v>
      </c>
      <c r="AI73" s="18"/>
      <c r="AJ73" s="27" t="str">
        <f>IFERROR(HLOOKUP(AI73, 'POINT GRIDS'!$B$4:$AE$5, 2, FALSE),"0")</f>
        <v>0</v>
      </c>
      <c r="AK73" s="29" t="str">
        <f>IFERROR(IF(AND(AI$2&gt;=0,AI$2&lt;=4),VLOOKUP(AI73,'POINT GRIDS'!$A$11:$F$16,2,FALSE),IF(AND(AI$2&gt;=5,AI$2&lt;=15),VLOOKUP(AI73,'POINT GRIDS'!$A$11:$F$16,3,FALSE),IF(AND(AI$2&gt;=16,AI$2&lt;=24),VLOOKUP(AI73,'POINT GRIDS'!$A$11:$F$16,4,FALSE),IF(AND(AI$2&gt;=25,AI$2&lt;=40),VLOOKUP(AI73,'POINT GRIDS'!$A$11:$F$16,5,FALSE),IF(AND(AI$2&gt;=41,AI$2&lt;=99),VLOOKUP(AI73,'POINT GRIDS'!$A$11:$F$16,6,FALSE)))))),"0")</f>
        <v>0</v>
      </c>
      <c r="AL73" s="16"/>
      <c r="AM73" s="23" t="str">
        <f>IFERROR(HLOOKUP(AL73, 'POINT GRIDS'!$B$4:$AE$5, 2, FALSE),"0")</f>
        <v>0</v>
      </c>
      <c r="AN73" s="25" t="str">
        <f>IFERROR(IF(AND(AL$2&gt;=0,AL$2&lt;=4),VLOOKUP(AL73,'POINT GRIDS'!$A$11:$F$16,2,FALSE),IF(AND(AL$2&gt;=5,AL$2&lt;=15),VLOOKUP(AL73,'POINT GRIDS'!$A$11:$F$16,3,FALSE),IF(AND(AL$2&gt;=16,AL$2&lt;=24),VLOOKUP(AL73,'POINT GRIDS'!$A$11:$F$16,4,FALSE),IF(AND(AL$2&gt;=25,AL$2&lt;=40),VLOOKUP(AL73,'POINT GRIDS'!$A$11:$F$16,5,FALSE),IF(AND(AL$2&gt;=41,AL$2&lt;=99),VLOOKUP(AL73,'POINT GRIDS'!$A$11:$F$16,6,FALSE)))))),"0")</f>
        <v>0</v>
      </c>
      <c r="AO73" s="18"/>
      <c r="AP73" s="27" t="str">
        <f>IFERROR(HLOOKUP(AO73, 'POINT GRIDS'!$B$4:$AE$5, 2, FALSE),"0")</f>
        <v>0</v>
      </c>
      <c r="AQ73" s="29" t="str">
        <f>IFERROR(IF(AND(AO$2&gt;=0,AO$2&lt;=4),VLOOKUP(AO73,'POINT GRIDS'!$A$11:$F$16,2,FALSE),IF(AND(AO$2&gt;=5,AO$2&lt;=15),VLOOKUP(AO73,'POINT GRIDS'!$A$11:$F$16,3,FALSE),IF(AND(AO$2&gt;=16,AO$2&lt;=24),VLOOKUP(AO73,'POINT GRIDS'!$A$11:$F$16,4,FALSE),IF(AND(AO$2&gt;=25,AO$2&lt;=40),VLOOKUP(AO73,'POINT GRIDS'!$A$11:$F$16,5,FALSE),IF(AND(AO$2&gt;=41,AO$2&lt;=99),VLOOKUP(AO73,'POINT GRIDS'!$A$11:$F$16,6,FALSE)))))),"0")</f>
        <v>0</v>
      </c>
      <c r="AR73" s="16"/>
      <c r="AS73" s="23" t="str">
        <f>IFERROR(HLOOKUP(AR73, 'POINT GRIDS'!$B$4:$AE$5, 2, FALSE),"0")</f>
        <v>0</v>
      </c>
      <c r="AT73" s="25" t="str">
        <f>IFERROR(IF(AND(AR$2&gt;=0,AR$2&lt;=4),VLOOKUP(AR73,'POINT GRIDS'!$A$11:$F$16,2,FALSE),IF(AND(AR$2&gt;=5,AR$2&lt;=15),VLOOKUP(AR73,'POINT GRIDS'!$A$11:$F$16,3,FALSE),IF(AND(AR$2&gt;=16,AR$2&lt;=24),VLOOKUP(AR73,'POINT GRIDS'!$A$11:$F$16,4,FALSE),IF(AND(AR$2&gt;=25,AR$2&lt;=40),VLOOKUP(AR73,'POINT GRIDS'!$A$11:$F$16,5,FALSE),IF(AND(AR$2&gt;=41,AR$2&lt;=99),VLOOKUP(AR73,'POINT GRIDS'!$A$11:$F$16,6,FALSE)))))),"0")</f>
        <v>0</v>
      </c>
      <c r="AU73" s="18"/>
      <c r="AV73" s="27" t="str">
        <f>IFERROR(HLOOKUP(AU73, 'POINT GRIDS'!$B$4:$AE$5, 2, FALSE),"0")</f>
        <v>0</v>
      </c>
      <c r="AW73" s="29" t="str">
        <f>IFERROR(IF(AND(AU$2&gt;=0,AU$2&lt;=4),VLOOKUP(AU73,'POINT GRIDS'!$A$11:$F$16,2,FALSE),IF(AND(AU$2&gt;=5,AU$2&lt;=15),VLOOKUP(AU73,'POINT GRIDS'!$A$11:$F$16,3,FALSE),IF(AND(AU$2&gt;=16,AU$2&lt;=24),VLOOKUP(AU73,'POINT GRIDS'!$A$11:$F$16,4,FALSE),IF(AND(AU$2&gt;=25,AU$2&lt;=40),VLOOKUP(AU73,'POINT GRIDS'!$A$11:$F$16,5,FALSE),IF(AND(AU$2&gt;=41,AU$2&lt;=99),VLOOKUP(AU73,'POINT GRIDS'!$A$11:$F$16,6,FALSE)))))),"0")</f>
        <v>0</v>
      </c>
      <c r="AX73" s="52"/>
      <c r="AY73" s="53" t="str">
        <f>IFERROR(HLOOKUP(AX73, 'POINT GRIDS'!$B$4:$AE$5, 2, FALSE),"0")</f>
        <v>0</v>
      </c>
      <c r="AZ73" s="54" t="str">
        <f>IFERROR(IF(AND(AX$2&gt;=0,AX$2&lt;=4),VLOOKUP(AX73,'POINT GRIDS'!$A$11:$F$16,2,FALSE),IF(AND(AX$2&gt;=5,AX$2&lt;=15),VLOOKUP(AX73,'POINT GRIDS'!$A$11:$F$16,3,FALSE),IF(AND(AX$2&gt;=16,AX$2&lt;=24),VLOOKUP(AX73,'POINT GRIDS'!$A$11:$F$16,4,FALSE),IF(AND(AX$2&gt;=25,AX$2&lt;=40),VLOOKUP(AX73,'POINT GRIDS'!$A$11:$F$16,5,FALSE),IF(AND(AX$2&gt;=41,AX$2&lt;=99),VLOOKUP(AX73,'POINT GRIDS'!$A$11:$F$16,6,FALSE)))))),"0")</f>
        <v>0</v>
      </c>
      <c r="BA73" s="18"/>
      <c r="BB73" s="27" t="str">
        <f>IFERROR(HLOOKUP(BA73, 'POINT GRIDS'!$B$4:$AE$5, 2, FALSE),"0")</f>
        <v>0</v>
      </c>
      <c r="BC73" s="29" t="str">
        <f>IFERROR(IF(AND(BA$2&gt;=0,BA$2&lt;=4),VLOOKUP(BA73,'POINT GRIDS'!$A$11:$F$16,2,FALSE),IF(AND(BA$2&gt;=5,BA$2&lt;=15),VLOOKUP(BA73,'POINT GRIDS'!$A$11:$F$16,3,FALSE),IF(AND(BA$2&gt;=16,BA$2&lt;=24),VLOOKUP(BA73,'POINT GRIDS'!$A$11:$F$16,4,FALSE),IF(AND(BA$2&gt;=25,BA$2&lt;=40),VLOOKUP(BA73,'POINT GRIDS'!$A$11:$F$16,5,FALSE),IF(AND(BA$2&gt;=41,BA$2&lt;=99),VLOOKUP(BA73,'POINT GRIDS'!$A$11:$F$16,6,FALSE)))))),"0")</f>
        <v>0</v>
      </c>
    </row>
    <row r="74" spans="1:55" ht="18" customHeight="1" x14ac:dyDescent="0.25">
      <c r="A74" s="21">
        <v>71</v>
      </c>
      <c r="B74" s="10" t="s">
        <v>651</v>
      </c>
      <c r="C74" s="10" t="s">
        <v>652</v>
      </c>
      <c r="D74" s="10" t="s">
        <v>36</v>
      </c>
      <c r="E74" s="14">
        <f t="shared" si="1"/>
        <v>0</v>
      </c>
      <c r="F74" s="15">
        <f>SUM(BC74,AZ74,AW74,AT74,AQ74,AW74,AN74,AK74,AH74,AE74,AB74,Y74,V74,S74,P74,M74,J74,G74)</f>
        <v>2</v>
      </c>
      <c r="G74" s="13">
        <v>2</v>
      </c>
      <c r="H74" s="46"/>
      <c r="I74" s="47" t="str">
        <f>IFERROR(HLOOKUP(H74, 'POINT GRIDS'!$B$4:$AE$5, 2, FALSE),"0")</f>
        <v>0</v>
      </c>
      <c r="J74" s="48" t="str">
        <f>IFERROR(IF(AND(H$2&gt;=0,H$2&lt;=4),VLOOKUP(H74,'POINT GRIDS'!$A$11:$F$16,2,FALSE),IF(AND(H$2&gt;=5,H$2&lt;=15),VLOOKUP(H74,'POINT GRIDS'!$A$11:$F$16,3,FALSE),IF(AND(H$2&gt;=16,H$2&lt;=24),VLOOKUP(H74,'POINT GRIDS'!$A$11:$F$16,4,FALSE),IF(AND(H$2&gt;=25,H$2&lt;=40),VLOOKUP(H74,'POINT GRIDS'!$A$11:$F$16,5,FALSE),IF(AND(H$2&gt;=41,H$2&lt;=99),VLOOKUP(H74,'POINT GRIDS'!$A$11:$F$16,6,FALSE)))))),"0")</f>
        <v>0</v>
      </c>
      <c r="K74" s="18"/>
      <c r="L74" s="27" t="str">
        <f>IFERROR(HLOOKUP(K74, 'POINT GRIDS'!$B$4:$AE$5, 2, FALSE),"0")</f>
        <v>0</v>
      </c>
      <c r="M74" s="29" t="str">
        <f>IFERROR(IF(AND(K$2&gt;=0,K$2&lt;=4),VLOOKUP(K74,'POINT GRIDS'!$A$11:$F$16,2,FALSE),IF(AND(K$2&gt;=5,K$2&lt;=15),VLOOKUP(K74,'POINT GRIDS'!$A$11:$F$16,3,FALSE),IF(AND(K$2&gt;=16,K$2&lt;=24),VLOOKUP(K74,'POINT GRIDS'!$A$11:$F$16,4,FALSE),IF(AND(K$2&gt;=25,K$2&lt;=40),VLOOKUP(K74,'POINT GRIDS'!$A$11:$F$16,5,FALSE),IF(AND(K$2&gt;=41,K$2&lt;=99),VLOOKUP(K74,'POINT GRIDS'!$A$11:$F$16,6,FALSE)))))),"0")</f>
        <v>0</v>
      </c>
      <c r="N74" s="16"/>
      <c r="O74" s="23" t="str">
        <f>IFERROR(HLOOKUP(N74, 'POINT GRIDS'!$B$4:$AE$5, 2, FALSE),"0")</f>
        <v>0</v>
      </c>
      <c r="P74" s="25" t="str">
        <f>IFERROR(IF(AND(N$2&gt;=0,N$2&lt;=4),VLOOKUP(N74,'POINT GRIDS'!$A$11:$F$16,2,FALSE),IF(AND(N$2&gt;=5,N$2&lt;=15),VLOOKUP(N74,'POINT GRIDS'!$A$11:$F$16,3,FALSE),IF(AND(N$2&gt;=16,N$2&lt;=24),VLOOKUP(N74,'POINT GRIDS'!$A$11:$F$16,4,FALSE),IF(AND(N$2&gt;=25,N$2&lt;=40),VLOOKUP(N74,'POINT GRIDS'!$A$11:$F$16,5,FALSE),IF(AND(N$2&gt;=41,N$2&lt;=99),VLOOKUP(N74,'POINT GRIDS'!$A$11:$F$16,6,FALSE)))))),"0")</f>
        <v>0</v>
      </c>
      <c r="Q74" s="18"/>
      <c r="R74" s="27" t="str">
        <f>IFERROR(HLOOKUP(Q74, 'POINT GRIDS'!$B$4:$AE$5, 2, FALSE),"0")</f>
        <v>0</v>
      </c>
      <c r="S74" s="29" t="str">
        <f>IFERROR(IF(AND(Q$2&gt;=0,Q$2&lt;=4),VLOOKUP(Q74,'POINT GRIDS'!$A$11:$F$16,2,FALSE),IF(AND(Q$2&gt;=5,Q$2&lt;=15),VLOOKUP(Q74,'POINT GRIDS'!$A$11:$F$16,3,FALSE),IF(AND(Q$2&gt;=16,Q$2&lt;=24),VLOOKUP(Q74,'POINT GRIDS'!$A$11:$F$16,4,FALSE),IF(AND(Q$2&gt;=25,Q$2&lt;=40),VLOOKUP(Q74,'POINT GRIDS'!$A$11:$F$16,5,FALSE),IF(AND(Q$2&gt;=41,Q$2&lt;=99),VLOOKUP(Q74,'POINT GRIDS'!$A$11:$F$16,6,FALSE)))))),"0")</f>
        <v>0</v>
      </c>
      <c r="T74" s="16"/>
      <c r="U74" s="23" t="str">
        <f>IFERROR(HLOOKUP(T74, 'POINT GRIDS'!$B$4:$AE$5, 2, FALSE),"0")</f>
        <v>0</v>
      </c>
      <c r="V74" s="25" t="str">
        <f>IFERROR(IF(AND(T$2&gt;=0,T$2&lt;=4),VLOOKUP(T74,'POINT GRIDS'!$A$11:$F$16,2,FALSE),IF(AND(T$2&gt;=5,T$2&lt;=15),VLOOKUP(T74,'POINT GRIDS'!$A$11:$F$16,3,FALSE),IF(AND(T$2&gt;=16,T$2&lt;=24),VLOOKUP(T74,'POINT GRIDS'!$A$11:$F$16,4,FALSE),IF(AND(T$2&gt;=25,T$2&lt;=40),VLOOKUP(T74,'POINT GRIDS'!$A$11:$F$16,5,FALSE),IF(AND(T$2&gt;=41,T$2&lt;=99),VLOOKUP(T74,'POINT GRIDS'!$A$11:$F$16,6,FALSE)))))),"0")</f>
        <v>0</v>
      </c>
      <c r="W74" s="18"/>
      <c r="X74" s="27" t="str">
        <f>IFERROR(HLOOKUP(W74, 'POINT GRIDS'!$B$4:$AE$5, 2, FALSE),"0")</f>
        <v>0</v>
      </c>
      <c r="Y74" s="29" t="str">
        <f>IFERROR(IF(AND(W$2&gt;=0,W$2&lt;=4),VLOOKUP(W74,'POINT GRIDS'!$A$11:$F$16,2,FALSE),IF(AND(W$2&gt;=5,W$2&lt;=15),VLOOKUP(W74,'POINT GRIDS'!$A$11:$F$16,3,FALSE),IF(AND(W$2&gt;=16,W$2&lt;=24),VLOOKUP(W74,'POINT GRIDS'!$A$11:$F$16,4,FALSE),IF(AND(W$2&gt;=25,W$2&lt;=40),VLOOKUP(W74,'POINT GRIDS'!$A$11:$F$16,5,FALSE),IF(AND(W$2&gt;=41,W$2&lt;=99),VLOOKUP(W74,'POINT GRIDS'!$A$11:$F$16,6,FALSE)))))),"0")</f>
        <v>0</v>
      </c>
      <c r="Z74" s="16"/>
      <c r="AA74" s="23" t="str">
        <f>IFERROR(HLOOKUP(Z74, 'POINT GRIDS'!$B$4:$AE$5, 2, FALSE),"0")</f>
        <v>0</v>
      </c>
      <c r="AB74" s="25" t="str">
        <f>IFERROR(IF(AND(Z$2&gt;=0,Z$2&lt;=4),VLOOKUP(Z74,'POINT GRIDS'!$A$11:$F$16,2,FALSE),IF(AND(Z$2&gt;=5,Z$2&lt;=15),VLOOKUP(Z74,'POINT GRIDS'!$A$11:$F$16,3,FALSE),IF(AND(Z$2&gt;=16,Z$2&lt;=24),VLOOKUP(Z74,'POINT GRIDS'!$A$11:$F$16,4,FALSE),IF(AND(Z$2&gt;=25,Z$2&lt;=40),VLOOKUP(Z74,'POINT GRIDS'!$A$11:$F$16,5,FALSE),IF(AND(Z$2&gt;=41,Z$2&lt;=99),VLOOKUP(Z74,'POINT GRIDS'!$A$11:$F$16,6,FALSE)))))),"0")</f>
        <v>0</v>
      </c>
      <c r="AC74" s="18"/>
      <c r="AD74" s="27" t="str">
        <f>IFERROR(HLOOKUP(AC74, 'POINT GRIDS'!$B$4:$AE$5, 2, FALSE),"0")</f>
        <v>0</v>
      </c>
      <c r="AE74" s="29" t="str">
        <f>IFERROR(IF(AND(AC$2&gt;=0,AC$2&lt;=4),VLOOKUP(AC74,'POINT GRIDS'!$A$11:$F$16,2,FALSE),IF(AND(AC$2&gt;=5,AC$2&lt;=15),VLOOKUP(AC74,'POINT GRIDS'!$A$11:$F$16,3,FALSE),IF(AND(AC$2&gt;=16,AC$2&lt;=24),VLOOKUP(AC74,'POINT GRIDS'!$A$11:$F$16,4,FALSE),IF(AND(AC$2&gt;=25,AC$2&lt;=40),VLOOKUP(AC74,'POINT GRIDS'!$A$11:$F$16,5,FALSE),IF(AND(AC$2&gt;=41,AC$2&lt;=99),VLOOKUP(AC74,'POINT GRIDS'!$A$11:$F$16,6,FALSE)))))),"0")</f>
        <v>0</v>
      </c>
      <c r="AF74" s="16"/>
      <c r="AG74" s="23" t="str">
        <f>IFERROR(HLOOKUP(AF74, 'POINT GRIDS'!$B$4:$AE$5, 2, FALSE),"0")</f>
        <v>0</v>
      </c>
      <c r="AH74" s="25" t="str">
        <f>IFERROR(IF(AND(AF$2&gt;=0,AF$2&lt;=4),VLOOKUP(AF74,'POINT GRIDS'!$A$11:$F$16,2,FALSE),IF(AND(AF$2&gt;=5,AF$2&lt;=15),VLOOKUP(AF74,'POINT GRIDS'!$A$11:$F$16,3,FALSE),IF(AND(AF$2&gt;=16,AF$2&lt;=24),VLOOKUP(AF74,'POINT GRIDS'!$A$11:$F$16,4,FALSE),IF(AND(AF$2&gt;=25,AF$2&lt;=40),VLOOKUP(AF74,'POINT GRIDS'!$A$11:$F$16,5,FALSE),IF(AND(AF$2&gt;=41,AF$2&lt;=99),VLOOKUP(AF74,'POINT GRIDS'!$A$11:$F$16,6,FALSE)))))),"0")</f>
        <v>0</v>
      </c>
      <c r="AI74" s="18"/>
      <c r="AJ74" s="27" t="str">
        <f>IFERROR(HLOOKUP(AI74, 'POINT GRIDS'!$B$4:$AE$5, 2, FALSE),"0")</f>
        <v>0</v>
      </c>
      <c r="AK74" s="29" t="str">
        <f>IFERROR(IF(AND(AI$2&gt;=0,AI$2&lt;=4),VLOOKUP(AI74,'POINT GRIDS'!$A$11:$F$16,2,FALSE),IF(AND(AI$2&gt;=5,AI$2&lt;=15),VLOOKUP(AI74,'POINT GRIDS'!$A$11:$F$16,3,FALSE),IF(AND(AI$2&gt;=16,AI$2&lt;=24),VLOOKUP(AI74,'POINT GRIDS'!$A$11:$F$16,4,FALSE),IF(AND(AI$2&gt;=25,AI$2&lt;=40),VLOOKUP(AI74,'POINT GRIDS'!$A$11:$F$16,5,FALSE),IF(AND(AI$2&gt;=41,AI$2&lt;=99),VLOOKUP(AI74,'POINT GRIDS'!$A$11:$F$16,6,FALSE)))))),"0")</f>
        <v>0</v>
      </c>
      <c r="AL74" s="16"/>
      <c r="AM74" s="23" t="str">
        <f>IFERROR(HLOOKUP(AL74, 'POINT GRIDS'!$B$4:$AE$5, 2, FALSE),"0")</f>
        <v>0</v>
      </c>
      <c r="AN74" s="25" t="str">
        <f>IFERROR(IF(AND(AL$2&gt;=0,AL$2&lt;=4),VLOOKUP(AL74,'POINT GRIDS'!$A$11:$F$16,2,FALSE),IF(AND(AL$2&gt;=5,AL$2&lt;=15),VLOOKUP(AL74,'POINT GRIDS'!$A$11:$F$16,3,FALSE),IF(AND(AL$2&gt;=16,AL$2&lt;=24),VLOOKUP(AL74,'POINT GRIDS'!$A$11:$F$16,4,FALSE),IF(AND(AL$2&gt;=25,AL$2&lt;=40),VLOOKUP(AL74,'POINT GRIDS'!$A$11:$F$16,5,FALSE),IF(AND(AL$2&gt;=41,AL$2&lt;=99),VLOOKUP(AL74,'POINT GRIDS'!$A$11:$F$16,6,FALSE)))))),"0")</f>
        <v>0</v>
      </c>
      <c r="AO74" s="18"/>
      <c r="AP74" s="27" t="str">
        <f>IFERROR(HLOOKUP(AO74, 'POINT GRIDS'!$B$4:$AE$5, 2, FALSE),"0")</f>
        <v>0</v>
      </c>
      <c r="AQ74" s="29" t="str">
        <f>IFERROR(IF(AND(AO$2&gt;=0,AO$2&lt;=4),VLOOKUP(AO74,'POINT GRIDS'!$A$11:$F$16,2,FALSE),IF(AND(AO$2&gt;=5,AO$2&lt;=15),VLOOKUP(AO74,'POINT GRIDS'!$A$11:$F$16,3,FALSE),IF(AND(AO$2&gt;=16,AO$2&lt;=24),VLOOKUP(AO74,'POINT GRIDS'!$A$11:$F$16,4,FALSE),IF(AND(AO$2&gt;=25,AO$2&lt;=40),VLOOKUP(AO74,'POINT GRIDS'!$A$11:$F$16,5,FALSE),IF(AND(AO$2&gt;=41,AO$2&lt;=99),VLOOKUP(AO74,'POINT GRIDS'!$A$11:$F$16,6,FALSE)))))),"0")</f>
        <v>0</v>
      </c>
      <c r="AR74" s="16"/>
      <c r="AS74" s="23" t="str">
        <f>IFERROR(HLOOKUP(AR74, 'POINT GRIDS'!$B$4:$AE$5, 2, FALSE),"0")</f>
        <v>0</v>
      </c>
      <c r="AT74" s="25" t="str">
        <f>IFERROR(IF(AND(AR$2&gt;=0,AR$2&lt;=4),VLOOKUP(AR74,'POINT GRIDS'!$A$11:$F$16,2,FALSE),IF(AND(AR$2&gt;=5,AR$2&lt;=15),VLOOKUP(AR74,'POINT GRIDS'!$A$11:$F$16,3,FALSE),IF(AND(AR$2&gt;=16,AR$2&lt;=24),VLOOKUP(AR74,'POINT GRIDS'!$A$11:$F$16,4,FALSE),IF(AND(AR$2&gt;=25,AR$2&lt;=40),VLOOKUP(AR74,'POINT GRIDS'!$A$11:$F$16,5,FALSE),IF(AND(AR$2&gt;=41,AR$2&lt;=99),VLOOKUP(AR74,'POINT GRIDS'!$A$11:$F$16,6,FALSE)))))),"0")</f>
        <v>0</v>
      </c>
      <c r="AU74" s="18"/>
      <c r="AV74" s="27" t="str">
        <f>IFERROR(HLOOKUP(AU74, 'POINT GRIDS'!$B$4:$AE$5, 2, FALSE),"0")</f>
        <v>0</v>
      </c>
      <c r="AW74" s="29" t="str">
        <f>IFERROR(IF(AND(AU$2&gt;=0,AU$2&lt;=4),VLOOKUP(AU74,'POINT GRIDS'!$A$11:$F$16,2,FALSE),IF(AND(AU$2&gt;=5,AU$2&lt;=15),VLOOKUP(AU74,'POINT GRIDS'!$A$11:$F$16,3,FALSE),IF(AND(AU$2&gt;=16,AU$2&lt;=24),VLOOKUP(AU74,'POINT GRIDS'!$A$11:$F$16,4,FALSE),IF(AND(AU$2&gt;=25,AU$2&lt;=40),VLOOKUP(AU74,'POINT GRIDS'!$A$11:$F$16,5,FALSE),IF(AND(AU$2&gt;=41,AU$2&lt;=99),VLOOKUP(AU74,'POINT GRIDS'!$A$11:$F$16,6,FALSE)))))),"0")</f>
        <v>0</v>
      </c>
      <c r="AX74" s="52"/>
      <c r="AY74" s="53" t="str">
        <f>IFERROR(HLOOKUP(AX74, 'POINT GRIDS'!$B$4:$AE$5, 2, FALSE),"0")</f>
        <v>0</v>
      </c>
      <c r="AZ74" s="54" t="str">
        <f>IFERROR(IF(AND(AX$2&gt;=0,AX$2&lt;=4),VLOOKUP(AX74,'POINT GRIDS'!$A$11:$F$16,2,FALSE),IF(AND(AX$2&gt;=5,AX$2&lt;=15),VLOOKUP(AX74,'POINT GRIDS'!$A$11:$F$16,3,FALSE),IF(AND(AX$2&gt;=16,AX$2&lt;=24),VLOOKUP(AX74,'POINT GRIDS'!$A$11:$F$16,4,FALSE),IF(AND(AX$2&gt;=25,AX$2&lt;=40),VLOOKUP(AX74,'POINT GRIDS'!$A$11:$F$16,5,FALSE),IF(AND(AX$2&gt;=41,AX$2&lt;=99),VLOOKUP(AX74,'POINT GRIDS'!$A$11:$F$16,6,FALSE)))))),"0")</f>
        <v>0</v>
      </c>
      <c r="BA74" s="18"/>
      <c r="BB74" s="27" t="str">
        <f>IFERROR(HLOOKUP(BA74, 'POINT GRIDS'!$B$4:$AE$5, 2, FALSE),"0")</f>
        <v>0</v>
      </c>
      <c r="BC74" s="29" t="str">
        <f>IFERROR(IF(AND(BA$2&gt;=0,BA$2&lt;=4),VLOOKUP(BA74,'POINT GRIDS'!$A$11:$F$16,2,FALSE),IF(AND(BA$2&gt;=5,BA$2&lt;=15),VLOOKUP(BA74,'POINT GRIDS'!$A$11:$F$16,3,FALSE),IF(AND(BA$2&gt;=16,BA$2&lt;=24),VLOOKUP(BA74,'POINT GRIDS'!$A$11:$F$16,4,FALSE),IF(AND(BA$2&gt;=25,BA$2&lt;=40),VLOOKUP(BA74,'POINT GRIDS'!$A$11:$F$16,5,FALSE),IF(AND(BA$2&gt;=41,BA$2&lt;=99),VLOOKUP(BA74,'POINT GRIDS'!$A$11:$F$16,6,FALSE)))))),"0")</f>
        <v>0</v>
      </c>
    </row>
    <row r="75" spans="1:55" ht="18" customHeight="1" x14ac:dyDescent="0.25">
      <c r="A75" s="21">
        <v>72</v>
      </c>
      <c r="B75" s="10" t="s">
        <v>420</v>
      </c>
      <c r="C75" s="10" t="s">
        <v>418</v>
      </c>
      <c r="D75" s="10" t="s">
        <v>271</v>
      </c>
      <c r="E75" s="14">
        <f t="shared" si="1"/>
        <v>0</v>
      </c>
      <c r="F75" s="15">
        <f>SUM(BC75,AZ75,AW75,AT75,AQ75,AW75,AN75,AK75,AH75,AE75,AB75,Y75,V75,S75,P75,M75,J75,G75)</f>
        <v>1</v>
      </c>
      <c r="G75" s="13">
        <v>1</v>
      </c>
      <c r="H75" s="46"/>
      <c r="I75" s="47" t="str">
        <f>IFERROR(HLOOKUP(H75, 'POINT GRIDS'!$B$4:$AE$5, 2, FALSE),"0")</f>
        <v>0</v>
      </c>
      <c r="J75" s="48" t="str">
        <f>IFERROR(IF(AND(H$2&gt;=0,H$2&lt;=4),VLOOKUP(H75,'POINT GRIDS'!$A$11:$F$16,2,FALSE),IF(AND(H$2&gt;=5,H$2&lt;=15),VLOOKUP(H75,'POINT GRIDS'!$A$11:$F$16,3,FALSE),IF(AND(H$2&gt;=16,H$2&lt;=24),VLOOKUP(H75,'POINT GRIDS'!$A$11:$F$16,4,FALSE),IF(AND(H$2&gt;=25,H$2&lt;=40),VLOOKUP(H75,'POINT GRIDS'!$A$11:$F$16,5,FALSE),IF(AND(H$2&gt;=41,H$2&lt;=99),VLOOKUP(H75,'POINT GRIDS'!$A$11:$F$16,6,FALSE)))))),"0")</f>
        <v>0</v>
      </c>
      <c r="K75" s="18"/>
      <c r="L75" s="27" t="str">
        <f>IFERROR(HLOOKUP(K75, 'POINT GRIDS'!$B$4:$AE$5, 2, FALSE),"0")</f>
        <v>0</v>
      </c>
      <c r="M75" s="29" t="str">
        <f>IFERROR(IF(AND(K$2&gt;=0,K$2&lt;=4),VLOOKUP(K75,'POINT GRIDS'!$A$11:$F$16,2,FALSE),IF(AND(K$2&gt;=5,K$2&lt;=15),VLOOKUP(K75,'POINT GRIDS'!$A$11:$F$16,3,FALSE),IF(AND(K$2&gt;=16,K$2&lt;=24),VLOOKUP(K75,'POINT GRIDS'!$A$11:$F$16,4,FALSE),IF(AND(K$2&gt;=25,K$2&lt;=40),VLOOKUP(K75,'POINT GRIDS'!$A$11:$F$16,5,FALSE),IF(AND(K$2&gt;=41,K$2&lt;=99),VLOOKUP(K75,'POINT GRIDS'!$A$11:$F$16,6,FALSE)))))),"0")</f>
        <v>0</v>
      </c>
      <c r="N75" s="16"/>
      <c r="O75" s="23" t="str">
        <f>IFERROR(HLOOKUP(N75, 'POINT GRIDS'!$B$4:$AE$5, 2, FALSE),"0")</f>
        <v>0</v>
      </c>
      <c r="P75" s="25" t="str">
        <f>IFERROR(IF(AND(N$2&gt;=0,N$2&lt;=4),VLOOKUP(N75,'POINT GRIDS'!$A$11:$F$16,2,FALSE),IF(AND(N$2&gt;=5,N$2&lt;=15),VLOOKUP(N75,'POINT GRIDS'!$A$11:$F$16,3,FALSE),IF(AND(N$2&gt;=16,N$2&lt;=24),VLOOKUP(N75,'POINT GRIDS'!$A$11:$F$16,4,FALSE),IF(AND(N$2&gt;=25,N$2&lt;=40),VLOOKUP(N75,'POINT GRIDS'!$A$11:$F$16,5,FALSE),IF(AND(N$2&gt;=41,N$2&lt;=99),VLOOKUP(N75,'POINT GRIDS'!$A$11:$F$16,6,FALSE)))))),"0")</f>
        <v>0</v>
      </c>
      <c r="Q75" s="18"/>
      <c r="R75" s="27" t="str">
        <f>IFERROR(HLOOKUP(Q75, 'POINT GRIDS'!$B$4:$AE$5, 2, FALSE),"0")</f>
        <v>0</v>
      </c>
      <c r="S75" s="29" t="str">
        <f>IFERROR(IF(AND(Q$2&gt;=0,Q$2&lt;=4),VLOOKUP(Q75,'POINT GRIDS'!$A$11:$F$16,2,FALSE),IF(AND(Q$2&gt;=5,Q$2&lt;=15),VLOOKUP(Q75,'POINT GRIDS'!$A$11:$F$16,3,FALSE),IF(AND(Q$2&gt;=16,Q$2&lt;=24),VLOOKUP(Q75,'POINT GRIDS'!$A$11:$F$16,4,FALSE),IF(AND(Q$2&gt;=25,Q$2&lt;=40),VLOOKUP(Q75,'POINT GRIDS'!$A$11:$F$16,5,FALSE),IF(AND(Q$2&gt;=41,Q$2&lt;=99),VLOOKUP(Q75,'POINT GRIDS'!$A$11:$F$16,6,FALSE)))))),"0")</f>
        <v>0</v>
      </c>
      <c r="T75" s="16"/>
      <c r="U75" s="23" t="str">
        <f>IFERROR(HLOOKUP(T75, 'POINT GRIDS'!$B$4:$AE$5, 2, FALSE),"0")</f>
        <v>0</v>
      </c>
      <c r="V75" s="25" t="str">
        <f>IFERROR(IF(AND(T$2&gt;=0,T$2&lt;=4),VLOOKUP(T75,'POINT GRIDS'!$A$11:$F$16,2,FALSE),IF(AND(T$2&gt;=5,T$2&lt;=15),VLOOKUP(T75,'POINT GRIDS'!$A$11:$F$16,3,FALSE),IF(AND(T$2&gt;=16,T$2&lt;=24),VLOOKUP(T75,'POINT GRIDS'!$A$11:$F$16,4,FALSE),IF(AND(T$2&gt;=25,T$2&lt;=40),VLOOKUP(T75,'POINT GRIDS'!$A$11:$F$16,5,FALSE),IF(AND(T$2&gt;=41,T$2&lt;=99),VLOOKUP(T75,'POINT GRIDS'!$A$11:$F$16,6,FALSE)))))),"0")</f>
        <v>0</v>
      </c>
      <c r="W75" s="18"/>
      <c r="X75" s="27" t="str">
        <f>IFERROR(HLOOKUP(W75, 'POINT GRIDS'!$B$4:$AE$5, 2, FALSE),"0")</f>
        <v>0</v>
      </c>
      <c r="Y75" s="29" t="str">
        <f>IFERROR(IF(AND(W$2&gt;=0,W$2&lt;=4),VLOOKUP(W75,'POINT GRIDS'!$A$11:$F$16,2,FALSE),IF(AND(W$2&gt;=5,W$2&lt;=15),VLOOKUP(W75,'POINT GRIDS'!$A$11:$F$16,3,FALSE),IF(AND(W$2&gt;=16,W$2&lt;=24),VLOOKUP(W75,'POINT GRIDS'!$A$11:$F$16,4,FALSE),IF(AND(W$2&gt;=25,W$2&lt;=40),VLOOKUP(W75,'POINT GRIDS'!$A$11:$F$16,5,FALSE),IF(AND(W$2&gt;=41,W$2&lt;=99),VLOOKUP(W75,'POINT GRIDS'!$A$11:$F$16,6,FALSE)))))),"0")</f>
        <v>0</v>
      </c>
      <c r="Z75" s="16"/>
      <c r="AA75" s="23" t="str">
        <f>IFERROR(HLOOKUP(Z75, 'POINT GRIDS'!$B$4:$AE$5, 2, FALSE),"0")</f>
        <v>0</v>
      </c>
      <c r="AB75" s="25" t="str">
        <f>IFERROR(IF(AND(Z$2&gt;=0,Z$2&lt;=4),VLOOKUP(Z75,'POINT GRIDS'!$A$11:$F$16,2,FALSE),IF(AND(Z$2&gt;=5,Z$2&lt;=15),VLOOKUP(Z75,'POINT GRIDS'!$A$11:$F$16,3,FALSE),IF(AND(Z$2&gt;=16,Z$2&lt;=24),VLOOKUP(Z75,'POINT GRIDS'!$A$11:$F$16,4,FALSE),IF(AND(Z$2&gt;=25,Z$2&lt;=40),VLOOKUP(Z75,'POINT GRIDS'!$A$11:$F$16,5,FALSE),IF(AND(Z$2&gt;=41,Z$2&lt;=99),VLOOKUP(Z75,'POINT GRIDS'!$A$11:$F$16,6,FALSE)))))),"0")</f>
        <v>0</v>
      </c>
      <c r="AC75" s="18"/>
      <c r="AD75" s="27" t="str">
        <f>IFERROR(HLOOKUP(AC75, 'POINT GRIDS'!$B$4:$AE$5, 2, FALSE),"0")</f>
        <v>0</v>
      </c>
      <c r="AE75" s="29" t="str">
        <f>IFERROR(IF(AND(AC$2&gt;=0,AC$2&lt;=4),VLOOKUP(AC75,'POINT GRIDS'!$A$11:$F$16,2,FALSE),IF(AND(AC$2&gt;=5,AC$2&lt;=15),VLOOKUP(AC75,'POINT GRIDS'!$A$11:$F$16,3,FALSE),IF(AND(AC$2&gt;=16,AC$2&lt;=24),VLOOKUP(AC75,'POINT GRIDS'!$A$11:$F$16,4,FALSE),IF(AND(AC$2&gt;=25,AC$2&lt;=40),VLOOKUP(AC75,'POINT GRIDS'!$A$11:$F$16,5,FALSE),IF(AND(AC$2&gt;=41,AC$2&lt;=99),VLOOKUP(AC75,'POINT GRIDS'!$A$11:$F$16,6,FALSE)))))),"0")</f>
        <v>0</v>
      </c>
      <c r="AF75" s="16"/>
      <c r="AG75" s="23" t="str">
        <f>IFERROR(HLOOKUP(AF75, 'POINT GRIDS'!$B$4:$AE$5, 2, FALSE),"0")</f>
        <v>0</v>
      </c>
      <c r="AH75" s="25" t="str">
        <f>IFERROR(IF(AND(AF$2&gt;=0,AF$2&lt;=4),VLOOKUP(AF75,'POINT GRIDS'!$A$11:$F$16,2,FALSE),IF(AND(AF$2&gt;=5,AF$2&lt;=15),VLOOKUP(AF75,'POINT GRIDS'!$A$11:$F$16,3,FALSE),IF(AND(AF$2&gt;=16,AF$2&lt;=24),VLOOKUP(AF75,'POINT GRIDS'!$A$11:$F$16,4,FALSE),IF(AND(AF$2&gt;=25,AF$2&lt;=40),VLOOKUP(AF75,'POINT GRIDS'!$A$11:$F$16,5,FALSE),IF(AND(AF$2&gt;=41,AF$2&lt;=99),VLOOKUP(AF75,'POINT GRIDS'!$A$11:$F$16,6,FALSE)))))),"0")</f>
        <v>0</v>
      </c>
      <c r="AI75" s="18"/>
      <c r="AJ75" s="27" t="str">
        <f>IFERROR(HLOOKUP(AI75, 'POINT GRIDS'!$B$4:$AE$5, 2, FALSE),"0")</f>
        <v>0</v>
      </c>
      <c r="AK75" s="29" t="str">
        <f>IFERROR(IF(AND(AI$2&gt;=0,AI$2&lt;=4),VLOOKUP(AI75,'POINT GRIDS'!$A$11:$F$16,2,FALSE),IF(AND(AI$2&gt;=5,AI$2&lt;=15),VLOOKUP(AI75,'POINT GRIDS'!$A$11:$F$16,3,FALSE),IF(AND(AI$2&gt;=16,AI$2&lt;=24),VLOOKUP(AI75,'POINT GRIDS'!$A$11:$F$16,4,FALSE),IF(AND(AI$2&gt;=25,AI$2&lt;=40),VLOOKUP(AI75,'POINT GRIDS'!$A$11:$F$16,5,FALSE),IF(AND(AI$2&gt;=41,AI$2&lt;=99),VLOOKUP(AI75,'POINT GRIDS'!$A$11:$F$16,6,FALSE)))))),"0")</f>
        <v>0</v>
      </c>
      <c r="AL75" s="16"/>
      <c r="AM75" s="23" t="str">
        <f>IFERROR(HLOOKUP(AL75, 'POINT GRIDS'!$B$4:$AE$5, 2, FALSE),"0")</f>
        <v>0</v>
      </c>
      <c r="AN75" s="25" t="str">
        <f>IFERROR(IF(AND(AL$2&gt;=0,AL$2&lt;=4),VLOOKUP(AL75,'POINT GRIDS'!$A$11:$F$16,2,FALSE),IF(AND(AL$2&gt;=5,AL$2&lt;=15),VLOOKUP(AL75,'POINT GRIDS'!$A$11:$F$16,3,FALSE),IF(AND(AL$2&gt;=16,AL$2&lt;=24),VLOOKUP(AL75,'POINT GRIDS'!$A$11:$F$16,4,FALSE),IF(AND(AL$2&gt;=25,AL$2&lt;=40),VLOOKUP(AL75,'POINT GRIDS'!$A$11:$F$16,5,FALSE),IF(AND(AL$2&gt;=41,AL$2&lt;=99),VLOOKUP(AL75,'POINT GRIDS'!$A$11:$F$16,6,FALSE)))))),"0")</f>
        <v>0</v>
      </c>
      <c r="AO75" s="18"/>
      <c r="AP75" s="27" t="str">
        <f>IFERROR(HLOOKUP(AO75, 'POINT GRIDS'!$B$4:$AE$5, 2, FALSE),"0")</f>
        <v>0</v>
      </c>
      <c r="AQ75" s="29" t="str">
        <f>IFERROR(IF(AND(AO$2&gt;=0,AO$2&lt;=4),VLOOKUP(AO75,'POINT GRIDS'!$A$11:$F$16,2,FALSE),IF(AND(AO$2&gt;=5,AO$2&lt;=15),VLOOKUP(AO75,'POINT GRIDS'!$A$11:$F$16,3,FALSE),IF(AND(AO$2&gt;=16,AO$2&lt;=24),VLOOKUP(AO75,'POINT GRIDS'!$A$11:$F$16,4,FALSE),IF(AND(AO$2&gt;=25,AO$2&lt;=40),VLOOKUP(AO75,'POINT GRIDS'!$A$11:$F$16,5,FALSE),IF(AND(AO$2&gt;=41,AO$2&lt;=99),VLOOKUP(AO75,'POINT GRIDS'!$A$11:$F$16,6,FALSE)))))),"0")</f>
        <v>0</v>
      </c>
      <c r="AR75" s="16"/>
      <c r="AS75" s="23" t="str">
        <f>IFERROR(HLOOKUP(AR75, 'POINT GRIDS'!$B$4:$AE$5, 2, FALSE),"0")</f>
        <v>0</v>
      </c>
      <c r="AT75" s="25" t="str">
        <f>IFERROR(IF(AND(AR$2&gt;=0,AR$2&lt;=4),VLOOKUP(AR75,'POINT GRIDS'!$A$11:$F$16,2,FALSE),IF(AND(AR$2&gt;=5,AR$2&lt;=15),VLOOKUP(AR75,'POINT GRIDS'!$A$11:$F$16,3,FALSE),IF(AND(AR$2&gt;=16,AR$2&lt;=24),VLOOKUP(AR75,'POINT GRIDS'!$A$11:$F$16,4,FALSE),IF(AND(AR$2&gt;=25,AR$2&lt;=40),VLOOKUP(AR75,'POINT GRIDS'!$A$11:$F$16,5,FALSE),IF(AND(AR$2&gt;=41,AR$2&lt;=99),VLOOKUP(AR75,'POINT GRIDS'!$A$11:$F$16,6,FALSE)))))),"0")</f>
        <v>0</v>
      </c>
      <c r="AU75" s="18"/>
      <c r="AV75" s="27" t="str">
        <f>IFERROR(HLOOKUP(AU75, 'POINT GRIDS'!$B$4:$AE$5, 2, FALSE),"0")</f>
        <v>0</v>
      </c>
      <c r="AW75" s="29" t="str">
        <f>IFERROR(IF(AND(AU$2&gt;=0,AU$2&lt;=4),VLOOKUP(AU75,'POINT GRIDS'!$A$11:$F$16,2,FALSE),IF(AND(AU$2&gt;=5,AU$2&lt;=15),VLOOKUP(AU75,'POINT GRIDS'!$A$11:$F$16,3,FALSE),IF(AND(AU$2&gt;=16,AU$2&lt;=24),VLOOKUP(AU75,'POINT GRIDS'!$A$11:$F$16,4,FALSE),IF(AND(AU$2&gt;=25,AU$2&lt;=40),VLOOKUP(AU75,'POINT GRIDS'!$A$11:$F$16,5,FALSE),IF(AND(AU$2&gt;=41,AU$2&lt;=99),VLOOKUP(AU75,'POINT GRIDS'!$A$11:$F$16,6,FALSE)))))),"0")</f>
        <v>0</v>
      </c>
      <c r="AX75" s="52"/>
      <c r="AY75" s="53" t="str">
        <f>IFERROR(HLOOKUP(AX75, 'POINT GRIDS'!$B$4:$AE$5, 2, FALSE),"0")</f>
        <v>0</v>
      </c>
      <c r="AZ75" s="54" t="str">
        <f>IFERROR(IF(AND(AX$2&gt;=0,AX$2&lt;=4),VLOOKUP(AX75,'POINT GRIDS'!$A$11:$F$16,2,FALSE),IF(AND(AX$2&gt;=5,AX$2&lt;=15),VLOOKUP(AX75,'POINT GRIDS'!$A$11:$F$16,3,FALSE),IF(AND(AX$2&gt;=16,AX$2&lt;=24),VLOOKUP(AX75,'POINT GRIDS'!$A$11:$F$16,4,FALSE),IF(AND(AX$2&gt;=25,AX$2&lt;=40),VLOOKUP(AX75,'POINT GRIDS'!$A$11:$F$16,5,FALSE),IF(AND(AX$2&gt;=41,AX$2&lt;=99),VLOOKUP(AX75,'POINT GRIDS'!$A$11:$F$16,6,FALSE)))))),"0")</f>
        <v>0</v>
      </c>
      <c r="BA75" s="18"/>
      <c r="BB75" s="27" t="str">
        <f>IFERROR(HLOOKUP(BA75, 'POINT GRIDS'!$B$4:$AE$5, 2, FALSE),"0")</f>
        <v>0</v>
      </c>
      <c r="BC75" s="29" t="str">
        <f>IFERROR(IF(AND(BA$2&gt;=0,BA$2&lt;=4),VLOOKUP(BA75,'POINT GRIDS'!$A$11:$F$16,2,FALSE),IF(AND(BA$2&gt;=5,BA$2&lt;=15),VLOOKUP(BA75,'POINT GRIDS'!$A$11:$F$16,3,FALSE),IF(AND(BA$2&gt;=16,BA$2&lt;=24),VLOOKUP(BA75,'POINT GRIDS'!$A$11:$F$16,4,FALSE),IF(AND(BA$2&gt;=25,BA$2&lt;=40),VLOOKUP(BA75,'POINT GRIDS'!$A$11:$F$16,5,FALSE),IF(AND(BA$2&gt;=41,BA$2&lt;=99),VLOOKUP(BA75,'POINT GRIDS'!$A$11:$F$16,6,FALSE)))))),"0")</f>
        <v>0</v>
      </c>
    </row>
    <row r="76" spans="1:55" ht="18" customHeight="1" x14ac:dyDescent="0.25">
      <c r="A76" s="21">
        <v>73</v>
      </c>
      <c r="B76" s="10" t="s">
        <v>380</v>
      </c>
      <c r="C76" s="10" t="s">
        <v>77</v>
      </c>
      <c r="D76" s="10" t="s">
        <v>121</v>
      </c>
      <c r="E76" s="14">
        <f t="shared" si="1"/>
        <v>0</v>
      </c>
      <c r="F76" s="15">
        <f>SUM(BC76,AZ76,AW76,AT76,AQ76,AW76,AN76,AK76,AH76,AE76,AB76,Y76,V76,S76,P76,M76,J76,G76)</f>
        <v>0</v>
      </c>
      <c r="G76" s="13">
        <v>0</v>
      </c>
      <c r="H76" s="46"/>
      <c r="I76" s="47" t="str">
        <f>IFERROR(HLOOKUP(H76, 'POINT GRIDS'!$B$4:$AE$5, 2, FALSE),"0")</f>
        <v>0</v>
      </c>
      <c r="J76" s="48" t="str">
        <f>IFERROR(IF(AND(H$2&gt;=0,H$2&lt;=4),VLOOKUP(H76,'POINT GRIDS'!$A$11:$F$16,2,FALSE),IF(AND(H$2&gt;=5,H$2&lt;=15),VLOOKUP(H76,'POINT GRIDS'!$A$11:$F$16,3,FALSE),IF(AND(H$2&gt;=16,H$2&lt;=24),VLOOKUP(H76,'POINT GRIDS'!$A$11:$F$16,4,FALSE),IF(AND(H$2&gt;=25,H$2&lt;=40),VLOOKUP(H76,'POINT GRIDS'!$A$11:$F$16,5,FALSE),IF(AND(H$2&gt;=41,H$2&lt;=99),VLOOKUP(H76,'POINT GRIDS'!$A$11:$F$16,6,FALSE)))))),"0")</f>
        <v>0</v>
      </c>
      <c r="K76" s="18"/>
      <c r="L76" s="27" t="str">
        <f>IFERROR(HLOOKUP(K76, 'POINT GRIDS'!$B$4:$AE$5, 2, FALSE),"0")</f>
        <v>0</v>
      </c>
      <c r="M76" s="29" t="str">
        <f>IFERROR(IF(AND(K$2&gt;=0,K$2&lt;=4),VLOOKUP(K76,'POINT GRIDS'!$A$11:$F$16,2,FALSE),IF(AND(K$2&gt;=5,K$2&lt;=15),VLOOKUP(K76,'POINT GRIDS'!$A$11:$F$16,3,FALSE),IF(AND(K$2&gt;=16,K$2&lt;=24),VLOOKUP(K76,'POINT GRIDS'!$A$11:$F$16,4,FALSE),IF(AND(K$2&gt;=25,K$2&lt;=40),VLOOKUP(K76,'POINT GRIDS'!$A$11:$F$16,5,FALSE),IF(AND(K$2&gt;=41,K$2&lt;=99),VLOOKUP(K76,'POINT GRIDS'!$A$11:$F$16,6,FALSE)))))),"0")</f>
        <v>0</v>
      </c>
      <c r="N76" s="16"/>
      <c r="O76" s="23" t="str">
        <f>IFERROR(HLOOKUP(N76, 'POINT GRIDS'!$B$4:$AE$5, 2, FALSE),"0")</f>
        <v>0</v>
      </c>
      <c r="P76" s="25" t="str">
        <f>IFERROR(IF(AND(N$2&gt;=0,N$2&lt;=4),VLOOKUP(N76,'POINT GRIDS'!$A$11:$F$16,2,FALSE),IF(AND(N$2&gt;=5,N$2&lt;=15),VLOOKUP(N76,'POINT GRIDS'!$A$11:$F$16,3,FALSE),IF(AND(N$2&gt;=16,N$2&lt;=24),VLOOKUP(N76,'POINT GRIDS'!$A$11:$F$16,4,FALSE),IF(AND(N$2&gt;=25,N$2&lt;=40),VLOOKUP(N76,'POINT GRIDS'!$A$11:$F$16,5,FALSE),IF(AND(N$2&gt;=41,N$2&lt;=99),VLOOKUP(N76,'POINT GRIDS'!$A$11:$F$16,6,FALSE)))))),"0")</f>
        <v>0</v>
      </c>
      <c r="Q76" s="18"/>
      <c r="R76" s="27" t="str">
        <f>IFERROR(HLOOKUP(Q76, 'POINT GRIDS'!$B$4:$AE$5, 2, FALSE),"0")</f>
        <v>0</v>
      </c>
      <c r="S76" s="29" t="str">
        <f>IFERROR(IF(AND(Q$2&gt;=0,Q$2&lt;=4),VLOOKUP(Q76,'POINT GRIDS'!$A$11:$F$16,2,FALSE),IF(AND(Q$2&gt;=5,Q$2&lt;=15),VLOOKUP(Q76,'POINT GRIDS'!$A$11:$F$16,3,FALSE),IF(AND(Q$2&gt;=16,Q$2&lt;=24),VLOOKUP(Q76,'POINT GRIDS'!$A$11:$F$16,4,FALSE),IF(AND(Q$2&gt;=25,Q$2&lt;=40),VLOOKUP(Q76,'POINT GRIDS'!$A$11:$F$16,5,FALSE),IF(AND(Q$2&gt;=41,Q$2&lt;=99),VLOOKUP(Q76,'POINT GRIDS'!$A$11:$F$16,6,FALSE)))))),"0")</f>
        <v>0</v>
      </c>
      <c r="T76" s="16"/>
      <c r="U76" s="23" t="str">
        <f>IFERROR(HLOOKUP(T76, 'POINT GRIDS'!$B$4:$AE$5, 2, FALSE),"0")</f>
        <v>0</v>
      </c>
      <c r="V76" s="25" t="str">
        <f>IFERROR(IF(AND(T$2&gt;=0,T$2&lt;=4),VLOOKUP(T76,'POINT GRIDS'!$A$11:$F$16,2,FALSE),IF(AND(T$2&gt;=5,T$2&lt;=15),VLOOKUP(T76,'POINT GRIDS'!$A$11:$F$16,3,FALSE),IF(AND(T$2&gt;=16,T$2&lt;=24),VLOOKUP(T76,'POINT GRIDS'!$A$11:$F$16,4,FALSE),IF(AND(T$2&gt;=25,T$2&lt;=40),VLOOKUP(T76,'POINT GRIDS'!$A$11:$F$16,5,FALSE),IF(AND(T$2&gt;=41,T$2&lt;=99),VLOOKUP(T76,'POINT GRIDS'!$A$11:$F$16,6,FALSE)))))),"0")</f>
        <v>0</v>
      </c>
      <c r="W76" s="18"/>
      <c r="X76" s="27" t="str">
        <f>IFERROR(HLOOKUP(W76, 'POINT GRIDS'!$B$4:$AE$5, 2, FALSE),"0")</f>
        <v>0</v>
      </c>
      <c r="Y76" s="29" t="str">
        <f>IFERROR(IF(AND(W$2&gt;=0,W$2&lt;=4),VLOOKUP(W76,'POINT GRIDS'!$A$11:$F$16,2,FALSE),IF(AND(W$2&gt;=5,W$2&lt;=15),VLOOKUP(W76,'POINT GRIDS'!$A$11:$F$16,3,FALSE),IF(AND(W$2&gt;=16,W$2&lt;=24),VLOOKUP(W76,'POINT GRIDS'!$A$11:$F$16,4,FALSE),IF(AND(W$2&gt;=25,W$2&lt;=40),VLOOKUP(W76,'POINT GRIDS'!$A$11:$F$16,5,FALSE),IF(AND(W$2&gt;=41,W$2&lt;=99),VLOOKUP(W76,'POINT GRIDS'!$A$11:$F$16,6,FALSE)))))),"0")</f>
        <v>0</v>
      </c>
      <c r="Z76" s="16"/>
      <c r="AA76" s="23" t="str">
        <f>IFERROR(HLOOKUP(Z76, 'POINT GRIDS'!$B$4:$AE$5, 2, FALSE),"0")</f>
        <v>0</v>
      </c>
      <c r="AB76" s="25" t="str">
        <f>IFERROR(IF(AND(Z$2&gt;=0,Z$2&lt;=4),VLOOKUP(Z76,'POINT GRIDS'!$A$11:$F$16,2,FALSE),IF(AND(Z$2&gt;=5,Z$2&lt;=15),VLOOKUP(Z76,'POINT GRIDS'!$A$11:$F$16,3,FALSE),IF(AND(Z$2&gt;=16,Z$2&lt;=24),VLOOKUP(Z76,'POINT GRIDS'!$A$11:$F$16,4,FALSE),IF(AND(Z$2&gt;=25,Z$2&lt;=40),VLOOKUP(Z76,'POINT GRIDS'!$A$11:$F$16,5,FALSE),IF(AND(Z$2&gt;=41,Z$2&lt;=99),VLOOKUP(Z76,'POINT GRIDS'!$A$11:$F$16,6,FALSE)))))),"0")</f>
        <v>0</v>
      </c>
      <c r="AC76" s="18"/>
      <c r="AD76" s="27" t="str">
        <f>IFERROR(HLOOKUP(AC76, 'POINT GRIDS'!$B$4:$AE$5, 2, FALSE),"0")</f>
        <v>0</v>
      </c>
      <c r="AE76" s="29" t="str">
        <f>IFERROR(IF(AND(AC$2&gt;=0,AC$2&lt;=4),VLOOKUP(AC76,'POINT GRIDS'!$A$11:$F$16,2,FALSE),IF(AND(AC$2&gt;=5,AC$2&lt;=15),VLOOKUP(AC76,'POINT GRIDS'!$A$11:$F$16,3,FALSE),IF(AND(AC$2&gt;=16,AC$2&lt;=24),VLOOKUP(AC76,'POINT GRIDS'!$A$11:$F$16,4,FALSE),IF(AND(AC$2&gt;=25,AC$2&lt;=40),VLOOKUP(AC76,'POINT GRIDS'!$A$11:$F$16,5,FALSE),IF(AND(AC$2&gt;=41,AC$2&lt;=99),VLOOKUP(AC76,'POINT GRIDS'!$A$11:$F$16,6,FALSE)))))),"0")</f>
        <v>0</v>
      </c>
      <c r="AF76" s="16"/>
      <c r="AG76" s="23" t="str">
        <f>IFERROR(HLOOKUP(AF76, 'POINT GRIDS'!$B$4:$AE$5, 2, FALSE),"0")</f>
        <v>0</v>
      </c>
      <c r="AH76" s="25" t="str">
        <f>IFERROR(IF(AND(AF$2&gt;=0,AF$2&lt;=4),VLOOKUP(AF76,'POINT GRIDS'!$A$11:$F$16,2,FALSE),IF(AND(AF$2&gt;=5,AF$2&lt;=15),VLOOKUP(AF76,'POINT GRIDS'!$A$11:$F$16,3,FALSE),IF(AND(AF$2&gt;=16,AF$2&lt;=24),VLOOKUP(AF76,'POINT GRIDS'!$A$11:$F$16,4,FALSE),IF(AND(AF$2&gt;=25,AF$2&lt;=40),VLOOKUP(AF76,'POINT GRIDS'!$A$11:$F$16,5,FALSE),IF(AND(AF$2&gt;=41,AF$2&lt;=99),VLOOKUP(AF76,'POINT GRIDS'!$A$11:$F$16,6,FALSE)))))),"0")</f>
        <v>0</v>
      </c>
      <c r="AI76" s="18"/>
      <c r="AJ76" s="27" t="str">
        <f>IFERROR(HLOOKUP(AI76, 'POINT GRIDS'!$B$4:$AE$5, 2, FALSE),"0")</f>
        <v>0</v>
      </c>
      <c r="AK76" s="29" t="str">
        <f>IFERROR(IF(AND(AI$2&gt;=0,AI$2&lt;=4),VLOOKUP(AI76,'POINT GRIDS'!$A$11:$F$16,2,FALSE),IF(AND(AI$2&gt;=5,AI$2&lt;=15),VLOOKUP(AI76,'POINT GRIDS'!$A$11:$F$16,3,FALSE),IF(AND(AI$2&gt;=16,AI$2&lt;=24),VLOOKUP(AI76,'POINT GRIDS'!$A$11:$F$16,4,FALSE),IF(AND(AI$2&gt;=25,AI$2&lt;=40),VLOOKUP(AI76,'POINT GRIDS'!$A$11:$F$16,5,FALSE),IF(AND(AI$2&gt;=41,AI$2&lt;=99),VLOOKUP(AI76,'POINT GRIDS'!$A$11:$F$16,6,FALSE)))))),"0")</f>
        <v>0</v>
      </c>
      <c r="AL76" s="16"/>
      <c r="AM76" s="23" t="str">
        <f>IFERROR(HLOOKUP(AL76, 'POINT GRIDS'!$B$4:$AE$5, 2, FALSE),"0")</f>
        <v>0</v>
      </c>
      <c r="AN76" s="25" t="str">
        <f>IFERROR(IF(AND(AL$2&gt;=0,AL$2&lt;=4),VLOOKUP(AL76,'POINT GRIDS'!$A$11:$F$16,2,FALSE),IF(AND(AL$2&gt;=5,AL$2&lt;=15),VLOOKUP(AL76,'POINT GRIDS'!$A$11:$F$16,3,FALSE),IF(AND(AL$2&gt;=16,AL$2&lt;=24),VLOOKUP(AL76,'POINT GRIDS'!$A$11:$F$16,4,FALSE),IF(AND(AL$2&gt;=25,AL$2&lt;=40),VLOOKUP(AL76,'POINT GRIDS'!$A$11:$F$16,5,FALSE),IF(AND(AL$2&gt;=41,AL$2&lt;=99),VLOOKUP(AL76,'POINT GRIDS'!$A$11:$F$16,6,FALSE)))))),"0")</f>
        <v>0</v>
      </c>
      <c r="AO76" s="18"/>
      <c r="AP76" s="27" t="str">
        <f>IFERROR(HLOOKUP(AO76, 'POINT GRIDS'!$B$4:$AE$5, 2, FALSE),"0")</f>
        <v>0</v>
      </c>
      <c r="AQ76" s="29" t="str">
        <f>IFERROR(IF(AND(AO$2&gt;=0,AO$2&lt;=4),VLOOKUP(AO76,'POINT GRIDS'!$A$11:$F$16,2,FALSE),IF(AND(AO$2&gt;=5,AO$2&lt;=15),VLOOKUP(AO76,'POINT GRIDS'!$A$11:$F$16,3,FALSE),IF(AND(AO$2&gt;=16,AO$2&lt;=24),VLOOKUP(AO76,'POINT GRIDS'!$A$11:$F$16,4,FALSE),IF(AND(AO$2&gt;=25,AO$2&lt;=40),VLOOKUP(AO76,'POINT GRIDS'!$A$11:$F$16,5,FALSE),IF(AND(AO$2&gt;=41,AO$2&lt;=99),VLOOKUP(AO76,'POINT GRIDS'!$A$11:$F$16,6,FALSE)))))),"0")</f>
        <v>0</v>
      </c>
      <c r="AR76" s="16"/>
      <c r="AS76" s="23" t="str">
        <f>IFERROR(HLOOKUP(AR76, 'POINT GRIDS'!$B$4:$AE$5, 2, FALSE),"0")</f>
        <v>0</v>
      </c>
      <c r="AT76" s="25" t="str">
        <f>IFERROR(IF(AND(AR$2&gt;=0,AR$2&lt;=4),VLOOKUP(AR76,'POINT GRIDS'!$A$11:$F$16,2,FALSE),IF(AND(AR$2&gt;=5,AR$2&lt;=15),VLOOKUP(AR76,'POINT GRIDS'!$A$11:$F$16,3,FALSE),IF(AND(AR$2&gt;=16,AR$2&lt;=24),VLOOKUP(AR76,'POINT GRIDS'!$A$11:$F$16,4,FALSE),IF(AND(AR$2&gt;=25,AR$2&lt;=40),VLOOKUP(AR76,'POINT GRIDS'!$A$11:$F$16,5,FALSE),IF(AND(AR$2&gt;=41,AR$2&lt;=99),VLOOKUP(AR76,'POINT GRIDS'!$A$11:$F$16,6,FALSE)))))),"0")</f>
        <v>0</v>
      </c>
      <c r="AU76" s="18"/>
      <c r="AV76" s="27" t="str">
        <f>IFERROR(HLOOKUP(AU76, 'POINT GRIDS'!$B$4:$AE$5, 2, FALSE),"0")</f>
        <v>0</v>
      </c>
      <c r="AW76" s="29" t="str">
        <f>IFERROR(IF(AND(AU$2&gt;=0,AU$2&lt;=4),VLOOKUP(AU76,'POINT GRIDS'!$A$11:$F$16,2,FALSE),IF(AND(AU$2&gt;=5,AU$2&lt;=15),VLOOKUP(AU76,'POINT GRIDS'!$A$11:$F$16,3,FALSE),IF(AND(AU$2&gt;=16,AU$2&lt;=24),VLOOKUP(AU76,'POINT GRIDS'!$A$11:$F$16,4,FALSE),IF(AND(AU$2&gt;=25,AU$2&lt;=40),VLOOKUP(AU76,'POINT GRIDS'!$A$11:$F$16,5,FALSE),IF(AND(AU$2&gt;=41,AU$2&lt;=99),VLOOKUP(AU76,'POINT GRIDS'!$A$11:$F$16,6,FALSE)))))),"0")</f>
        <v>0</v>
      </c>
      <c r="AX76" s="52"/>
      <c r="AY76" s="53" t="str">
        <f>IFERROR(HLOOKUP(AX76, 'POINT GRIDS'!$B$4:$AE$5, 2, FALSE),"0")</f>
        <v>0</v>
      </c>
      <c r="AZ76" s="54" t="str">
        <f>IFERROR(IF(AND(AX$2&gt;=0,AX$2&lt;=4),VLOOKUP(AX76,'POINT GRIDS'!$A$11:$F$16,2,FALSE),IF(AND(AX$2&gt;=5,AX$2&lt;=15),VLOOKUP(AX76,'POINT GRIDS'!$A$11:$F$16,3,FALSE),IF(AND(AX$2&gt;=16,AX$2&lt;=24),VLOOKUP(AX76,'POINT GRIDS'!$A$11:$F$16,4,FALSE),IF(AND(AX$2&gt;=25,AX$2&lt;=40),VLOOKUP(AX76,'POINT GRIDS'!$A$11:$F$16,5,FALSE),IF(AND(AX$2&gt;=41,AX$2&lt;=99),VLOOKUP(AX76,'POINT GRIDS'!$A$11:$F$16,6,FALSE)))))),"0")</f>
        <v>0</v>
      </c>
      <c r="BA76" s="18"/>
      <c r="BB76" s="27" t="str">
        <f>IFERROR(HLOOKUP(BA76, 'POINT GRIDS'!$B$4:$AE$5, 2, FALSE),"0")</f>
        <v>0</v>
      </c>
      <c r="BC76" s="29" t="str">
        <f>IFERROR(IF(AND(BA$2&gt;=0,BA$2&lt;=4),VLOOKUP(BA76,'POINT GRIDS'!$A$11:$F$16,2,FALSE),IF(AND(BA$2&gt;=5,BA$2&lt;=15),VLOOKUP(BA76,'POINT GRIDS'!$A$11:$F$16,3,FALSE),IF(AND(BA$2&gt;=16,BA$2&lt;=24),VLOOKUP(BA76,'POINT GRIDS'!$A$11:$F$16,4,FALSE),IF(AND(BA$2&gt;=25,BA$2&lt;=40),VLOOKUP(BA76,'POINT GRIDS'!$A$11:$F$16,5,FALSE),IF(AND(BA$2&gt;=41,BA$2&lt;=99),VLOOKUP(BA76,'POINT GRIDS'!$A$11:$F$16,6,FALSE)))))),"0")</f>
        <v>0</v>
      </c>
    </row>
    <row r="77" spans="1:55" ht="18" customHeight="1" x14ac:dyDescent="0.25">
      <c r="A77" s="21">
        <v>74</v>
      </c>
      <c r="B77" s="10" t="s">
        <v>617</v>
      </c>
      <c r="C77" s="10" t="s">
        <v>203</v>
      </c>
      <c r="D77" s="10" t="s">
        <v>36</v>
      </c>
      <c r="E77" s="14">
        <f t="shared" si="1"/>
        <v>0</v>
      </c>
      <c r="F77" s="15">
        <f>SUM(BC77,AZ77,AW77,AT77,AQ77,AW77,AN77,AK77,AH77,AE77,AB77,Y77,V77,S77,P77,M77,J77,G77)</f>
        <v>0</v>
      </c>
      <c r="G77" s="13">
        <v>0</v>
      </c>
      <c r="H77" s="46"/>
      <c r="I77" s="47" t="str">
        <f>IFERROR(HLOOKUP(H77, 'POINT GRIDS'!$B$4:$AE$5, 2, FALSE),"0")</f>
        <v>0</v>
      </c>
      <c r="J77" s="48" t="str">
        <f>IFERROR(IF(AND(H$2&gt;=0,H$2&lt;=4),VLOOKUP(H77,'POINT GRIDS'!$A$11:$F$16,2,FALSE),IF(AND(H$2&gt;=5,H$2&lt;=15),VLOOKUP(H77,'POINT GRIDS'!$A$11:$F$16,3,FALSE),IF(AND(H$2&gt;=16,H$2&lt;=24),VLOOKUP(H77,'POINT GRIDS'!$A$11:$F$16,4,FALSE),IF(AND(H$2&gt;=25,H$2&lt;=40),VLOOKUP(H77,'POINT GRIDS'!$A$11:$F$16,5,FALSE),IF(AND(H$2&gt;=41,H$2&lt;=99),VLOOKUP(H77,'POINT GRIDS'!$A$11:$F$16,6,FALSE)))))),"0")</f>
        <v>0</v>
      </c>
      <c r="K77" s="18"/>
      <c r="L77" s="27" t="str">
        <f>IFERROR(HLOOKUP(K77, 'POINT GRIDS'!$B$4:$AE$5, 2, FALSE),"0")</f>
        <v>0</v>
      </c>
      <c r="M77" s="29" t="str">
        <f>IFERROR(IF(AND(K$2&gt;=0,K$2&lt;=4),VLOOKUP(K77,'POINT GRIDS'!$A$11:$F$16,2,FALSE),IF(AND(K$2&gt;=5,K$2&lt;=15),VLOOKUP(K77,'POINT GRIDS'!$A$11:$F$16,3,FALSE),IF(AND(K$2&gt;=16,K$2&lt;=24),VLOOKUP(K77,'POINT GRIDS'!$A$11:$F$16,4,FALSE),IF(AND(K$2&gt;=25,K$2&lt;=40),VLOOKUP(K77,'POINT GRIDS'!$A$11:$F$16,5,FALSE),IF(AND(K$2&gt;=41,K$2&lt;=99),VLOOKUP(K77,'POINT GRIDS'!$A$11:$F$16,6,FALSE)))))),"0")</f>
        <v>0</v>
      </c>
      <c r="N77" s="16"/>
      <c r="O77" s="23" t="str">
        <f>IFERROR(HLOOKUP(N77, 'POINT GRIDS'!$B$4:$AE$5, 2, FALSE),"0")</f>
        <v>0</v>
      </c>
      <c r="P77" s="25" t="str">
        <f>IFERROR(IF(AND(N$2&gt;=0,N$2&lt;=4),VLOOKUP(N77,'POINT GRIDS'!$A$11:$F$16,2,FALSE),IF(AND(N$2&gt;=5,N$2&lt;=15),VLOOKUP(N77,'POINT GRIDS'!$A$11:$F$16,3,FALSE),IF(AND(N$2&gt;=16,N$2&lt;=24),VLOOKUP(N77,'POINT GRIDS'!$A$11:$F$16,4,FALSE),IF(AND(N$2&gt;=25,N$2&lt;=40),VLOOKUP(N77,'POINT GRIDS'!$A$11:$F$16,5,FALSE),IF(AND(N$2&gt;=41,N$2&lt;=99),VLOOKUP(N77,'POINT GRIDS'!$A$11:$F$16,6,FALSE)))))),"0")</f>
        <v>0</v>
      </c>
      <c r="Q77" s="18"/>
      <c r="R77" s="27" t="str">
        <f>IFERROR(HLOOKUP(Q77, 'POINT GRIDS'!$B$4:$AE$5, 2, FALSE),"0")</f>
        <v>0</v>
      </c>
      <c r="S77" s="29" t="str">
        <f>IFERROR(IF(AND(Q$2&gt;=0,Q$2&lt;=4),VLOOKUP(Q77,'POINT GRIDS'!$A$11:$F$16,2,FALSE),IF(AND(Q$2&gt;=5,Q$2&lt;=15),VLOOKUP(Q77,'POINT GRIDS'!$A$11:$F$16,3,FALSE),IF(AND(Q$2&gt;=16,Q$2&lt;=24),VLOOKUP(Q77,'POINT GRIDS'!$A$11:$F$16,4,FALSE),IF(AND(Q$2&gt;=25,Q$2&lt;=40),VLOOKUP(Q77,'POINT GRIDS'!$A$11:$F$16,5,FALSE),IF(AND(Q$2&gt;=41,Q$2&lt;=99),VLOOKUP(Q77,'POINT GRIDS'!$A$11:$F$16,6,FALSE)))))),"0")</f>
        <v>0</v>
      </c>
      <c r="T77" s="16"/>
      <c r="U77" s="23" t="str">
        <f>IFERROR(HLOOKUP(T77, 'POINT GRIDS'!$B$4:$AE$5, 2, FALSE),"0")</f>
        <v>0</v>
      </c>
      <c r="V77" s="25" t="str">
        <f>IFERROR(IF(AND(T$2&gt;=0,T$2&lt;=4),VLOOKUP(T77,'POINT GRIDS'!$A$11:$F$16,2,FALSE),IF(AND(T$2&gt;=5,T$2&lt;=15),VLOOKUP(T77,'POINT GRIDS'!$A$11:$F$16,3,FALSE),IF(AND(T$2&gt;=16,T$2&lt;=24),VLOOKUP(T77,'POINT GRIDS'!$A$11:$F$16,4,FALSE),IF(AND(T$2&gt;=25,T$2&lt;=40),VLOOKUP(T77,'POINT GRIDS'!$A$11:$F$16,5,FALSE),IF(AND(T$2&gt;=41,T$2&lt;=99),VLOOKUP(T77,'POINT GRIDS'!$A$11:$F$16,6,FALSE)))))),"0")</f>
        <v>0</v>
      </c>
      <c r="W77" s="18"/>
      <c r="X77" s="27" t="str">
        <f>IFERROR(HLOOKUP(W77, 'POINT GRIDS'!$B$4:$AE$5, 2, FALSE),"0")</f>
        <v>0</v>
      </c>
      <c r="Y77" s="29" t="str">
        <f>IFERROR(IF(AND(W$2&gt;=0,W$2&lt;=4),VLOOKUP(W77,'POINT GRIDS'!$A$11:$F$16,2,FALSE),IF(AND(W$2&gt;=5,W$2&lt;=15),VLOOKUP(W77,'POINT GRIDS'!$A$11:$F$16,3,FALSE),IF(AND(W$2&gt;=16,W$2&lt;=24),VLOOKUP(W77,'POINT GRIDS'!$A$11:$F$16,4,FALSE),IF(AND(W$2&gt;=25,W$2&lt;=40),VLOOKUP(W77,'POINT GRIDS'!$A$11:$F$16,5,FALSE),IF(AND(W$2&gt;=41,W$2&lt;=99),VLOOKUP(W77,'POINT GRIDS'!$A$11:$F$16,6,FALSE)))))),"0")</f>
        <v>0</v>
      </c>
      <c r="Z77" s="16"/>
      <c r="AA77" s="23" t="str">
        <f>IFERROR(HLOOKUP(Z77, 'POINT GRIDS'!$B$4:$AE$5, 2, FALSE),"0")</f>
        <v>0</v>
      </c>
      <c r="AB77" s="25" t="str">
        <f>IFERROR(IF(AND(Z$2&gt;=0,Z$2&lt;=4),VLOOKUP(Z77,'POINT GRIDS'!$A$11:$F$16,2,FALSE),IF(AND(Z$2&gt;=5,Z$2&lt;=15),VLOOKUP(Z77,'POINT GRIDS'!$A$11:$F$16,3,FALSE),IF(AND(Z$2&gt;=16,Z$2&lt;=24),VLOOKUP(Z77,'POINT GRIDS'!$A$11:$F$16,4,FALSE),IF(AND(Z$2&gt;=25,Z$2&lt;=40),VLOOKUP(Z77,'POINT GRIDS'!$A$11:$F$16,5,FALSE),IF(AND(Z$2&gt;=41,Z$2&lt;=99),VLOOKUP(Z77,'POINT GRIDS'!$A$11:$F$16,6,FALSE)))))),"0")</f>
        <v>0</v>
      </c>
      <c r="AC77" s="18"/>
      <c r="AD77" s="27" t="str">
        <f>IFERROR(HLOOKUP(AC77, 'POINT GRIDS'!$B$4:$AE$5, 2, FALSE),"0")</f>
        <v>0</v>
      </c>
      <c r="AE77" s="29" t="str">
        <f>IFERROR(IF(AND(AC$2&gt;=0,AC$2&lt;=4),VLOOKUP(AC77,'POINT GRIDS'!$A$11:$F$16,2,FALSE),IF(AND(AC$2&gt;=5,AC$2&lt;=15),VLOOKUP(AC77,'POINT GRIDS'!$A$11:$F$16,3,FALSE),IF(AND(AC$2&gt;=16,AC$2&lt;=24),VLOOKUP(AC77,'POINT GRIDS'!$A$11:$F$16,4,FALSE),IF(AND(AC$2&gt;=25,AC$2&lt;=40),VLOOKUP(AC77,'POINT GRIDS'!$A$11:$F$16,5,FALSE),IF(AND(AC$2&gt;=41,AC$2&lt;=99),VLOOKUP(AC77,'POINT GRIDS'!$A$11:$F$16,6,FALSE)))))),"0")</f>
        <v>0</v>
      </c>
      <c r="AF77" s="16"/>
      <c r="AG77" s="23" t="str">
        <f>IFERROR(HLOOKUP(AF77, 'POINT GRIDS'!$B$4:$AE$5, 2, FALSE),"0")</f>
        <v>0</v>
      </c>
      <c r="AH77" s="25" t="str">
        <f>IFERROR(IF(AND(AF$2&gt;=0,AF$2&lt;=4),VLOOKUP(AF77,'POINT GRIDS'!$A$11:$F$16,2,FALSE),IF(AND(AF$2&gt;=5,AF$2&lt;=15),VLOOKUP(AF77,'POINT GRIDS'!$A$11:$F$16,3,FALSE),IF(AND(AF$2&gt;=16,AF$2&lt;=24),VLOOKUP(AF77,'POINT GRIDS'!$A$11:$F$16,4,FALSE),IF(AND(AF$2&gt;=25,AF$2&lt;=40),VLOOKUP(AF77,'POINT GRIDS'!$A$11:$F$16,5,FALSE),IF(AND(AF$2&gt;=41,AF$2&lt;=99),VLOOKUP(AF77,'POINT GRIDS'!$A$11:$F$16,6,FALSE)))))),"0")</f>
        <v>0</v>
      </c>
      <c r="AI77" s="18"/>
      <c r="AJ77" s="27" t="str">
        <f>IFERROR(HLOOKUP(AI77, 'POINT GRIDS'!$B$4:$AE$5, 2, FALSE),"0")</f>
        <v>0</v>
      </c>
      <c r="AK77" s="29" t="str">
        <f>IFERROR(IF(AND(AI$2&gt;=0,AI$2&lt;=4),VLOOKUP(AI77,'POINT GRIDS'!$A$11:$F$16,2,FALSE),IF(AND(AI$2&gt;=5,AI$2&lt;=15),VLOOKUP(AI77,'POINT GRIDS'!$A$11:$F$16,3,FALSE),IF(AND(AI$2&gt;=16,AI$2&lt;=24),VLOOKUP(AI77,'POINT GRIDS'!$A$11:$F$16,4,FALSE),IF(AND(AI$2&gt;=25,AI$2&lt;=40),VLOOKUP(AI77,'POINT GRIDS'!$A$11:$F$16,5,FALSE),IF(AND(AI$2&gt;=41,AI$2&lt;=99),VLOOKUP(AI77,'POINT GRIDS'!$A$11:$F$16,6,FALSE)))))),"0")</f>
        <v>0</v>
      </c>
      <c r="AL77" s="16"/>
      <c r="AM77" s="23" t="str">
        <f>IFERROR(HLOOKUP(AL77, 'POINT GRIDS'!$B$4:$AE$5, 2, FALSE),"0")</f>
        <v>0</v>
      </c>
      <c r="AN77" s="25" t="str">
        <f>IFERROR(IF(AND(AL$2&gt;=0,AL$2&lt;=4),VLOOKUP(AL77,'POINT GRIDS'!$A$11:$F$16,2,FALSE),IF(AND(AL$2&gt;=5,AL$2&lt;=15),VLOOKUP(AL77,'POINT GRIDS'!$A$11:$F$16,3,FALSE),IF(AND(AL$2&gt;=16,AL$2&lt;=24),VLOOKUP(AL77,'POINT GRIDS'!$A$11:$F$16,4,FALSE),IF(AND(AL$2&gt;=25,AL$2&lt;=40),VLOOKUP(AL77,'POINT GRIDS'!$A$11:$F$16,5,FALSE),IF(AND(AL$2&gt;=41,AL$2&lt;=99),VLOOKUP(AL77,'POINT GRIDS'!$A$11:$F$16,6,FALSE)))))),"0")</f>
        <v>0</v>
      </c>
      <c r="AO77" s="18"/>
      <c r="AP77" s="27" t="str">
        <f>IFERROR(HLOOKUP(AO77, 'POINT GRIDS'!$B$4:$AE$5, 2, FALSE),"0")</f>
        <v>0</v>
      </c>
      <c r="AQ77" s="29" t="str">
        <f>IFERROR(IF(AND(AO$2&gt;=0,AO$2&lt;=4),VLOOKUP(AO77,'POINT GRIDS'!$A$11:$F$16,2,FALSE),IF(AND(AO$2&gt;=5,AO$2&lt;=15),VLOOKUP(AO77,'POINT GRIDS'!$A$11:$F$16,3,FALSE),IF(AND(AO$2&gt;=16,AO$2&lt;=24),VLOOKUP(AO77,'POINT GRIDS'!$A$11:$F$16,4,FALSE),IF(AND(AO$2&gt;=25,AO$2&lt;=40),VLOOKUP(AO77,'POINT GRIDS'!$A$11:$F$16,5,FALSE),IF(AND(AO$2&gt;=41,AO$2&lt;=99),VLOOKUP(AO77,'POINT GRIDS'!$A$11:$F$16,6,FALSE)))))),"0")</f>
        <v>0</v>
      </c>
      <c r="AR77" s="16"/>
      <c r="AS77" s="23" t="str">
        <f>IFERROR(HLOOKUP(AR77, 'POINT GRIDS'!$B$4:$AE$5, 2, FALSE),"0")</f>
        <v>0</v>
      </c>
      <c r="AT77" s="25" t="str">
        <f>IFERROR(IF(AND(AR$2&gt;=0,AR$2&lt;=4),VLOOKUP(AR77,'POINT GRIDS'!$A$11:$F$16,2,FALSE),IF(AND(AR$2&gt;=5,AR$2&lt;=15),VLOOKUP(AR77,'POINT GRIDS'!$A$11:$F$16,3,FALSE),IF(AND(AR$2&gt;=16,AR$2&lt;=24),VLOOKUP(AR77,'POINT GRIDS'!$A$11:$F$16,4,FALSE),IF(AND(AR$2&gt;=25,AR$2&lt;=40),VLOOKUP(AR77,'POINT GRIDS'!$A$11:$F$16,5,FALSE),IF(AND(AR$2&gt;=41,AR$2&lt;=99),VLOOKUP(AR77,'POINT GRIDS'!$A$11:$F$16,6,FALSE)))))),"0")</f>
        <v>0</v>
      </c>
      <c r="AU77" s="18"/>
      <c r="AV77" s="27" t="str">
        <f>IFERROR(HLOOKUP(AU77, 'POINT GRIDS'!$B$4:$AE$5, 2, FALSE),"0")</f>
        <v>0</v>
      </c>
      <c r="AW77" s="29" t="str">
        <f>IFERROR(IF(AND(AU$2&gt;=0,AU$2&lt;=4),VLOOKUP(AU77,'POINT GRIDS'!$A$11:$F$16,2,FALSE),IF(AND(AU$2&gt;=5,AU$2&lt;=15),VLOOKUP(AU77,'POINT GRIDS'!$A$11:$F$16,3,FALSE),IF(AND(AU$2&gt;=16,AU$2&lt;=24),VLOOKUP(AU77,'POINT GRIDS'!$A$11:$F$16,4,FALSE),IF(AND(AU$2&gt;=25,AU$2&lt;=40),VLOOKUP(AU77,'POINT GRIDS'!$A$11:$F$16,5,FALSE),IF(AND(AU$2&gt;=41,AU$2&lt;=99),VLOOKUP(AU77,'POINT GRIDS'!$A$11:$F$16,6,FALSE)))))),"0")</f>
        <v>0</v>
      </c>
      <c r="AX77" s="52"/>
      <c r="AY77" s="53" t="str">
        <f>IFERROR(HLOOKUP(AX77, 'POINT GRIDS'!$B$4:$AE$5, 2, FALSE),"0")</f>
        <v>0</v>
      </c>
      <c r="AZ77" s="54" t="str">
        <f>IFERROR(IF(AND(AX$2&gt;=0,AX$2&lt;=4),VLOOKUP(AX77,'POINT GRIDS'!$A$11:$F$16,2,FALSE),IF(AND(AX$2&gt;=5,AX$2&lt;=15),VLOOKUP(AX77,'POINT GRIDS'!$A$11:$F$16,3,FALSE),IF(AND(AX$2&gt;=16,AX$2&lt;=24),VLOOKUP(AX77,'POINT GRIDS'!$A$11:$F$16,4,FALSE),IF(AND(AX$2&gt;=25,AX$2&lt;=40),VLOOKUP(AX77,'POINT GRIDS'!$A$11:$F$16,5,FALSE),IF(AND(AX$2&gt;=41,AX$2&lt;=99),VLOOKUP(AX77,'POINT GRIDS'!$A$11:$F$16,6,FALSE)))))),"0")</f>
        <v>0</v>
      </c>
      <c r="BA77" s="18"/>
      <c r="BB77" s="27" t="str">
        <f>IFERROR(HLOOKUP(BA77, 'POINT GRIDS'!$B$4:$AE$5, 2, FALSE),"0")</f>
        <v>0</v>
      </c>
      <c r="BC77" s="29" t="str">
        <f>IFERROR(IF(AND(BA$2&gt;=0,BA$2&lt;=4),VLOOKUP(BA77,'POINT GRIDS'!$A$11:$F$16,2,FALSE),IF(AND(BA$2&gt;=5,BA$2&lt;=15),VLOOKUP(BA77,'POINT GRIDS'!$A$11:$F$16,3,FALSE),IF(AND(BA$2&gt;=16,BA$2&lt;=24),VLOOKUP(BA77,'POINT GRIDS'!$A$11:$F$16,4,FALSE),IF(AND(BA$2&gt;=25,BA$2&lt;=40),VLOOKUP(BA77,'POINT GRIDS'!$A$11:$F$16,5,FALSE),IF(AND(BA$2&gt;=41,BA$2&lt;=99),VLOOKUP(BA77,'POINT GRIDS'!$A$11:$F$16,6,FALSE)))))),"0")</f>
        <v>0</v>
      </c>
    </row>
    <row r="78" spans="1:55" ht="18" customHeight="1" x14ac:dyDescent="0.25">
      <c r="A78" s="21">
        <v>75</v>
      </c>
      <c r="B78" s="10" t="s">
        <v>376</v>
      </c>
      <c r="C78" s="10" t="s">
        <v>46</v>
      </c>
      <c r="D78" s="10" t="s">
        <v>36</v>
      </c>
      <c r="E78" s="14">
        <f t="shared" si="1"/>
        <v>0</v>
      </c>
      <c r="F78" s="15">
        <f>SUM(BC78,AZ78,AW78,AT78,AQ78,AW78,AN78,AK78,AH78,AE78,AB78,Y78,V78,S78,P78,M78,J78,G78)</f>
        <v>0</v>
      </c>
      <c r="G78" s="13">
        <v>0</v>
      </c>
      <c r="H78" s="46"/>
      <c r="I78" s="47" t="str">
        <f>IFERROR(HLOOKUP(H78, 'POINT GRIDS'!$B$4:$AE$5, 2, FALSE),"0")</f>
        <v>0</v>
      </c>
      <c r="J78" s="48" t="str">
        <f>IFERROR(IF(AND(H$2&gt;=0,H$2&lt;=4),VLOOKUP(H78,'POINT GRIDS'!$A$11:$F$16,2,FALSE),IF(AND(H$2&gt;=5,H$2&lt;=15),VLOOKUP(H78,'POINT GRIDS'!$A$11:$F$16,3,FALSE),IF(AND(H$2&gt;=16,H$2&lt;=24),VLOOKUP(H78,'POINT GRIDS'!$A$11:$F$16,4,FALSE),IF(AND(H$2&gt;=25,H$2&lt;=40),VLOOKUP(H78,'POINT GRIDS'!$A$11:$F$16,5,FALSE),IF(AND(H$2&gt;=41,H$2&lt;=99),VLOOKUP(H78,'POINT GRIDS'!$A$11:$F$16,6,FALSE)))))),"0")</f>
        <v>0</v>
      </c>
      <c r="K78" s="18"/>
      <c r="L78" s="27" t="str">
        <f>IFERROR(HLOOKUP(K78, 'POINT GRIDS'!$B$4:$AE$5, 2, FALSE),"0")</f>
        <v>0</v>
      </c>
      <c r="M78" s="29" t="str">
        <f>IFERROR(IF(AND(K$2&gt;=0,K$2&lt;=4),VLOOKUP(K78,'POINT GRIDS'!$A$11:$F$16,2,FALSE),IF(AND(K$2&gt;=5,K$2&lt;=15),VLOOKUP(K78,'POINT GRIDS'!$A$11:$F$16,3,FALSE),IF(AND(K$2&gt;=16,K$2&lt;=24),VLOOKUP(K78,'POINT GRIDS'!$A$11:$F$16,4,FALSE),IF(AND(K$2&gt;=25,K$2&lt;=40),VLOOKUP(K78,'POINT GRIDS'!$A$11:$F$16,5,FALSE),IF(AND(K$2&gt;=41,K$2&lt;=99),VLOOKUP(K78,'POINT GRIDS'!$A$11:$F$16,6,FALSE)))))),"0")</f>
        <v>0</v>
      </c>
      <c r="N78" s="16"/>
      <c r="O78" s="23" t="str">
        <f>IFERROR(HLOOKUP(N78, 'POINT GRIDS'!$B$4:$AE$5, 2, FALSE),"0")</f>
        <v>0</v>
      </c>
      <c r="P78" s="25" t="str">
        <f>IFERROR(IF(AND(N$2&gt;=0,N$2&lt;=4),VLOOKUP(N78,'POINT GRIDS'!$A$11:$F$16,2,FALSE),IF(AND(N$2&gt;=5,N$2&lt;=15),VLOOKUP(N78,'POINT GRIDS'!$A$11:$F$16,3,FALSE),IF(AND(N$2&gt;=16,N$2&lt;=24),VLOOKUP(N78,'POINT GRIDS'!$A$11:$F$16,4,FALSE),IF(AND(N$2&gt;=25,N$2&lt;=40),VLOOKUP(N78,'POINT GRIDS'!$A$11:$F$16,5,FALSE),IF(AND(N$2&gt;=41,N$2&lt;=99),VLOOKUP(N78,'POINT GRIDS'!$A$11:$F$16,6,FALSE)))))),"0")</f>
        <v>0</v>
      </c>
      <c r="Q78" s="18"/>
      <c r="R78" s="27" t="str">
        <f>IFERROR(HLOOKUP(Q78, 'POINT GRIDS'!$B$4:$AE$5, 2, FALSE),"0")</f>
        <v>0</v>
      </c>
      <c r="S78" s="29" t="str">
        <f>IFERROR(IF(AND(Q$2&gt;=0,Q$2&lt;=4),VLOOKUP(Q78,'POINT GRIDS'!$A$11:$F$16,2,FALSE),IF(AND(Q$2&gt;=5,Q$2&lt;=15),VLOOKUP(Q78,'POINT GRIDS'!$A$11:$F$16,3,FALSE),IF(AND(Q$2&gt;=16,Q$2&lt;=24),VLOOKUP(Q78,'POINT GRIDS'!$A$11:$F$16,4,FALSE),IF(AND(Q$2&gt;=25,Q$2&lt;=40),VLOOKUP(Q78,'POINT GRIDS'!$A$11:$F$16,5,FALSE),IF(AND(Q$2&gt;=41,Q$2&lt;=99),VLOOKUP(Q78,'POINT GRIDS'!$A$11:$F$16,6,FALSE)))))),"0")</f>
        <v>0</v>
      </c>
      <c r="T78" s="16"/>
      <c r="U78" s="23" t="str">
        <f>IFERROR(HLOOKUP(T78, 'POINT GRIDS'!$B$4:$AE$5, 2, FALSE),"0")</f>
        <v>0</v>
      </c>
      <c r="V78" s="25" t="str">
        <f>IFERROR(IF(AND(T$2&gt;=0,T$2&lt;=4),VLOOKUP(T78,'POINT GRIDS'!$A$11:$F$16,2,FALSE),IF(AND(T$2&gt;=5,T$2&lt;=15),VLOOKUP(T78,'POINT GRIDS'!$A$11:$F$16,3,FALSE),IF(AND(T$2&gt;=16,T$2&lt;=24),VLOOKUP(T78,'POINT GRIDS'!$A$11:$F$16,4,FALSE),IF(AND(T$2&gt;=25,T$2&lt;=40),VLOOKUP(T78,'POINT GRIDS'!$A$11:$F$16,5,FALSE),IF(AND(T$2&gt;=41,T$2&lt;=99),VLOOKUP(T78,'POINT GRIDS'!$A$11:$F$16,6,FALSE)))))),"0")</f>
        <v>0</v>
      </c>
      <c r="W78" s="18"/>
      <c r="X78" s="27" t="str">
        <f>IFERROR(HLOOKUP(W78, 'POINT GRIDS'!$B$4:$AE$5, 2, FALSE),"0")</f>
        <v>0</v>
      </c>
      <c r="Y78" s="29" t="str">
        <f>IFERROR(IF(AND(W$2&gt;=0,W$2&lt;=4),VLOOKUP(W78,'POINT GRIDS'!$A$11:$F$16,2,FALSE),IF(AND(W$2&gt;=5,W$2&lt;=15),VLOOKUP(W78,'POINT GRIDS'!$A$11:$F$16,3,FALSE),IF(AND(W$2&gt;=16,W$2&lt;=24),VLOOKUP(W78,'POINT GRIDS'!$A$11:$F$16,4,FALSE),IF(AND(W$2&gt;=25,W$2&lt;=40),VLOOKUP(W78,'POINT GRIDS'!$A$11:$F$16,5,FALSE),IF(AND(W$2&gt;=41,W$2&lt;=99),VLOOKUP(W78,'POINT GRIDS'!$A$11:$F$16,6,FALSE)))))),"0")</f>
        <v>0</v>
      </c>
      <c r="Z78" s="16"/>
      <c r="AA78" s="23" t="str">
        <f>IFERROR(HLOOKUP(Z78, 'POINT GRIDS'!$B$4:$AE$5, 2, FALSE),"0")</f>
        <v>0</v>
      </c>
      <c r="AB78" s="25" t="str">
        <f>IFERROR(IF(AND(Z$2&gt;=0,Z$2&lt;=4),VLOOKUP(Z78,'POINT GRIDS'!$A$11:$F$16,2,FALSE),IF(AND(Z$2&gt;=5,Z$2&lt;=15),VLOOKUP(Z78,'POINT GRIDS'!$A$11:$F$16,3,FALSE),IF(AND(Z$2&gt;=16,Z$2&lt;=24),VLOOKUP(Z78,'POINT GRIDS'!$A$11:$F$16,4,FALSE),IF(AND(Z$2&gt;=25,Z$2&lt;=40),VLOOKUP(Z78,'POINT GRIDS'!$A$11:$F$16,5,FALSE),IF(AND(Z$2&gt;=41,Z$2&lt;=99),VLOOKUP(Z78,'POINT GRIDS'!$A$11:$F$16,6,FALSE)))))),"0")</f>
        <v>0</v>
      </c>
      <c r="AC78" s="18"/>
      <c r="AD78" s="27" t="str">
        <f>IFERROR(HLOOKUP(AC78, 'POINT GRIDS'!$B$4:$AE$5, 2, FALSE),"0")</f>
        <v>0</v>
      </c>
      <c r="AE78" s="29" t="str">
        <f>IFERROR(IF(AND(AC$2&gt;=0,AC$2&lt;=4),VLOOKUP(AC78,'POINT GRIDS'!$A$11:$F$16,2,FALSE),IF(AND(AC$2&gt;=5,AC$2&lt;=15),VLOOKUP(AC78,'POINT GRIDS'!$A$11:$F$16,3,FALSE),IF(AND(AC$2&gt;=16,AC$2&lt;=24),VLOOKUP(AC78,'POINT GRIDS'!$A$11:$F$16,4,FALSE),IF(AND(AC$2&gt;=25,AC$2&lt;=40),VLOOKUP(AC78,'POINT GRIDS'!$A$11:$F$16,5,FALSE),IF(AND(AC$2&gt;=41,AC$2&lt;=99),VLOOKUP(AC78,'POINT GRIDS'!$A$11:$F$16,6,FALSE)))))),"0")</f>
        <v>0</v>
      </c>
      <c r="AF78" s="16"/>
      <c r="AG78" s="23" t="str">
        <f>IFERROR(HLOOKUP(AF78, 'POINT GRIDS'!$B$4:$AE$5, 2, FALSE),"0")</f>
        <v>0</v>
      </c>
      <c r="AH78" s="25" t="str">
        <f>IFERROR(IF(AND(AF$2&gt;=0,AF$2&lt;=4),VLOOKUP(AF78,'POINT GRIDS'!$A$11:$F$16,2,FALSE),IF(AND(AF$2&gt;=5,AF$2&lt;=15),VLOOKUP(AF78,'POINT GRIDS'!$A$11:$F$16,3,FALSE),IF(AND(AF$2&gt;=16,AF$2&lt;=24),VLOOKUP(AF78,'POINT GRIDS'!$A$11:$F$16,4,FALSE),IF(AND(AF$2&gt;=25,AF$2&lt;=40),VLOOKUP(AF78,'POINT GRIDS'!$A$11:$F$16,5,FALSE),IF(AND(AF$2&gt;=41,AF$2&lt;=99),VLOOKUP(AF78,'POINT GRIDS'!$A$11:$F$16,6,FALSE)))))),"0")</f>
        <v>0</v>
      </c>
      <c r="AI78" s="18"/>
      <c r="AJ78" s="27" t="str">
        <f>IFERROR(HLOOKUP(AI78, 'POINT GRIDS'!$B$4:$AE$5, 2, FALSE),"0")</f>
        <v>0</v>
      </c>
      <c r="AK78" s="29" t="str">
        <f>IFERROR(IF(AND(AI$2&gt;=0,AI$2&lt;=4),VLOOKUP(AI78,'POINT GRIDS'!$A$11:$F$16,2,FALSE),IF(AND(AI$2&gt;=5,AI$2&lt;=15),VLOOKUP(AI78,'POINT GRIDS'!$A$11:$F$16,3,FALSE),IF(AND(AI$2&gt;=16,AI$2&lt;=24),VLOOKUP(AI78,'POINT GRIDS'!$A$11:$F$16,4,FALSE),IF(AND(AI$2&gt;=25,AI$2&lt;=40),VLOOKUP(AI78,'POINT GRIDS'!$A$11:$F$16,5,FALSE),IF(AND(AI$2&gt;=41,AI$2&lt;=99),VLOOKUP(AI78,'POINT GRIDS'!$A$11:$F$16,6,FALSE)))))),"0")</f>
        <v>0</v>
      </c>
      <c r="AL78" s="16"/>
      <c r="AM78" s="23" t="str">
        <f>IFERROR(HLOOKUP(AL78, 'POINT GRIDS'!$B$4:$AE$5, 2, FALSE),"0")</f>
        <v>0</v>
      </c>
      <c r="AN78" s="25" t="str">
        <f>IFERROR(IF(AND(AL$2&gt;=0,AL$2&lt;=4),VLOOKUP(AL78,'POINT GRIDS'!$A$11:$F$16,2,FALSE),IF(AND(AL$2&gt;=5,AL$2&lt;=15),VLOOKUP(AL78,'POINT GRIDS'!$A$11:$F$16,3,FALSE),IF(AND(AL$2&gt;=16,AL$2&lt;=24),VLOOKUP(AL78,'POINT GRIDS'!$A$11:$F$16,4,FALSE),IF(AND(AL$2&gt;=25,AL$2&lt;=40),VLOOKUP(AL78,'POINT GRIDS'!$A$11:$F$16,5,FALSE),IF(AND(AL$2&gt;=41,AL$2&lt;=99),VLOOKUP(AL78,'POINT GRIDS'!$A$11:$F$16,6,FALSE)))))),"0")</f>
        <v>0</v>
      </c>
      <c r="AO78" s="18"/>
      <c r="AP78" s="27" t="str">
        <f>IFERROR(HLOOKUP(AO78, 'POINT GRIDS'!$B$4:$AE$5, 2, FALSE),"0")</f>
        <v>0</v>
      </c>
      <c r="AQ78" s="29" t="str">
        <f>IFERROR(IF(AND(AO$2&gt;=0,AO$2&lt;=4),VLOOKUP(AO78,'POINT GRIDS'!$A$11:$F$16,2,FALSE),IF(AND(AO$2&gt;=5,AO$2&lt;=15),VLOOKUP(AO78,'POINT GRIDS'!$A$11:$F$16,3,FALSE),IF(AND(AO$2&gt;=16,AO$2&lt;=24),VLOOKUP(AO78,'POINT GRIDS'!$A$11:$F$16,4,FALSE),IF(AND(AO$2&gt;=25,AO$2&lt;=40),VLOOKUP(AO78,'POINT GRIDS'!$A$11:$F$16,5,FALSE),IF(AND(AO$2&gt;=41,AO$2&lt;=99),VLOOKUP(AO78,'POINT GRIDS'!$A$11:$F$16,6,FALSE)))))),"0")</f>
        <v>0</v>
      </c>
      <c r="AR78" s="16"/>
      <c r="AS78" s="23" t="str">
        <f>IFERROR(HLOOKUP(AR78, 'POINT GRIDS'!$B$4:$AE$5, 2, FALSE),"0")</f>
        <v>0</v>
      </c>
      <c r="AT78" s="25" t="str">
        <f>IFERROR(IF(AND(AR$2&gt;=0,AR$2&lt;=4),VLOOKUP(AR78,'POINT GRIDS'!$A$11:$F$16,2,FALSE),IF(AND(AR$2&gt;=5,AR$2&lt;=15),VLOOKUP(AR78,'POINT GRIDS'!$A$11:$F$16,3,FALSE),IF(AND(AR$2&gt;=16,AR$2&lt;=24),VLOOKUP(AR78,'POINT GRIDS'!$A$11:$F$16,4,FALSE),IF(AND(AR$2&gt;=25,AR$2&lt;=40),VLOOKUP(AR78,'POINT GRIDS'!$A$11:$F$16,5,FALSE),IF(AND(AR$2&gt;=41,AR$2&lt;=99),VLOOKUP(AR78,'POINT GRIDS'!$A$11:$F$16,6,FALSE)))))),"0")</f>
        <v>0</v>
      </c>
      <c r="AU78" s="18"/>
      <c r="AV78" s="27" t="str">
        <f>IFERROR(HLOOKUP(AU78, 'POINT GRIDS'!$B$4:$AE$5, 2, FALSE),"0")</f>
        <v>0</v>
      </c>
      <c r="AW78" s="29" t="str">
        <f>IFERROR(IF(AND(AU$2&gt;=0,AU$2&lt;=4),VLOOKUP(AU78,'POINT GRIDS'!$A$11:$F$16,2,FALSE),IF(AND(AU$2&gt;=5,AU$2&lt;=15),VLOOKUP(AU78,'POINT GRIDS'!$A$11:$F$16,3,FALSE),IF(AND(AU$2&gt;=16,AU$2&lt;=24),VLOOKUP(AU78,'POINT GRIDS'!$A$11:$F$16,4,FALSE),IF(AND(AU$2&gt;=25,AU$2&lt;=40),VLOOKUP(AU78,'POINT GRIDS'!$A$11:$F$16,5,FALSE),IF(AND(AU$2&gt;=41,AU$2&lt;=99),VLOOKUP(AU78,'POINT GRIDS'!$A$11:$F$16,6,FALSE)))))),"0")</f>
        <v>0</v>
      </c>
      <c r="AX78" s="52"/>
      <c r="AY78" s="53" t="str">
        <f>IFERROR(HLOOKUP(AX78, 'POINT GRIDS'!$B$4:$AE$5, 2, FALSE),"0")</f>
        <v>0</v>
      </c>
      <c r="AZ78" s="54" t="str">
        <f>IFERROR(IF(AND(AX$2&gt;=0,AX$2&lt;=4),VLOOKUP(AX78,'POINT GRIDS'!$A$11:$F$16,2,FALSE),IF(AND(AX$2&gt;=5,AX$2&lt;=15),VLOOKUP(AX78,'POINT GRIDS'!$A$11:$F$16,3,FALSE),IF(AND(AX$2&gt;=16,AX$2&lt;=24),VLOOKUP(AX78,'POINT GRIDS'!$A$11:$F$16,4,FALSE),IF(AND(AX$2&gt;=25,AX$2&lt;=40),VLOOKUP(AX78,'POINT GRIDS'!$A$11:$F$16,5,FALSE),IF(AND(AX$2&gt;=41,AX$2&lt;=99),VLOOKUP(AX78,'POINT GRIDS'!$A$11:$F$16,6,FALSE)))))),"0")</f>
        <v>0</v>
      </c>
      <c r="BA78" s="18"/>
      <c r="BB78" s="27" t="str">
        <f>IFERROR(HLOOKUP(BA78, 'POINT GRIDS'!$B$4:$AE$5, 2, FALSE),"0")</f>
        <v>0</v>
      </c>
      <c r="BC78" s="29" t="str">
        <f>IFERROR(IF(AND(BA$2&gt;=0,BA$2&lt;=4),VLOOKUP(BA78,'POINT GRIDS'!$A$11:$F$16,2,FALSE),IF(AND(BA$2&gt;=5,BA$2&lt;=15),VLOOKUP(BA78,'POINT GRIDS'!$A$11:$F$16,3,FALSE),IF(AND(BA$2&gt;=16,BA$2&lt;=24),VLOOKUP(BA78,'POINT GRIDS'!$A$11:$F$16,4,FALSE),IF(AND(BA$2&gt;=25,BA$2&lt;=40),VLOOKUP(BA78,'POINT GRIDS'!$A$11:$F$16,5,FALSE),IF(AND(BA$2&gt;=41,BA$2&lt;=99),VLOOKUP(BA78,'POINT GRIDS'!$A$11:$F$16,6,FALSE)))))),"0")</f>
        <v>0</v>
      </c>
    </row>
    <row r="79" spans="1:55" ht="18" customHeight="1" x14ac:dyDescent="0.25">
      <c r="A79" s="21">
        <v>76</v>
      </c>
      <c r="B79" s="10" t="s">
        <v>581</v>
      </c>
      <c r="C79" s="10" t="s">
        <v>69</v>
      </c>
      <c r="D79" s="10" t="s">
        <v>36</v>
      </c>
      <c r="E79" s="14">
        <f t="shared" si="1"/>
        <v>0</v>
      </c>
      <c r="F79" s="15">
        <f>SUM(BC79,AZ79,AW79,AT79,AQ79,AW79,AN79,AK79,AH79,AE79,AB79,Y79,V79,S79,P79,M79,J79,G79)</f>
        <v>0</v>
      </c>
      <c r="G79" s="13">
        <v>0</v>
      </c>
      <c r="H79" s="46"/>
      <c r="I79" s="47" t="str">
        <f>IFERROR(HLOOKUP(H79, 'POINT GRIDS'!$B$4:$AE$5, 2, FALSE),"0")</f>
        <v>0</v>
      </c>
      <c r="J79" s="48" t="str">
        <f>IFERROR(IF(AND(H$2&gt;=0,H$2&lt;=4),VLOOKUP(H79,'POINT GRIDS'!$A$11:$F$16,2,FALSE),IF(AND(H$2&gt;=5,H$2&lt;=15),VLOOKUP(H79,'POINT GRIDS'!$A$11:$F$16,3,FALSE),IF(AND(H$2&gt;=16,H$2&lt;=24),VLOOKUP(H79,'POINT GRIDS'!$A$11:$F$16,4,FALSE),IF(AND(H$2&gt;=25,H$2&lt;=40),VLOOKUP(H79,'POINT GRIDS'!$A$11:$F$16,5,FALSE),IF(AND(H$2&gt;=41,H$2&lt;=99),VLOOKUP(H79,'POINT GRIDS'!$A$11:$F$16,6,FALSE)))))),"0")</f>
        <v>0</v>
      </c>
      <c r="K79" s="18"/>
      <c r="L79" s="27" t="str">
        <f>IFERROR(HLOOKUP(K79, 'POINT GRIDS'!$B$4:$AE$5, 2, FALSE),"0")</f>
        <v>0</v>
      </c>
      <c r="M79" s="29" t="str">
        <f>IFERROR(IF(AND(K$2&gt;=0,K$2&lt;=4),VLOOKUP(K79,'POINT GRIDS'!$A$11:$F$16,2,FALSE),IF(AND(K$2&gt;=5,K$2&lt;=15),VLOOKUP(K79,'POINT GRIDS'!$A$11:$F$16,3,FALSE),IF(AND(K$2&gt;=16,K$2&lt;=24),VLOOKUP(K79,'POINT GRIDS'!$A$11:$F$16,4,FALSE),IF(AND(K$2&gt;=25,K$2&lt;=40),VLOOKUP(K79,'POINT GRIDS'!$A$11:$F$16,5,FALSE),IF(AND(K$2&gt;=41,K$2&lt;=99),VLOOKUP(K79,'POINT GRIDS'!$A$11:$F$16,6,FALSE)))))),"0")</f>
        <v>0</v>
      </c>
      <c r="N79" s="16"/>
      <c r="O79" s="23" t="str">
        <f>IFERROR(HLOOKUP(N79, 'POINT GRIDS'!$B$4:$AE$5, 2, FALSE),"0")</f>
        <v>0</v>
      </c>
      <c r="P79" s="25" t="str">
        <f>IFERROR(IF(AND(N$2&gt;=0,N$2&lt;=4),VLOOKUP(N79,'POINT GRIDS'!$A$11:$F$16,2,FALSE),IF(AND(N$2&gt;=5,N$2&lt;=15),VLOOKUP(N79,'POINT GRIDS'!$A$11:$F$16,3,FALSE),IF(AND(N$2&gt;=16,N$2&lt;=24),VLOOKUP(N79,'POINT GRIDS'!$A$11:$F$16,4,FALSE),IF(AND(N$2&gt;=25,N$2&lt;=40),VLOOKUP(N79,'POINT GRIDS'!$A$11:$F$16,5,FALSE),IF(AND(N$2&gt;=41,N$2&lt;=99),VLOOKUP(N79,'POINT GRIDS'!$A$11:$F$16,6,FALSE)))))),"0")</f>
        <v>0</v>
      </c>
      <c r="Q79" s="18"/>
      <c r="R79" s="27" t="str">
        <f>IFERROR(HLOOKUP(Q79, 'POINT GRIDS'!$B$4:$AE$5, 2, FALSE),"0")</f>
        <v>0</v>
      </c>
      <c r="S79" s="29" t="str">
        <f>IFERROR(IF(AND(Q$2&gt;=0,Q$2&lt;=4),VLOOKUP(Q79,'POINT GRIDS'!$A$11:$F$16,2,FALSE),IF(AND(Q$2&gt;=5,Q$2&lt;=15),VLOOKUP(Q79,'POINT GRIDS'!$A$11:$F$16,3,FALSE),IF(AND(Q$2&gt;=16,Q$2&lt;=24),VLOOKUP(Q79,'POINT GRIDS'!$A$11:$F$16,4,FALSE),IF(AND(Q$2&gt;=25,Q$2&lt;=40),VLOOKUP(Q79,'POINT GRIDS'!$A$11:$F$16,5,FALSE),IF(AND(Q$2&gt;=41,Q$2&lt;=99),VLOOKUP(Q79,'POINT GRIDS'!$A$11:$F$16,6,FALSE)))))),"0")</f>
        <v>0</v>
      </c>
      <c r="T79" s="16"/>
      <c r="U79" s="23" t="str">
        <f>IFERROR(HLOOKUP(T79, 'POINT GRIDS'!$B$4:$AE$5, 2, FALSE),"0")</f>
        <v>0</v>
      </c>
      <c r="V79" s="25" t="str">
        <f>IFERROR(IF(AND(T$2&gt;=0,T$2&lt;=4),VLOOKUP(T79,'POINT GRIDS'!$A$11:$F$16,2,FALSE),IF(AND(T$2&gt;=5,T$2&lt;=15),VLOOKUP(T79,'POINT GRIDS'!$A$11:$F$16,3,FALSE),IF(AND(T$2&gt;=16,T$2&lt;=24),VLOOKUP(T79,'POINT GRIDS'!$A$11:$F$16,4,FALSE),IF(AND(T$2&gt;=25,T$2&lt;=40),VLOOKUP(T79,'POINT GRIDS'!$A$11:$F$16,5,FALSE),IF(AND(T$2&gt;=41,T$2&lt;=99),VLOOKUP(T79,'POINT GRIDS'!$A$11:$F$16,6,FALSE)))))),"0")</f>
        <v>0</v>
      </c>
      <c r="W79" s="18"/>
      <c r="X79" s="27" t="str">
        <f>IFERROR(HLOOKUP(W79, 'POINT GRIDS'!$B$4:$AE$5, 2, FALSE),"0")</f>
        <v>0</v>
      </c>
      <c r="Y79" s="29" t="str">
        <f>IFERROR(IF(AND(W$2&gt;=0,W$2&lt;=4),VLOOKUP(W79,'POINT GRIDS'!$A$11:$F$16,2,FALSE),IF(AND(W$2&gt;=5,W$2&lt;=15),VLOOKUP(W79,'POINT GRIDS'!$A$11:$F$16,3,FALSE),IF(AND(W$2&gt;=16,W$2&lt;=24),VLOOKUP(W79,'POINT GRIDS'!$A$11:$F$16,4,FALSE),IF(AND(W$2&gt;=25,W$2&lt;=40),VLOOKUP(W79,'POINT GRIDS'!$A$11:$F$16,5,FALSE),IF(AND(W$2&gt;=41,W$2&lt;=99),VLOOKUP(W79,'POINT GRIDS'!$A$11:$F$16,6,FALSE)))))),"0")</f>
        <v>0</v>
      </c>
      <c r="Z79" s="16"/>
      <c r="AA79" s="23" t="str">
        <f>IFERROR(HLOOKUP(Z79, 'POINT GRIDS'!$B$4:$AE$5, 2, FALSE),"0")</f>
        <v>0</v>
      </c>
      <c r="AB79" s="25" t="str">
        <f>IFERROR(IF(AND(Z$2&gt;=0,Z$2&lt;=4),VLOOKUP(Z79,'POINT GRIDS'!$A$11:$F$16,2,FALSE),IF(AND(Z$2&gt;=5,Z$2&lt;=15),VLOOKUP(Z79,'POINT GRIDS'!$A$11:$F$16,3,FALSE),IF(AND(Z$2&gt;=16,Z$2&lt;=24),VLOOKUP(Z79,'POINT GRIDS'!$A$11:$F$16,4,FALSE),IF(AND(Z$2&gt;=25,Z$2&lt;=40),VLOOKUP(Z79,'POINT GRIDS'!$A$11:$F$16,5,FALSE),IF(AND(Z$2&gt;=41,Z$2&lt;=99),VLOOKUP(Z79,'POINT GRIDS'!$A$11:$F$16,6,FALSE)))))),"0")</f>
        <v>0</v>
      </c>
      <c r="AC79" s="18"/>
      <c r="AD79" s="27" t="str">
        <f>IFERROR(HLOOKUP(AC79, 'POINT GRIDS'!$B$4:$AE$5, 2, FALSE),"0")</f>
        <v>0</v>
      </c>
      <c r="AE79" s="29" t="str">
        <f>IFERROR(IF(AND(AC$2&gt;=0,AC$2&lt;=4),VLOOKUP(AC79,'POINT GRIDS'!$A$11:$F$16,2,FALSE),IF(AND(AC$2&gt;=5,AC$2&lt;=15),VLOOKUP(AC79,'POINT GRIDS'!$A$11:$F$16,3,FALSE),IF(AND(AC$2&gt;=16,AC$2&lt;=24),VLOOKUP(AC79,'POINT GRIDS'!$A$11:$F$16,4,FALSE),IF(AND(AC$2&gt;=25,AC$2&lt;=40),VLOOKUP(AC79,'POINT GRIDS'!$A$11:$F$16,5,FALSE),IF(AND(AC$2&gt;=41,AC$2&lt;=99),VLOOKUP(AC79,'POINT GRIDS'!$A$11:$F$16,6,FALSE)))))),"0")</f>
        <v>0</v>
      </c>
      <c r="AF79" s="16"/>
      <c r="AG79" s="23" t="str">
        <f>IFERROR(HLOOKUP(AF79, 'POINT GRIDS'!$B$4:$AE$5, 2, FALSE),"0")</f>
        <v>0</v>
      </c>
      <c r="AH79" s="25" t="str">
        <f>IFERROR(IF(AND(AF$2&gt;=0,AF$2&lt;=4),VLOOKUP(AF79,'POINT GRIDS'!$A$11:$F$16,2,FALSE),IF(AND(AF$2&gt;=5,AF$2&lt;=15),VLOOKUP(AF79,'POINT GRIDS'!$A$11:$F$16,3,FALSE),IF(AND(AF$2&gt;=16,AF$2&lt;=24),VLOOKUP(AF79,'POINT GRIDS'!$A$11:$F$16,4,FALSE),IF(AND(AF$2&gt;=25,AF$2&lt;=40),VLOOKUP(AF79,'POINT GRIDS'!$A$11:$F$16,5,FALSE),IF(AND(AF$2&gt;=41,AF$2&lt;=99),VLOOKUP(AF79,'POINT GRIDS'!$A$11:$F$16,6,FALSE)))))),"0")</f>
        <v>0</v>
      </c>
      <c r="AI79" s="18"/>
      <c r="AJ79" s="27" t="str">
        <f>IFERROR(HLOOKUP(AI79, 'POINT GRIDS'!$B$4:$AE$5, 2, FALSE),"0")</f>
        <v>0</v>
      </c>
      <c r="AK79" s="29" t="str">
        <f>IFERROR(IF(AND(AI$2&gt;=0,AI$2&lt;=4),VLOOKUP(AI79,'POINT GRIDS'!$A$11:$F$16,2,FALSE),IF(AND(AI$2&gt;=5,AI$2&lt;=15),VLOOKUP(AI79,'POINT GRIDS'!$A$11:$F$16,3,FALSE),IF(AND(AI$2&gt;=16,AI$2&lt;=24),VLOOKUP(AI79,'POINT GRIDS'!$A$11:$F$16,4,FALSE),IF(AND(AI$2&gt;=25,AI$2&lt;=40),VLOOKUP(AI79,'POINT GRIDS'!$A$11:$F$16,5,FALSE),IF(AND(AI$2&gt;=41,AI$2&lt;=99),VLOOKUP(AI79,'POINT GRIDS'!$A$11:$F$16,6,FALSE)))))),"0")</f>
        <v>0</v>
      </c>
      <c r="AL79" s="16"/>
      <c r="AM79" s="23" t="str">
        <f>IFERROR(HLOOKUP(AL79, 'POINT GRIDS'!$B$4:$AE$5, 2, FALSE),"0")</f>
        <v>0</v>
      </c>
      <c r="AN79" s="25" t="str">
        <f>IFERROR(IF(AND(AL$2&gt;=0,AL$2&lt;=4),VLOOKUP(AL79,'POINT GRIDS'!$A$11:$F$16,2,FALSE),IF(AND(AL$2&gt;=5,AL$2&lt;=15),VLOOKUP(AL79,'POINT GRIDS'!$A$11:$F$16,3,FALSE),IF(AND(AL$2&gt;=16,AL$2&lt;=24),VLOOKUP(AL79,'POINT GRIDS'!$A$11:$F$16,4,FALSE),IF(AND(AL$2&gt;=25,AL$2&lt;=40),VLOOKUP(AL79,'POINT GRIDS'!$A$11:$F$16,5,FALSE),IF(AND(AL$2&gt;=41,AL$2&lt;=99),VLOOKUP(AL79,'POINT GRIDS'!$A$11:$F$16,6,FALSE)))))),"0")</f>
        <v>0</v>
      </c>
      <c r="AO79" s="18"/>
      <c r="AP79" s="27" t="str">
        <f>IFERROR(HLOOKUP(AO79, 'POINT GRIDS'!$B$4:$AE$5, 2, FALSE),"0")</f>
        <v>0</v>
      </c>
      <c r="AQ79" s="29" t="str">
        <f>IFERROR(IF(AND(AO$2&gt;=0,AO$2&lt;=4),VLOOKUP(AO79,'POINT GRIDS'!$A$11:$F$16,2,FALSE),IF(AND(AO$2&gt;=5,AO$2&lt;=15),VLOOKUP(AO79,'POINT GRIDS'!$A$11:$F$16,3,FALSE),IF(AND(AO$2&gt;=16,AO$2&lt;=24),VLOOKUP(AO79,'POINT GRIDS'!$A$11:$F$16,4,FALSE),IF(AND(AO$2&gt;=25,AO$2&lt;=40),VLOOKUP(AO79,'POINT GRIDS'!$A$11:$F$16,5,FALSE),IF(AND(AO$2&gt;=41,AO$2&lt;=99),VLOOKUP(AO79,'POINT GRIDS'!$A$11:$F$16,6,FALSE)))))),"0")</f>
        <v>0</v>
      </c>
      <c r="AR79" s="16"/>
      <c r="AS79" s="23" t="str">
        <f>IFERROR(HLOOKUP(AR79, 'POINT GRIDS'!$B$4:$AE$5, 2, FALSE),"0")</f>
        <v>0</v>
      </c>
      <c r="AT79" s="25" t="str">
        <f>IFERROR(IF(AND(AR$2&gt;=0,AR$2&lt;=4),VLOOKUP(AR79,'POINT GRIDS'!$A$11:$F$16,2,FALSE),IF(AND(AR$2&gt;=5,AR$2&lt;=15),VLOOKUP(AR79,'POINT GRIDS'!$A$11:$F$16,3,FALSE),IF(AND(AR$2&gt;=16,AR$2&lt;=24),VLOOKUP(AR79,'POINT GRIDS'!$A$11:$F$16,4,FALSE),IF(AND(AR$2&gt;=25,AR$2&lt;=40),VLOOKUP(AR79,'POINT GRIDS'!$A$11:$F$16,5,FALSE),IF(AND(AR$2&gt;=41,AR$2&lt;=99),VLOOKUP(AR79,'POINT GRIDS'!$A$11:$F$16,6,FALSE)))))),"0")</f>
        <v>0</v>
      </c>
      <c r="AU79" s="18"/>
      <c r="AV79" s="27" t="str">
        <f>IFERROR(HLOOKUP(AU79, 'POINT GRIDS'!$B$4:$AE$5, 2, FALSE),"0")</f>
        <v>0</v>
      </c>
      <c r="AW79" s="29" t="str">
        <f>IFERROR(IF(AND(AU$2&gt;=0,AU$2&lt;=4),VLOOKUP(AU79,'POINT GRIDS'!$A$11:$F$16,2,FALSE),IF(AND(AU$2&gt;=5,AU$2&lt;=15),VLOOKUP(AU79,'POINT GRIDS'!$A$11:$F$16,3,FALSE),IF(AND(AU$2&gt;=16,AU$2&lt;=24),VLOOKUP(AU79,'POINT GRIDS'!$A$11:$F$16,4,FALSE),IF(AND(AU$2&gt;=25,AU$2&lt;=40),VLOOKUP(AU79,'POINT GRIDS'!$A$11:$F$16,5,FALSE),IF(AND(AU$2&gt;=41,AU$2&lt;=99),VLOOKUP(AU79,'POINT GRIDS'!$A$11:$F$16,6,FALSE)))))),"0")</f>
        <v>0</v>
      </c>
      <c r="AX79" s="52"/>
      <c r="AY79" s="53" t="str">
        <f>IFERROR(HLOOKUP(AX79, 'POINT GRIDS'!$B$4:$AE$5, 2, FALSE),"0")</f>
        <v>0</v>
      </c>
      <c r="AZ79" s="54" t="str">
        <f>IFERROR(IF(AND(AX$2&gt;=0,AX$2&lt;=4),VLOOKUP(AX79,'POINT GRIDS'!$A$11:$F$16,2,FALSE),IF(AND(AX$2&gt;=5,AX$2&lt;=15),VLOOKUP(AX79,'POINT GRIDS'!$A$11:$F$16,3,FALSE),IF(AND(AX$2&gt;=16,AX$2&lt;=24),VLOOKUP(AX79,'POINT GRIDS'!$A$11:$F$16,4,FALSE),IF(AND(AX$2&gt;=25,AX$2&lt;=40),VLOOKUP(AX79,'POINT GRIDS'!$A$11:$F$16,5,FALSE),IF(AND(AX$2&gt;=41,AX$2&lt;=99),VLOOKUP(AX79,'POINT GRIDS'!$A$11:$F$16,6,FALSE)))))),"0")</f>
        <v>0</v>
      </c>
      <c r="BA79" s="18"/>
      <c r="BB79" s="27" t="str">
        <f>IFERROR(HLOOKUP(BA79, 'POINT GRIDS'!$B$4:$AE$5, 2, FALSE),"0")</f>
        <v>0</v>
      </c>
      <c r="BC79" s="29" t="str">
        <f>IFERROR(IF(AND(BA$2&gt;=0,BA$2&lt;=4),VLOOKUP(BA79,'POINT GRIDS'!$A$11:$F$16,2,FALSE),IF(AND(BA$2&gt;=5,BA$2&lt;=15),VLOOKUP(BA79,'POINT GRIDS'!$A$11:$F$16,3,FALSE),IF(AND(BA$2&gt;=16,BA$2&lt;=24),VLOOKUP(BA79,'POINT GRIDS'!$A$11:$F$16,4,FALSE),IF(AND(BA$2&gt;=25,BA$2&lt;=40),VLOOKUP(BA79,'POINT GRIDS'!$A$11:$F$16,5,FALSE),IF(AND(BA$2&gt;=41,BA$2&lt;=99),VLOOKUP(BA79,'POINT GRIDS'!$A$11:$F$16,6,FALSE)))))),"0")</f>
        <v>0</v>
      </c>
    </row>
    <row r="80" spans="1:55" ht="18" customHeight="1" x14ac:dyDescent="0.25">
      <c r="A80" s="21">
        <v>77</v>
      </c>
      <c r="B80" s="10" t="s">
        <v>619</v>
      </c>
      <c r="C80" s="10" t="s">
        <v>620</v>
      </c>
      <c r="D80" s="10" t="s">
        <v>36</v>
      </c>
      <c r="E80" s="14">
        <f t="shared" si="1"/>
        <v>0</v>
      </c>
      <c r="F80" s="15">
        <f>SUM(BC80,AZ80,AW80,AT80,AQ80,AW80,AN80,AK80,AH80,AE80,AB80,Y80,V80,S80,P80,M80,J80,G80)</f>
        <v>0</v>
      </c>
      <c r="G80" s="13">
        <v>0</v>
      </c>
      <c r="H80" s="46"/>
      <c r="I80" s="47" t="str">
        <f>IFERROR(HLOOKUP(H80, 'POINT GRIDS'!$B$4:$AE$5, 2, FALSE),"0")</f>
        <v>0</v>
      </c>
      <c r="J80" s="48" t="str">
        <f>IFERROR(IF(AND(H$2&gt;=0,H$2&lt;=4),VLOOKUP(H80,'POINT GRIDS'!$A$11:$F$16,2,FALSE),IF(AND(H$2&gt;=5,H$2&lt;=15),VLOOKUP(H80,'POINT GRIDS'!$A$11:$F$16,3,FALSE),IF(AND(H$2&gt;=16,H$2&lt;=24),VLOOKUP(H80,'POINT GRIDS'!$A$11:$F$16,4,FALSE),IF(AND(H$2&gt;=25,H$2&lt;=40),VLOOKUP(H80,'POINT GRIDS'!$A$11:$F$16,5,FALSE),IF(AND(H$2&gt;=41,H$2&lt;=99),VLOOKUP(H80,'POINT GRIDS'!$A$11:$F$16,6,FALSE)))))),"0")</f>
        <v>0</v>
      </c>
      <c r="K80" s="18"/>
      <c r="L80" s="27" t="str">
        <f>IFERROR(HLOOKUP(K80, 'POINT GRIDS'!$B$4:$AE$5, 2, FALSE),"0")</f>
        <v>0</v>
      </c>
      <c r="M80" s="29" t="str">
        <f>IFERROR(IF(AND(K$2&gt;=0,K$2&lt;=4),VLOOKUP(K80,'POINT GRIDS'!$A$11:$F$16,2,FALSE),IF(AND(K$2&gt;=5,K$2&lt;=15),VLOOKUP(K80,'POINT GRIDS'!$A$11:$F$16,3,FALSE),IF(AND(K$2&gt;=16,K$2&lt;=24),VLOOKUP(K80,'POINT GRIDS'!$A$11:$F$16,4,FALSE),IF(AND(K$2&gt;=25,K$2&lt;=40),VLOOKUP(K80,'POINT GRIDS'!$A$11:$F$16,5,FALSE),IF(AND(K$2&gt;=41,K$2&lt;=99),VLOOKUP(K80,'POINT GRIDS'!$A$11:$F$16,6,FALSE)))))),"0")</f>
        <v>0</v>
      </c>
      <c r="N80" s="16"/>
      <c r="O80" s="23" t="str">
        <f>IFERROR(HLOOKUP(N80, 'POINT GRIDS'!$B$4:$AE$5, 2, FALSE),"0")</f>
        <v>0</v>
      </c>
      <c r="P80" s="25" t="str">
        <f>IFERROR(IF(AND(N$2&gt;=0,N$2&lt;=4),VLOOKUP(N80,'POINT GRIDS'!$A$11:$F$16,2,FALSE),IF(AND(N$2&gt;=5,N$2&lt;=15),VLOOKUP(N80,'POINT GRIDS'!$A$11:$F$16,3,FALSE),IF(AND(N$2&gt;=16,N$2&lt;=24),VLOOKUP(N80,'POINT GRIDS'!$A$11:$F$16,4,FALSE),IF(AND(N$2&gt;=25,N$2&lt;=40),VLOOKUP(N80,'POINT GRIDS'!$A$11:$F$16,5,FALSE),IF(AND(N$2&gt;=41,N$2&lt;=99),VLOOKUP(N80,'POINT GRIDS'!$A$11:$F$16,6,FALSE)))))),"0")</f>
        <v>0</v>
      </c>
      <c r="Q80" s="18"/>
      <c r="R80" s="27" t="str">
        <f>IFERROR(HLOOKUP(Q80, 'POINT GRIDS'!$B$4:$AE$5, 2, FALSE),"0")</f>
        <v>0</v>
      </c>
      <c r="S80" s="29" t="str">
        <f>IFERROR(IF(AND(Q$2&gt;=0,Q$2&lt;=4),VLOOKUP(Q80,'POINT GRIDS'!$A$11:$F$16,2,FALSE),IF(AND(Q$2&gt;=5,Q$2&lt;=15),VLOOKUP(Q80,'POINT GRIDS'!$A$11:$F$16,3,FALSE),IF(AND(Q$2&gt;=16,Q$2&lt;=24),VLOOKUP(Q80,'POINT GRIDS'!$A$11:$F$16,4,FALSE),IF(AND(Q$2&gt;=25,Q$2&lt;=40),VLOOKUP(Q80,'POINT GRIDS'!$A$11:$F$16,5,FALSE),IF(AND(Q$2&gt;=41,Q$2&lt;=99),VLOOKUP(Q80,'POINT GRIDS'!$A$11:$F$16,6,FALSE)))))),"0")</f>
        <v>0</v>
      </c>
      <c r="T80" s="16"/>
      <c r="U80" s="23" t="str">
        <f>IFERROR(HLOOKUP(T80, 'POINT GRIDS'!$B$4:$AE$5, 2, FALSE),"0")</f>
        <v>0</v>
      </c>
      <c r="V80" s="25" t="str">
        <f>IFERROR(IF(AND(T$2&gt;=0,T$2&lt;=4),VLOOKUP(T80,'POINT GRIDS'!$A$11:$F$16,2,FALSE),IF(AND(T$2&gt;=5,T$2&lt;=15),VLOOKUP(T80,'POINT GRIDS'!$A$11:$F$16,3,FALSE),IF(AND(T$2&gt;=16,T$2&lt;=24),VLOOKUP(T80,'POINT GRIDS'!$A$11:$F$16,4,FALSE),IF(AND(T$2&gt;=25,T$2&lt;=40),VLOOKUP(T80,'POINT GRIDS'!$A$11:$F$16,5,FALSE),IF(AND(T$2&gt;=41,T$2&lt;=99),VLOOKUP(T80,'POINT GRIDS'!$A$11:$F$16,6,FALSE)))))),"0")</f>
        <v>0</v>
      </c>
      <c r="W80" s="18"/>
      <c r="X80" s="27" t="str">
        <f>IFERROR(HLOOKUP(W80, 'POINT GRIDS'!$B$4:$AE$5, 2, FALSE),"0")</f>
        <v>0</v>
      </c>
      <c r="Y80" s="29" t="str">
        <f>IFERROR(IF(AND(W$2&gt;=0,W$2&lt;=4),VLOOKUP(W80,'POINT GRIDS'!$A$11:$F$16,2,FALSE),IF(AND(W$2&gt;=5,W$2&lt;=15),VLOOKUP(W80,'POINT GRIDS'!$A$11:$F$16,3,FALSE),IF(AND(W$2&gt;=16,W$2&lt;=24),VLOOKUP(W80,'POINT GRIDS'!$A$11:$F$16,4,FALSE),IF(AND(W$2&gt;=25,W$2&lt;=40),VLOOKUP(W80,'POINT GRIDS'!$A$11:$F$16,5,FALSE),IF(AND(W$2&gt;=41,W$2&lt;=99),VLOOKUP(W80,'POINT GRIDS'!$A$11:$F$16,6,FALSE)))))),"0")</f>
        <v>0</v>
      </c>
      <c r="Z80" s="16"/>
      <c r="AA80" s="23" t="str">
        <f>IFERROR(HLOOKUP(Z80, 'POINT GRIDS'!$B$4:$AE$5, 2, FALSE),"0")</f>
        <v>0</v>
      </c>
      <c r="AB80" s="25" t="str">
        <f>IFERROR(IF(AND(Z$2&gt;=0,Z$2&lt;=4),VLOOKUP(Z80,'POINT GRIDS'!$A$11:$F$16,2,FALSE),IF(AND(Z$2&gt;=5,Z$2&lt;=15),VLOOKUP(Z80,'POINT GRIDS'!$A$11:$F$16,3,FALSE),IF(AND(Z$2&gt;=16,Z$2&lt;=24),VLOOKUP(Z80,'POINT GRIDS'!$A$11:$F$16,4,FALSE),IF(AND(Z$2&gt;=25,Z$2&lt;=40),VLOOKUP(Z80,'POINT GRIDS'!$A$11:$F$16,5,FALSE),IF(AND(Z$2&gt;=41,Z$2&lt;=99),VLOOKUP(Z80,'POINT GRIDS'!$A$11:$F$16,6,FALSE)))))),"0")</f>
        <v>0</v>
      </c>
      <c r="AC80" s="18"/>
      <c r="AD80" s="27" t="str">
        <f>IFERROR(HLOOKUP(AC80, 'POINT GRIDS'!$B$4:$AE$5, 2, FALSE),"0")</f>
        <v>0</v>
      </c>
      <c r="AE80" s="29" t="str">
        <f>IFERROR(IF(AND(AC$2&gt;=0,AC$2&lt;=4),VLOOKUP(AC80,'POINT GRIDS'!$A$11:$F$16,2,FALSE),IF(AND(AC$2&gt;=5,AC$2&lt;=15),VLOOKUP(AC80,'POINT GRIDS'!$A$11:$F$16,3,FALSE),IF(AND(AC$2&gt;=16,AC$2&lt;=24),VLOOKUP(AC80,'POINT GRIDS'!$A$11:$F$16,4,FALSE),IF(AND(AC$2&gt;=25,AC$2&lt;=40),VLOOKUP(AC80,'POINT GRIDS'!$A$11:$F$16,5,FALSE),IF(AND(AC$2&gt;=41,AC$2&lt;=99),VLOOKUP(AC80,'POINT GRIDS'!$A$11:$F$16,6,FALSE)))))),"0")</f>
        <v>0</v>
      </c>
      <c r="AF80" s="16"/>
      <c r="AG80" s="23" t="str">
        <f>IFERROR(HLOOKUP(AF80, 'POINT GRIDS'!$B$4:$AE$5, 2, FALSE),"0")</f>
        <v>0</v>
      </c>
      <c r="AH80" s="25" t="str">
        <f>IFERROR(IF(AND(AF$2&gt;=0,AF$2&lt;=4),VLOOKUP(AF80,'POINT GRIDS'!$A$11:$F$16,2,FALSE),IF(AND(AF$2&gt;=5,AF$2&lt;=15),VLOOKUP(AF80,'POINT GRIDS'!$A$11:$F$16,3,FALSE),IF(AND(AF$2&gt;=16,AF$2&lt;=24),VLOOKUP(AF80,'POINT GRIDS'!$A$11:$F$16,4,FALSE),IF(AND(AF$2&gt;=25,AF$2&lt;=40),VLOOKUP(AF80,'POINT GRIDS'!$A$11:$F$16,5,FALSE),IF(AND(AF$2&gt;=41,AF$2&lt;=99),VLOOKUP(AF80,'POINT GRIDS'!$A$11:$F$16,6,FALSE)))))),"0")</f>
        <v>0</v>
      </c>
      <c r="AI80" s="18"/>
      <c r="AJ80" s="27" t="str">
        <f>IFERROR(HLOOKUP(AI80, 'POINT GRIDS'!$B$4:$AE$5, 2, FALSE),"0")</f>
        <v>0</v>
      </c>
      <c r="AK80" s="29" t="str">
        <f>IFERROR(IF(AND(AI$2&gt;=0,AI$2&lt;=4),VLOOKUP(AI80,'POINT GRIDS'!$A$11:$F$16,2,FALSE),IF(AND(AI$2&gt;=5,AI$2&lt;=15),VLOOKUP(AI80,'POINT GRIDS'!$A$11:$F$16,3,FALSE),IF(AND(AI$2&gt;=16,AI$2&lt;=24),VLOOKUP(AI80,'POINT GRIDS'!$A$11:$F$16,4,FALSE),IF(AND(AI$2&gt;=25,AI$2&lt;=40),VLOOKUP(AI80,'POINT GRIDS'!$A$11:$F$16,5,FALSE),IF(AND(AI$2&gt;=41,AI$2&lt;=99),VLOOKUP(AI80,'POINT GRIDS'!$A$11:$F$16,6,FALSE)))))),"0")</f>
        <v>0</v>
      </c>
      <c r="AL80" s="16"/>
      <c r="AM80" s="23" t="str">
        <f>IFERROR(HLOOKUP(AL80, 'POINT GRIDS'!$B$4:$AE$5, 2, FALSE),"0")</f>
        <v>0</v>
      </c>
      <c r="AN80" s="25" t="str">
        <f>IFERROR(IF(AND(AL$2&gt;=0,AL$2&lt;=4),VLOOKUP(AL80,'POINT GRIDS'!$A$11:$F$16,2,FALSE),IF(AND(AL$2&gt;=5,AL$2&lt;=15),VLOOKUP(AL80,'POINT GRIDS'!$A$11:$F$16,3,FALSE),IF(AND(AL$2&gt;=16,AL$2&lt;=24),VLOOKUP(AL80,'POINT GRIDS'!$A$11:$F$16,4,FALSE),IF(AND(AL$2&gt;=25,AL$2&lt;=40),VLOOKUP(AL80,'POINT GRIDS'!$A$11:$F$16,5,FALSE),IF(AND(AL$2&gt;=41,AL$2&lt;=99),VLOOKUP(AL80,'POINT GRIDS'!$A$11:$F$16,6,FALSE)))))),"0")</f>
        <v>0</v>
      </c>
      <c r="AO80" s="18"/>
      <c r="AP80" s="27" t="str">
        <f>IFERROR(HLOOKUP(AO80, 'POINT GRIDS'!$B$4:$AE$5, 2, FALSE),"0")</f>
        <v>0</v>
      </c>
      <c r="AQ80" s="29" t="str">
        <f>IFERROR(IF(AND(AO$2&gt;=0,AO$2&lt;=4),VLOOKUP(AO80,'POINT GRIDS'!$A$11:$F$16,2,FALSE),IF(AND(AO$2&gt;=5,AO$2&lt;=15),VLOOKUP(AO80,'POINT GRIDS'!$A$11:$F$16,3,FALSE),IF(AND(AO$2&gt;=16,AO$2&lt;=24),VLOOKUP(AO80,'POINT GRIDS'!$A$11:$F$16,4,FALSE),IF(AND(AO$2&gt;=25,AO$2&lt;=40),VLOOKUP(AO80,'POINT GRIDS'!$A$11:$F$16,5,FALSE),IF(AND(AO$2&gt;=41,AO$2&lt;=99),VLOOKUP(AO80,'POINT GRIDS'!$A$11:$F$16,6,FALSE)))))),"0")</f>
        <v>0</v>
      </c>
      <c r="AR80" s="16"/>
      <c r="AS80" s="23" t="str">
        <f>IFERROR(HLOOKUP(AR80, 'POINT GRIDS'!$B$4:$AE$5, 2, FALSE),"0")</f>
        <v>0</v>
      </c>
      <c r="AT80" s="25" t="str">
        <f>IFERROR(IF(AND(AR$2&gt;=0,AR$2&lt;=4),VLOOKUP(AR80,'POINT GRIDS'!$A$11:$F$16,2,FALSE),IF(AND(AR$2&gt;=5,AR$2&lt;=15),VLOOKUP(AR80,'POINT GRIDS'!$A$11:$F$16,3,FALSE),IF(AND(AR$2&gt;=16,AR$2&lt;=24),VLOOKUP(AR80,'POINT GRIDS'!$A$11:$F$16,4,FALSE),IF(AND(AR$2&gt;=25,AR$2&lt;=40),VLOOKUP(AR80,'POINT GRIDS'!$A$11:$F$16,5,FALSE),IF(AND(AR$2&gt;=41,AR$2&lt;=99),VLOOKUP(AR80,'POINT GRIDS'!$A$11:$F$16,6,FALSE)))))),"0")</f>
        <v>0</v>
      </c>
      <c r="AU80" s="18"/>
      <c r="AV80" s="27" t="str">
        <f>IFERROR(HLOOKUP(AU80, 'POINT GRIDS'!$B$4:$AE$5, 2, FALSE),"0")</f>
        <v>0</v>
      </c>
      <c r="AW80" s="29" t="str">
        <f>IFERROR(IF(AND(AU$2&gt;=0,AU$2&lt;=4),VLOOKUP(AU80,'POINT GRIDS'!$A$11:$F$16,2,FALSE),IF(AND(AU$2&gt;=5,AU$2&lt;=15),VLOOKUP(AU80,'POINT GRIDS'!$A$11:$F$16,3,FALSE),IF(AND(AU$2&gt;=16,AU$2&lt;=24),VLOOKUP(AU80,'POINT GRIDS'!$A$11:$F$16,4,FALSE),IF(AND(AU$2&gt;=25,AU$2&lt;=40),VLOOKUP(AU80,'POINT GRIDS'!$A$11:$F$16,5,FALSE),IF(AND(AU$2&gt;=41,AU$2&lt;=99),VLOOKUP(AU80,'POINT GRIDS'!$A$11:$F$16,6,FALSE)))))),"0")</f>
        <v>0</v>
      </c>
      <c r="AX80" s="52"/>
      <c r="AY80" s="53" t="str">
        <f>IFERROR(HLOOKUP(AX80, 'POINT GRIDS'!$B$4:$AE$5, 2, FALSE),"0")</f>
        <v>0</v>
      </c>
      <c r="AZ80" s="54" t="str">
        <f>IFERROR(IF(AND(AX$2&gt;=0,AX$2&lt;=4),VLOOKUP(AX80,'POINT GRIDS'!$A$11:$F$16,2,FALSE),IF(AND(AX$2&gt;=5,AX$2&lt;=15),VLOOKUP(AX80,'POINT GRIDS'!$A$11:$F$16,3,FALSE),IF(AND(AX$2&gt;=16,AX$2&lt;=24),VLOOKUP(AX80,'POINT GRIDS'!$A$11:$F$16,4,FALSE),IF(AND(AX$2&gt;=25,AX$2&lt;=40),VLOOKUP(AX80,'POINT GRIDS'!$A$11:$F$16,5,FALSE),IF(AND(AX$2&gt;=41,AX$2&lt;=99),VLOOKUP(AX80,'POINT GRIDS'!$A$11:$F$16,6,FALSE)))))),"0")</f>
        <v>0</v>
      </c>
      <c r="BA80" s="18"/>
      <c r="BB80" s="27" t="str">
        <f>IFERROR(HLOOKUP(BA80, 'POINT GRIDS'!$B$4:$AE$5, 2, FALSE),"0")</f>
        <v>0</v>
      </c>
      <c r="BC80" s="29" t="str">
        <f>IFERROR(IF(AND(BA$2&gt;=0,BA$2&lt;=4),VLOOKUP(BA80,'POINT GRIDS'!$A$11:$F$16,2,FALSE),IF(AND(BA$2&gt;=5,BA$2&lt;=15),VLOOKUP(BA80,'POINT GRIDS'!$A$11:$F$16,3,FALSE),IF(AND(BA$2&gt;=16,BA$2&lt;=24),VLOOKUP(BA80,'POINT GRIDS'!$A$11:$F$16,4,FALSE),IF(AND(BA$2&gt;=25,BA$2&lt;=40),VLOOKUP(BA80,'POINT GRIDS'!$A$11:$F$16,5,FALSE),IF(AND(BA$2&gt;=41,BA$2&lt;=99),VLOOKUP(BA80,'POINT GRIDS'!$A$11:$F$16,6,FALSE)))))),"0")</f>
        <v>0</v>
      </c>
    </row>
    <row r="81" spans="1:55" ht="18" customHeight="1" x14ac:dyDescent="0.25">
      <c r="A81" s="21">
        <v>78</v>
      </c>
      <c r="B81" s="10" t="s">
        <v>603</v>
      </c>
      <c r="C81" s="10" t="s">
        <v>604</v>
      </c>
      <c r="D81" s="10" t="s">
        <v>45</v>
      </c>
      <c r="E81" s="14">
        <f t="shared" si="1"/>
        <v>0</v>
      </c>
      <c r="F81" s="15">
        <f>SUM(BC81,AZ81,AW81,AT81,AQ81,AW81,AN81,AK81,AH81,AE81,AB81,Y81,V81,S81,P81,M81,J81,G81)</f>
        <v>0</v>
      </c>
      <c r="G81" s="13">
        <v>0</v>
      </c>
      <c r="H81" s="46"/>
      <c r="I81" s="47" t="str">
        <f>IFERROR(HLOOKUP(H81, 'POINT GRIDS'!$B$4:$AE$5, 2, FALSE),"0")</f>
        <v>0</v>
      </c>
      <c r="J81" s="48" t="str">
        <f>IFERROR(IF(AND(H$2&gt;=0,H$2&lt;=4),VLOOKUP(H81,'POINT GRIDS'!$A$11:$F$16,2,FALSE),IF(AND(H$2&gt;=5,H$2&lt;=15),VLOOKUP(H81,'POINT GRIDS'!$A$11:$F$16,3,FALSE),IF(AND(H$2&gt;=16,H$2&lt;=24),VLOOKUP(H81,'POINT GRIDS'!$A$11:$F$16,4,FALSE),IF(AND(H$2&gt;=25,H$2&lt;=40),VLOOKUP(H81,'POINT GRIDS'!$A$11:$F$16,5,FALSE),IF(AND(H$2&gt;=41,H$2&lt;=99),VLOOKUP(H81,'POINT GRIDS'!$A$11:$F$16,6,FALSE)))))),"0")</f>
        <v>0</v>
      </c>
      <c r="K81" s="18"/>
      <c r="L81" s="27" t="str">
        <f>IFERROR(HLOOKUP(K81, 'POINT GRIDS'!$B$4:$AE$5, 2, FALSE),"0")</f>
        <v>0</v>
      </c>
      <c r="M81" s="29" t="str">
        <f>IFERROR(IF(AND(K$2&gt;=0,K$2&lt;=4),VLOOKUP(K81,'POINT GRIDS'!$A$11:$F$16,2,FALSE),IF(AND(K$2&gt;=5,K$2&lt;=15),VLOOKUP(K81,'POINT GRIDS'!$A$11:$F$16,3,FALSE),IF(AND(K$2&gt;=16,K$2&lt;=24),VLOOKUP(K81,'POINT GRIDS'!$A$11:$F$16,4,FALSE),IF(AND(K$2&gt;=25,K$2&lt;=40),VLOOKUP(K81,'POINT GRIDS'!$A$11:$F$16,5,FALSE),IF(AND(K$2&gt;=41,K$2&lt;=99),VLOOKUP(K81,'POINT GRIDS'!$A$11:$F$16,6,FALSE)))))),"0")</f>
        <v>0</v>
      </c>
      <c r="N81" s="16"/>
      <c r="O81" s="23" t="str">
        <f>IFERROR(HLOOKUP(N81, 'POINT GRIDS'!$B$4:$AE$5, 2, FALSE),"0")</f>
        <v>0</v>
      </c>
      <c r="P81" s="25" t="str">
        <f>IFERROR(IF(AND(N$2&gt;=0,N$2&lt;=4),VLOOKUP(N81,'POINT GRIDS'!$A$11:$F$16,2,FALSE),IF(AND(N$2&gt;=5,N$2&lt;=15),VLOOKUP(N81,'POINT GRIDS'!$A$11:$F$16,3,FALSE),IF(AND(N$2&gt;=16,N$2&lt;=24),VLOOKUP(N81,'POINT GRIDS'!$A$11:$F$16,4,FALSE),IF(AND(N$2&gt;=25,N$2&lt;=40),VLOOKUP(N81,'POINT GRIDS'!$A$11:$F$16,5,FALSE),IF(AND(N$2&gt;=41,N$2&lt;=99),VLOOKUP(N81,'POINT GRIDS'!$A$11:$F$16,6,FALSE)))))),"0")</f>
        <v>0</v>
      </c>
      <c r="Q81" s="18"/>
      <c r="R81" s="27" t="str">
        <f>IFERROR(HLOOKUP(Q81, 'POINT GRIDS'!$B$4:$AE$5, 2, FALSE),"0")</f>
        <v>0</v>
      </c>
      <c r="S81" s="29" t="str">
        <f>IFERROR(IF(AND(Q$2&gt;=0,Q$2&lt;=4),VLOOKUP(Q81,'POINT GRIDS'!$A$11:$F$16,2,FALSE),IF(AND(Q$2&gt;=5,Q$2&lt;=15),VLOOKUP(Q81,'POINT GRIDS'!$A$11:$F$16,3,FALSE),IF(AND(Q$2&gt;=16,Q$2&lt;=24),VLOOKUP(Q81,'POINT GRIDS'!$A$11:$F$16,4,FALSE),IF(AND(Q$2&gt;=25,Q$2&lt;=40),VLOOKUP(Q81,'POINT GRIDS'!$A$11:$F$16,5,FALSE),IF(AND(Q$2&gt;=41,Q$2&lt;=99),VLOOKUP(Q81,'POINT GRIDS'!$A$11:$F$16,6,FALSE)))))),"0")</f>
        <v>0</v>
      </c>
      <c r="T81" s="16"/>
      <c r="U81" s="23" t="str">
        <f>IFERROR(HLOOKUP(T81, 'POINT GRIDS'!$B$4:$AE$5, 2, FALSE),"0")</f>
        <v>0</v>
      </c>
      <c r="V81" s="25" t="str">
        <f>IFERROR(IF(AND(T$2&gt;=0,T$2&lt;=4),VLOOKUP(T81,'POINT GRIDS'!$A$11:$F$16,2,FALSE),IF(AND(T$2&gt;=5,T$2&lt;=15),VLOOKUP(T81,'POINT GRIDS'!$A$11:$F$16,3,FALSE),IF(AND(T$2&gt;=16,T$2&lt;=24),VLOOKUP(T81,'POINT GRIDS'!$A$11:$F$16,4,FALSE),IF(AND(T$2&gt;=25,T$2&lt;=40),VLOOKUP(T81,'POINT GRIDS'!$A$11:$F$16,5,FALSE),IF(AND(T$2&gt;=41,T$2&lt;=99),VLOOKUP(T81,'POINT GRIDS'!$A$11:$F$16,6,FALSE)))))),"0")</f>
        <v>0</v>
      </c>
      <c r="W81" s="18"/>
      <c r="X81" s="27" t="str">
        <f>IFERROR(HLOOKUP(W81, 'POINT GRIDS'!$B$4:$AE$5, 2, FALSE),"0")</f>
        <v>0</v>
      </c>
      <c r="Y81" s="29" t="str">
        <f>IFERROR(IF(AND(W$2&gt;=0,W$2&lt;=4),VLOOKUP(W81,'POINT GRIDS'!$A$11:$F$16,2,FALSE),IF(AND(W$2&gt;=5,W$2&lt;=15),VLOOKUP(W81,'POINT GRIDS'!$A$11:$F$16,3,FALSE),IF(AND(W$2&gt;=16,W$2&lt;=24),VLOOKUP(W81,'POINT GRIDS'!$A$11:$F$16,4,FALSE),IF(AND(W$2&gt;=25,W$2&lt;=40),VLOOKUP(W81,'POINT GRIDS'!$A$11:$F$16,5,FALSE),IF(AND(W$2&gt;=41,W$2&lt;=99),VLOOKUP(W81,'POINT GRIDS'!$A$11:$F$16,6,FALSE)))))),"0")</f>
        <v>0</v>
      </c>
      <c r="Z81" s="16"/>
      <c r="AA81" s="23" t="str">
        <f>IFERROR(HLOOKUP(Z81, 'POINT GRIDS'!$B$4:$AE$5, 2, FALSE),"0")</f>
        <v>0</v>
      </c>
      <c r="AB81" s="25" t="str">
        <f>IFERROR(IF(AND(Z$2&gt;=0,Z$2&lt;=4),VLOOKUP(Z81,'POINT GRIDS'!$A$11:$F$16,2,FALSE),IF(AND(Z$2&gt;=5,Z$2&lt;=15),VLOOKUP(Z81,'POINT GRIDS'!$A$11:$F$16,3,FALSE),IF(AND(Z$2&gt;=16,Z$2&lt;=24),VLOOKUP(Z81,'POINT GRIDS'!$A$11:$F$16,4,FALSE),IF(AND(Z$2&gt;=25,Z$2&lt;=40),VLOOKUP(Z81,'POINT GRIDS'!$A$11:$F$16,5,FALSE),IF(AND(Z$2&gt;=41,Z$2&lt;=99),VLOOKUP(Z81,'POINT GRIDS'!$A$11:$F$16,6,FALSE)))))),"0")</f>
        <v>0</v>
      </c>
      <c r="AC81" s="18"/>
      <c r="AD81" s="27" t="str">
        <f>IFERROR(HLOOKUP(AC81, 'POINT GRIDS'!$B$4:$AE$5, 2, FALSE),"0")</f>
        <v>0</v>
      </c>
      <c r="AE81" s="29" t="str">
        <f>IFERROR(IF(AND(AC$2&gt;=0,AC$2&lt;=4),VLOOKUP(AC81,'POINT GRIDS'!$A$11:$F$16,2,FALSE),IF(AND(AC$2&gt;=5,AC$2&lt;=15),VLOOKUP(AC81,'POINT GRIDS'!$A$11:$F$16,3,FALSE),IF(AND(AC$2&gt;=16,AC$2&lt;=24),VLOOKUP(AC81,'POINT GRIDS'!$A$11:$F$16,4,FALSE),IF(AND(AC$2&gt;=25,AC$2&lt;=40),VLOOKUP(AC81,'POINT GRIDS'!$A$11:$F$16,5,FALSE),IF(AND(AC$2&gt;=41,AC$2&lt;=99),VLOOKUP(AC81,'POINT GRIDS'!$A$11:$F$16,6,FALSE)))))),"0")</f>
        <v>0</v>
      </c>
      <c r="AF81" s="16"/>
      <c r="AG81" s="23" t="str">
        <f>IFERROR(HLOOKUP(AF81, 'POINT GRIDS'!$B$4:$AE$5, 2, FALSE),"0")</f>
        <v>0</v>
      </c>
      <c r="AH81" s="25" t="str">
        <f>IFERROR(IF(AND(AF$2&gt;=0,AF$2&lt;=4),VLOOKUP(AF81,'POINT GRIDS'!$A$11:$F$16,2,FALSE),IF(AND(AF$2&gt;=5,AF$2&lt;=15),VLOOKUP(AF81,'POINT GRIDS'!$A$11:$F$16,3,FALSE),IF(AND(AF$2&gt;=16,AF$2&lt;=24),VLOOKUP(AF81,'POINT GRIDS'!$A$11:$F$16,4,FALSE),IF(AND(AF$2&gt;=25,AF$2&lt;=40),VLOOKUP(AF81,'POINT GRIDS'!$A$11:$F$16,5,FALSE),IF(AND(AF$2&gt;=41,AF$2&lt;=99),VLOOKUP(AF81,'POINT GRIDS'!$A$11:$F$16,6,FALSE)))))),"0")</f>
        <v>0</v>
      </c>
      <c r="AI81" s="18"/>
      <c r="AJ81" s="27" t="str">
        <f>IFERROR(HLOOKUP(AI81, 'POINT GRIDS'!$B$4:$AE$5, 2, FALSE),"0")</f>
        <v>0</v>
      </c>
      <c r="AK81" s="29" t="str">
        <f>IFERROR(IF(AND(AI$2&gt;=0,AI$2&lt;=4),VLOOKUP(AI81,'POINT GRIDS'!$A$11:$F$16,2,FALSE),IF(AND(AI$2&gt;=5,AI$2&lt;=15),VLOOKUP(AI81,'POINT GRIDS'!$A$11:$F$16,3,FALSE),IF(AND(AI$2&gt;=16,AI$2&lt;=24),VLOOKUP(AI81,'POINT GRIDS'!$A$11:$F$16,4,FALSE),IF(AND(AI$2&gt;=25,AI$2&lt;=40),VLOOKUP(AI81,'POINT GRIDS'!$A$11:$F$16,5,FALSE),IF(AND(AI$2&gt;=41,AI$2&lt;=99),VLOOKUP(AI81,'POINT GRIDS'!$A$11:$F$16,6,FALSE)))))),"0")</f>
        <v>0</v>
      </c>
      <c r="AL81" s="16"/>
      <c r="AM81" s="23" t="str">
        <f>IFERROR(HLOOKUP(AL81, 'POINT GRIDS'!$B$4:$AE$5, 2, FALSE),"0")</f>
        <v>0</v>
      </c>
      <c r="AN81" s="25" t="str">
        <f>IFERROR(IF(AND(AL$2&gt;=0,AL$2&lt;=4),VLOOKUP(AL81,'POINT GRIDS'!$A$11:$F$16,2,FALSE),IF(AND(AL$2&gt;=5,AL$2&lt;=15),VLOOKUP(AL81,'POINT GRIDS'!$A$11:$F$16,3,FALSE),IF(AND(AL$2&gt;=16,AL$2&lt;=24),VLOOKUP(AL81,'POINT GRIDS'!$A$11:$F$16,4,FALSE),IF(AND(AL$2&gt;=25,AL$2&lt;=40),VLOOKUP(AL81,'POINT GRIDS'!$A$11:$F$16,5,FALSE),IF(AND(AL$2&gt;=41,AL$2&lt;=99),VLOOKUP(AL81,'POINT GRIDS'!$A$11:$F$16,6,FALSE)))))),"0")</f>
        <v>0</v>
      </c>
      <c r="AO81" s="18"/>
      <c r="AP81" s="27" t="str">
        <f>IFERROR(HLOOKUP(AO81, 'POINT GRIDS'!$B$4:$AE$5, 2, FALSE),"0")</f>
        <v>0</v>
      </c>
      <c r="AQ81" s="29" t="str">
        <f>IFERROR(IF(AND(AO$2&gt;=0,AO$2&lt;=4),VLOOKUP(AO81,'POINT GRIDS'!$A$11:$F$16,2,FALSE),IF(AND(AO$2&gt;=5,AO$2&lt;=15),VLOOKUP(AO81,'POINT GRIDS'!$A$11:$F$16,3,FALSE),IF(AND(AO$2&gt;=16,AO$2&lt;=24),VLOOKUP(AO81,'POINT GRIDS'!$A$11:$F$16,4,FALSE),IF(AND(AO$2&gt;=25,AO$2&lt;=40),VLOOKUP(AO81,'POINT GRIDS'!$A$11:$F$16,5,FALSE),IF(AND(AO$2&gt;=41,AO$2&lt;=99),VLOOKUP(AO81,'POINT GRIDS'!$A$11:$F$16,6,FALSE)))))),"0")</f>
        <v>0</v>
      </c>
      <c r="AR81" s="16"/>
      <c r="AS81" s="23" t="str">
        <f>IFERROR(HLOOKUP(AR81, 'POINT GRIDS'!$B$4:$AE$5, 2, FALSE),"0")</f>
        <v>0</v>
      </c>
      <c r="AT81" s="25" t="str">
        <f>IFERROR(IF(AND(AR$2&gt;=0,AR$2&lt;=4),VLOOKUP(AR81,'POINT GRIDS'!$A$11:$F$16,2,FALSE),IF(AND(AR$2&gt;=5,AR$2&lt;=15),VLOOKUP(AR81,'POINT GRIDS'!$A$11:$F$16,3,FALSE),IF(AND(AR$2&gt;=16,AR$2&lt;=24),VLOOKUP(AR81,'POINT GRIDS'!$A$11:$F$16,4,FALSE),IF(AND(AR$2&gt;=25,AR$2&lt;=40),VLOOKUP(AR81,'POINT GRIDS'!$A$11:$F$16,5,FALSE),IF(AND(AR$2&gt;=41,AR$2&lt;=99),VLOOKUP(AR81,'POINT GRIDS'!$A$11:$F$16,6,FALSE)))))),"0")</f>
        <v>0</v>
      </c>
      <c r="AU81" s="18"/>
      <c r="AV81" s="27" t="str">
        <f>IFERROR(HLOOKUP(AU81, 'POINT GRIDS'!$B$4:$AE$5, 2, FALSE),"0")</f>
        <v>0</v>
      </c>
      <c r="AW81" s="29" t="str">
        <f>IFERROR(IF(AND(AU$2&gt;=0,AU$2&lt;=4),VLOOKUP(AU81,'POINT GRIDS'!$A$11:$F$16,2,FALSE),IF(AND(AU$2&gt;=5,AU$2&lt;=15),VLOOKUP(AU81,'POINT GRIDS'!$A$11:$F$16,3,FALSE),IF(AND(AU$2&gt;=16,AU$2&lt;=24),VLOOKUP(AU81,'POINT GRIDS'!$A$11:$F$16,4,FALSE),IF(AND(AU$2&gt;=25,AU$2&lt;=40),VLOOKUP(AU81,'POINT GRIDS'!$A$11:$F$16,5,FALSE),IF(AND(AU$2&gt;=41,AU$2&lt;=99),VLOOKUP(AU81,'POINT GRIDS'!$A$11:$F$16,6,FALSE)))))),"0")</f>
        <v>0</v>
      </c>
      <c r="AX81" s="52"/>
      <c r="AY81" s="53" t="str">
        <f>IFERROR(HLOOKUP(AX81, 'POINT GRIDS'!$B$4:$AE$5, 2, FALSE),"0")</f>
        <v>0</v>
      </c>
      <c r="AZ81" s="54" t="str">
        <f>IFERROR(IF(AND(AX$2&gt;=0,AX$2&lt;=4),VLOOKUP(AX81,'POINT GRIDS'!$A$11:$F$16,2,FALSE),IF(AND(AX$2&gt;=5,AX$2&lt;=15),VLOOKUP(AX81,'POINT GRIDS'!$A$11:$F$16,3,FALSE),IF(AND(AX$2&gt;=16,AX$2&lt;=24),VLOOKUP(AX81,'POINT GRIDS'!$A$11:$F$16,4,FALSE),IF(AND(AX$2&gt;=25,AX$2&lt;=40),VLOOKUP(AX81,'POINT GRIDS'!$A$11:$F$16,5,FALSE),IF(AND(AX$2&gt;=41,AX$2&lt;=99),VLOOKUP(AX81,'POINT GRIDS'!$A$11:$F$16,6,FALSE)))))),"0")</f>
        <v>0</v>
      </c>
      <c r="BA81" s="18"/>
      <c r="BB81" s="27" t="str">
        <f>IFERROR(HLOOKUP(BA81, 'POINT GRIDS'!$B$4:$AE$5, 2, FALSE),"0")</f>
        <v>0</v>
      </c>
      <c r="BC81" s="29" t="str">
        <f>IFERROR(IF(AND(BA$2&gt;=0,BA$2&lt;=4),VLOOKUP(BA81,'POINT GRIDS'!$A$11:$F$16,2,FALSE),IF(AND(BA$2&gt;=5,BA$2&lt;=15),VLOOKUP(BA81,'POINT GRIDS'!$A$11:$F$16,3,FALSE),IF(AND(BA$2&gt;=16,BA$2&lt;=24),VLOOKUP(BA81,'POINT GRIDS'!$A$11:$F$16,4,FALSE),IF(AND(BA$2&gt;=25,BA$2&lt;=40),VLOOKUP(BA81,'POINT GRIDS'!$A$11:$F$16,5,FALSE),IF(AND(BA$2&gt;=41,BA$2&lt;=99),VLOOKUP(BA81,'POINT GRIDS'!$A$11:$F$16,6,FALSE)))))),"0")</f>
        <v>0</v>
      </c>
    </row>
    <row r="82" spans="1:55" ht="18" customHeight="1" x14ac:dyDescent="0.25">
      <c r="A82" s="21">
        <v>79</v>
      </c>
      <c r="B82" s="10" t="s">
        <v>611</v>
      </c>
      <c r="C82" s="10" t="s">
        <v>97</v>
      </c>
      <c r="D82" s="10" t="s">
        <v>36</v>
      </c>
      <c r="E82" s="14">
        <f t="shared" si="1"/>
        <v>0</v>
      </c>
      <c r="F82" s="15">
        <f>SUM(BC82,AZ82,AW82,AT82,AQ82,AW82,AN82,AK82,AH82,AE82,AB82,Y82,V82,S82,P82,M82,J82,G82)</f>
        <v>0</v>
      </c>
      <c r="G82" s="13">
        <v>0</v>
      </c>
      <c r="H82" s="46"/>
      <c r="I82" s="47" t="str">
        <f>IFERROR(HLOOKUP(H82, 'POINT GRIDS'!$B$4:$AE$5, 2, FALSE),"0")</f>
        <v>0</v>
      </c>
      <c r="J82" s="48" t="str">
        <f>IFERROR(IF(AND(H$2&gt;=0,H$2&lt;=4),VLOOKUP(H82,'POINT GRIDS'!$A$11:$F$16,2,FALSE),IF(AND(H$2&gt;=5,H$2&lt;=15),VLOOKUP(H82,'POINT GRIDS'!$A$11:$F$16,3,FALSE),IF(AND(H$2&gt;=16,H$2&lt;=24),VLOOKUP(H82,'POINT GRIDS'!$A$11:$F$16,4,FALSE),IF(AND(H$2&gt;=25,H$2&lt;=40),VLOOKUP(H82,'POINT GRIDS'!$A$11:$F$16,5,FALSE),IF(AND(H$2&gt;=41,H$2&lt;=99),VLOOKUP(H82,'POINT GRIDS'!$A$11:$F$16,6,FALSE)))))),"0")</f>
        <v>0</v>
      </c>
      <c r="K82" s="18"/>
      <c r="L82" s="27" t="str">
        <f>IFERROR(HLOOKUP(K82, 'POINT GRIDS'!$B$4:$AE$5, 2, FALSE),"0")</f>
        <v>0</v>
      </c>
      <c r="M82" s="29" t="str">
        <f>IFERROR(IF(AND(K$2&gt;=0,K$2&lt;=4),VLOOKUP(K82,'POINT GRIDS'!$A$11:$F$16,2,FALSE),IF(AND(K$2&gt;=5,K$2&lt;=15),VLOOKUP(K82,'POINT GRIDS'!$A$11:$F$16,3,FALSE),IF(AND(K$2&gt;=16,K$2&lt;=24),VLOOKUP(K82,'POINT GRIDS'!$A$11:$F$16,4,FALSE),IF(AND(K$2&gt;=25,K$2&lt;=40),VLOOKUP(K82,'POINT GRIDS'!$A$11:$F$16,5,FALSE),IF(AND(K$2&gt;=41,K$2&lt;=99),VLOOKUP(K82,'POINT GRIDS'!$A$11:$F$16,6,FALSE)))))),"0")</f>
        <v>0</v>
      </c>
      <c r="N82" s="16"/>
      <c r="O82" s="23" t="str">
        <f>IFERROR(HLOOKUP(N82, 'POINT GRIDS'!$B$4:$AE$5, 2, FALSE),"0")</f>
        <v>0</v>
      </c>
      <c r="P82" s="25" t="str">
        <f>IFERROR(IF(AND(N$2&gt;=0,N$2&lt;=4),VLOOKUP(N82,'POINT GRIDS'!$A$11:$F$16,2,FALSE),IF(AND(N$2&gt;=5,N$2&lt;=15),VLOOKUP(N82,'POINT GRIDS'!$A$11:$F$16,3,FALSE),IF(AND(N$2&gt;=16,N$2&lt;=24),VLOOKUP(N82,'POINT GRIDS'!$A$11:$F$16,4,FALSE),IF(AND(N$2&gt;=25,N$2&lt;=40),VLOOKUP(N82,'POINT GRIDS'!$A$11:$F$16,5,FALSE),IF(AND(N$2&gt;=41,N$2&lt;=99),VLOOKUP(N82,'POINT GRIDS'!$A$11:$F$16,6,FALSE)))))),"0")</f>
        <v>0</v>
      </c>
      <c r="Q82" s="18"/>
      <c r="R82" s="27" t="str">
        <f>IFERROR(HLOOKUP(Q82, 'POINT GRIDS'!$B$4:$AE$5, 2, FALSE),"0")</f>
        <v>0</v>
      </c>
      <c r="S82" s="29" t="str">
        <f>IFERROR(IF(AND(Q$2&gt;=0,Q$2&lt;=4),VLOOKUP(Q82,'POINT GRIDS'!$A$11:$F$16,2,FALSE),IF(AND(Q$2&gt;=5,Q$2&lt;=15),VLOOKUP(Q82,'POINT GRIDS'!$A$11:$F$16,3,FALSE),IF(AND(Q$2&gt;=16,Q$2&lt;=24),VLOOKUP(Q82,'POINT GRIDS'!$A$11:$F$16,4,FALSE),IF(AND(Q$2&gt;=25,Q$2&lt;=40),VLOOKUP(Q82,'POINT GRIDS'!$A$11:$F$16,5,FALSE),IF(AND(Q$2&gt;=41,Q$2&lt;=99),VLOOKUP(Q82,'POINT GRIDS'!$A$11:$F$16,6,FALSE)))))),"0")</f>
        <v>0</v>
      </c>
      <c r="T82" s="16"/>
      <c r="U82" s="23" t="str">
        <f>IFERROR(HLOOKUP(T82, 'POINT GRIDS'!$B$4:$AE$5, 2, FALSE),"0")</f>
        <v>0</v>
      </c>
      <c r="V82" s="25" t="str">
        <f>IFERROR(IF(AND(T$2&gt;=0,T$2&lt;=4),VLOOKUP(T82,'POINT GRIDS'!$A$11:$F$16,2,FALSE),IF(AND(T$2&gt;=5,T$2&lt;=15),VLOOKUP(T82,'POINT GRIDS'!$A$11:$F$16,3,FALSE),IF(AND(T$2&gt;=16,T$2&lt;=24),VLOOKUP(T82,'POINT GRIDS'!$A$11:$F$16,4,FALSE),IF(AND(T$2&gt;=25,T$2&lt;=40),VLOOKUP(T82,'POINT GRIDS'!$A$11:$F$16,5,FALSE),IF(AND(T$2&gt;=41,T$2&lt;=99),VLOOKUP(T82,'POINT GRIDS'!$A$11:$F$16,6,FALSE)))))),"0")</f>
        <v>0</v>
      </c>
      <c r="W82" s="18"/>
      <c r="X82" s="27" t="str">
        <f>IFERROR(HLOOKUP(W82, 'POINT GRIDS'!$B$4:$AE$5, 2, FALSE),"0")</f>
        <v>0</v>
      </c>
      <c r="Y82" s="29" t="str">
        <f>IFERROR(IF(AND(W$2&gt;=0,W$2&lt;=4),VLOOKUP(W82,'POINT GRIDS'!$A$11:$F$16,2,FALSE),IF(AND(W$2&gt;=5,W$2&lt;=15),VLOOKUP(W82,'POINT GRIDS'!$A$11:$F$16,3,FALSE),IF(AND(W$2&gt;=16,W$2&lt;=24),VLOOKUP(W82,'POINT GRIDS'!$A$11:$F$16,4,FALSE),IF(AND(W$2&gt;=25,W$2&lt;=40),VLOOKUP(W82,'POINT GRIDS'!$A$11:$F$16,5,FALSE),IF(AND(W$2&gt;=41,W$2&lt;=99),VLOOKUP(W82,'POINT GRIDS'!$A$11:$F$16,6,FALSE)))))),"0")</f>
        <v>0</v>
      </c>
      <c r="Z82" s="16"/>
      <c r="AA82" s="23" t="str">
        <f>IFERROR(HLOOKUP(Z82, 'POINT GRIDS'!$B$4:$AE$5, 2, FALSE),"0")</f>
        <v>0</v>
      </c>
      <c r="AB82" s="25" t="str">
        <f>IFERROR(IF(AND(Z$2&gt;=0,Z$2&lt;=4),VLOOKUP(Z82,'POINT GRIDS'!$A$11:$F$16,2,FALSE),IF(AND(Z$2&gt;=5,Z$2&lt;=15),VLOOKUP(Z82,'POINT GRIDS'!$A$11:$F$16,3,FALSE),IF(AND(Z$2&gt;=16,Z$2&lt;=24),VLOOKUP(Z82,'POINT GRIDS'!$A$11:$F$16,4,FALSE),IF(AND(Z$2&gt;=25,Z$2&lt;=40),VLOOKUP(Z82,'POINT GRIDS'!$A$11:$F$16,5,FALSE),IF(AND(Z$2&gt;=41,Z$2&lt;=99),VLOOKUP(Z82,'POINT GRIDS'!$A$11:$F$16,6,FALSE)))))),"0")</f>
        <v>0</v>
      </c>
      <c r="AC82" s="18"/>
      <c r="AD82" s="27" t="str">
        <f>IFERROR(HLOOKUP(AC82, 'POINT GRIDS'!$B$4:$AE$5, 2, FALSE),"0")</f>
        <v>0</v>
      </c>
      <c r="AE82" s="29" t="str">
        <f>IFERROR(IF(AND(AC$2&gt;=0,AC$2&lt;=4),VLOOKUP(AC82,'POINT GRIDS'!$A$11:$F$16,2,FALSE),IF(AND(AC$2&gt;=5,AC$2&lt;=15),VLOOKUP(AC82,'POINT GRIDS'!$A$11:$F$16,3,FALSE),IF(AND(AC$2&gt;=16,AC$2&lt;=24),VLOOKUP(AC82,'POINT GRIDS'!$A$11:$F$16,4,FALSE),IF(AND(AC$2&gt;=25,AC$2&lt;=40),VLOOKUP(AC82,'POINT GRIDS'!$A$11:$F$16,5,FALSE),IF(AND(AC$2&gt;=41,AC$2&lt;=99),VLOOKUP(AC82,'POINT GRIDS'!$A$11:$F$16,6,FALSE)))))),"0")</f>
        <v>0</v>
      </c>
      <c r="AF82" s="16"/>
      <c r="AG82" s="23" t="str">
        <f>IFERROR(HLOOKUP(AF82, 'POINT GRIDS'!$B$4:$AE$5, 2, FALSE),"0")</f>
        <v>0</v>
      </c>
      <c r="AH82" s="25" t="str">
        <f>IFERROR(IF(AND(AF$2&gt;=0,AF$2&lt;=4),VLOOKUP(AF82,'POINT GRIDS'!$A$11:$F$16,2,FALSE),IF(AND(AF$2&gt;=5,AF$2&lt;=15),VLOOKUP(AF82,'POINT GRIDS'!$A$11:$F$16,3,FALSE),IF(AND(AF$2&gt;=16,AF$2&lt;=24),VLOOKUP(AF82,'POINT GRIDS'!$A$11:$F$16,4,FALSE),IF(AND(AF$2&gt;=25,AF$2&lt;=40),VLOOKUP(AF82,'POINT GRIDS'!$A$11:$F$16,5,FALSE),IF(AND(AF$2&gt;=41,AF$2&lt;=99),VLOOKUP(AF82,'POINT GRIDS'!$A$11:$F$16,6,FALSE)))))),"0")</f>
        <v>0</v>
      </c>
      <c r="AI82" s="18"/>
      <c r="AJ82" s="27" t="str">
        <f>IFERROR(HLOOKUP(AI82, 'POINT GRIDS'!$B$4:$AE$5, 2, FALSE),"0")</f>
        <v>0</v>
      </c>
      <c r="AK82" s="29" t="str">
        <f>IFERROR(IF(AND(AI$2&gt;=0,AI$2&lt;=4),VLOOKUP(AI82,'POINT GRIDS'!$A$11:$F$16,2,FALSE),IF(AND(AI$2&gt;=5,AI$2&lt;=15),VLOOKUP(AI82,'POINT GRIDS'!$A$11:$F$16,3,FALSE),IF(AND(AI$2&gt;=16,AI$2&lt;=24),VLOOKUP(AI82,'POINT GRIDS'!$A$11:$F$16,4,FALSE),IF(AND(AI$2&gt;=25,AI$2&lt;=40),VLOOKUP(AI82,'POINT GRIDS'!$A$11:$F$16,5,FALSE),IF(AND(AI$2&gt;=41,AI$2&lt;=99),VLOOKUP(AI82,'POINT GRIDS'!$A$11:$F$16,6,FALSE)))))),"0")</f>
        <v>0</v>
      </c>
      <c r="AL82" s="16"/>
      <c r="AM82" s="23" t="str">
        <f>IFERROR(HLOOKUP(AL82, 'POINT GRIDS'!$B$4:$AE$5, 2, FALSE),"0")</f>
        <v>0</v>
      </c>
      <c r="AN82" s="25" t="str">
        <f>IFERROR(IF(AND(AL$2&gt;=0,AL$2&lt;=4),VLOOKUP(AL82,'POINT GRIDS'!$A$11:$F$16,2,FALSE),IF(AND(AL$2&gt;=5,AL$2&lt;=15),VLOOKUP(AL82,'POINT GRIDS'!$A$11:$F$16,3,FALSE),IF(AND(AL$2&gt;=16,AL$2&lt;=24),VLOOKUP(AL82,'POINT GRIDS'!$A$11:$F$16,4,FALSE),IF(AND(AL$2&gt;=25,AL$2&lt;=40),VLOOKUP(AL82,'POINT GRIDS'!$A$11:$F$16,5,FALSE),IF(AND(AL$2&gt;=41,AL$2&lt;=99),VLOOKUP(AL82,'POINT GRIDS'!$A$11:$F$16,6,FALSE)))))),"0")</f>
        <v>0</v>
      </c>
      <c r="AO82" s="18"/>
      <c r="AP82" s="27" t="str">
        <f>IFERROR(HLOOKUP(AO82, 'POINT GRIDS'!$B$4:$AE$5, 2, FALSE),"0")</f>
        <v>0</v>
      </c>
      <c r="AQ82" s="29" t="str">
        <f>IFERROR(IF(AND(AO$2&gt;=0,AO$2&lt;=4),VLOOKUP(AO82,'POINT GRIDS'!$A$11:$F$16,2,FALSE),IF(AND(AO$2&gt;=5,AO$2&lt;=15),VLOOKUP(AO82,'POINT GRIDS'!$A$11:$F$16,3,FALSE),IF(AND(AO$2&gt;=16,AO$2&lt;=24),VLOOKUP(AO82,'POINT GRIDS'!$A$11:$F$16,4,FALSE),IF(AND(AO$2&gt;=25,AO$2&lt;=40),VLOOKUP(AO82,'POINT GRIDS'!$A$11:$F$16,5,FALSE),IF(AND(AO$2&gt;=41,AO$2&lt;=99),VLOOKUP(AO82,'POINT GRIDS'!$A$11:$F$16,6,FALSE)))))),"0")</f>
        <v>0</v>
      </c>
      <c r="AR82" s="16"/>
      <c r="AS82" s="23" t="str">
        <f>IFERROR(HLOOKUP(AR82, 'POINT GRIDS'!$B$4:$AE$5, 2, FALSE),"0")</f>
        <v>0</v>
      </c>
      <c r="AT82" s="25" t="str">
        <f>IFERROR(IF(AND(AR$2&gt;=0,AR$2&lt;=4),VLOOKUP(AR82,'POINT GRIDS'!$A$11:$F$16,2,FALSE),IF(AND(AR$2&gt;=5,AR$2&lt;=15),VLOOKUP(AR82,'POINT GRIDS'!$A$11:$F$16,3,FALSE),IF(AND(AR$2&gt;=16,AR$2&lt;=24),VLOOKUP(AR82,'POINT GRIDS'!$A$11:$F$16,4,FALSE),IF(AND(AR$2&gt;=25,AR$2&lt;=40),VLOOKUP(AR82,'POINT GRIDS'!$A$11:$F$16,5,FALSE),IF(AND(AR$2&gt;=41,AR$2&lt;=99),VLOOKUP(AR82,'POINT GRIDS'!$A$11:$F$16,6,FALSE)))))),"0")</f>
        <v>0</v>
      </c>
      <c r="AU82" s="18"/>
      <c r="AV82" s="27" t="str">
        <f>IFERROR(HLOOKUP(AU82, 'POINT GRIDS'!$B$4:$AE$5, 2, FALSE),"0")</f>
        <v>0</v>
      </c>
      <c r="AW82" s="29" t="str">
        <f>IFERROR(IF(AND(AU$2&gt;=0,AU$2&lt;=4),VLOOKUP(AU82,'POINT GRIDS'!$A$11:$F$16,2,FALSE),IF(AND(AU$2&gt;=5,AU$2&lt;=15),VLOOKUP(AU82,'POINT GRIDS'!$A$11:$F$16,3,FALSE),IF(AND(AU$2&gt;=16,AU$2&lt;=24),VLOOKUP(AU82,'POINT GRIDS'!$A$11:$F$16,4,FALSE),IF(AND(AU$2&gt;=25,AU$2&lt;=40),VLOOKUP(AU82,'POINT GRIDS'!$A$11:$F$16,5,FALSE),IF(AND(AU$2&gt;=41,AU$2&lt;=99),VLOOKUP(AU82,'POINT GRIDS'!$A$11:$F$16,6,FALSE)))))),"0")</f>
        <v>0</v>
      </c>
      <c r="AX82" s="52"/>
      <c r="AY82" s="53" t="str">
        <f>IFERROR(HLOOKUP(AX82, 'POINT GRIDS'!$B$4:$AE$5, 2, FALSE),"0")</f>
        <v>0</v>
      </c>
      <c r="AZ82" s="54" t="str">
        <f>IFERROR(IF(AND(AX$2&gt;=0,AX$2&lt;=4),VLOOKUP(AX82,'POINT GRIDS'!$A$11:$F$16,2,FALSE),IF(AND(AX$2&gt;=5,AX$2&lt;=15),VLOOKUP(AX82,'POINT GRIDS'!$A$11:$F$16,3,FALSE),IF(AND(AX$2&gt;=16,AX$2&lt;=24),VLOOKUP(AX82,'POINT GRIDS'!$A$11:$F$16,4,FALSE),IF(AND(AX$2&gt;=25,AX$2&lt;=40),VLOOKUP(AX82,'POINT GRIDS'!$A$11:$F$16,5,FALSE),IF(AND(AX$2&gt;=41,AX$2&lt;=99),VLOOKUP(AX82,'POINT GRIDS'!$A$11:$F$16,6,FALSE)))))),"0")</f>
        <v>0</v>
      </c>
      <c r="BA82" s="18"/>
      <c r="BB82" s="27" t="str">
        <f>IFERROR(HLOOKUP(BA82, 'POINT GRIDS'!$B$4:$AE$5, 2, FALSE),"0")</f>
        <v>0</v>
      </c>
      <c r="BC82" s="29" t="str">
        <f>IFERROR(IF(AND(BA$2&gt;=0,BA$2&lt;=4),VLOOKUP(BA82,'POINT GRIDS'!$A$11:$F$16,2,FALSE),IF(AND(BA$2&gt;=5,BA$2&lt;=15),VLOOKUP(BA82,'POINT GRIDS'!$A$11:$F$16,3,FALSE),IF(AND(BA$2&gt;=16,BA$2&lt;=24),VLOOKUP(BA82,'POINT GRIDS'!$A$11:$F$16,4,FALSE),IF(AND(BA$2&gt;=25,BA$2&lt;=40),VLOOKUP(BA82,'POINT GRIDS'!$A$11:$F$16,5,FALSE),IF(AND(BA$2&gt;=41,BA$2&lt;=99),VLOOKUP(BA82,'POINT GRIDS'!$A$11:$F$16,6,FALSE)))))),"0")</f>
        <v>0</v>
      </c>
    </row>
    <row r="83" spans="1:55" ht="18" customHeight="1" x14ac:dyDescent="0.25">
      <c r="A83" s="21">
        <v>80</v>
      </c>
      <c r="B83" s="10" t="s">
        <v>378</v>
      </c>
      <c r="C83" s="10" t="s">
        <v>47</v>
      </c>
      <c r="D83" s="10" t="s">
        <v>214</v>
      </c>
      <c r="E83" s="14">
        <f t="shared" si="1"/>
        <v>0</v>
      </c>
      <c r="F83" s="15">
        <f>SUM(BC83,AZ83,AW83,AT83,AQ83,AW83,AN83,AK83,AH83,AE83,AB83,Y83,V83,S83,P83,M83,J83,G83)</f>
        <v>0</v>
      </c>
      <c r="G83" s="13">
        <v>0</v>
      </c>
      <c r="H83" s="46"/>
      <c r="I83" s="47" t="str">
        <f>IFERROR(HLOOKUP(H83, 'POINT GRIDS'!$B$4:$AE$5, 2, FALSE),"0")</f>
        <v>0</v>
      </c>
      <c r="J83" s="48" t="str">
        <f>IFERROR(IF(AND(H$2&gt;=0,H$2&lt;=4),VLOOKUP(H83,'POINT GRIDS'!$A$11:$F$16,2,FALSE),IF(AND(H$2&gt;=5,H$2&lt;=15),VLOOKUP(H83,'POINT GRIDS'!$A$11:$F$16,3,FALSE),IF(AND(H$2&gt;=16,H$2&lt;=24),VLOOKUP(H83,'POINT GRIDS'!$A$11:$F$16,4,FALSE),IF(AND(H$2&gt;=25,H$2&lt;=40),VLOOKUP(H83,'POINT GRIDS'!$A$11:$F$16,5,FALSE),IF(AND(H$2&gt;=41,H$2&lt;=99),VLOOKUP(H83,'POINT GRIDS'!$A$11:$F$16,6,FALSE)))))),"0")</f>
        <v>0</v>
      </c>
      <c r="K83" s="18"/>
      <c r="L83" s="27" t="str">
        <f>IFERROR(HLOOKUP(K83, 'POINT GRIDS'!$B$4:$AE$5, 2, FALSE),"0")</f>
        <v>0</v>
      </c>
      <c r="M83" s="29" t="str">
        <f>IFERROR(IF(AND(K$2&gt;=0,K$2&lt;=4),VLOOKUP(K83,'POINT GRIDS'!$A$11:$F$16,2,FALSE),IF(AND(K$2&gt;=5,K$2&lt;=15),VLOOKUP(K83,'POINT GRIDS'!$A$11:$F$16,3,FALSE),IF(AND(K$2&gt;=16,K$2&lt;=24),VLOOKUP(K83,'POINT GRIDS'!$A$11:$F$16,4,FALSE),IF(AND(K$2&gt;=25,K$2&lt;=40),VLOOKUP(K83,'POINT GRIDS'!$A$11:$F$16,5,FALSE),IF(AND(K$2&gt;=41,K$2&lt;=99),VLOOKUP(K83,'POINT GRIDS'!$A$11:$F$16,6,FALSE)))))),"0")</f>
        <v>0</v>
      </c>
      <c r="N83" s="16"/>
      <c r="O83" s="23" t="str">
        <f>IFERROR(HLOOKUP(N83, 'POINT GRIDS'!$B$4:$AE$5, 2, FALSE),"0")</f>
        <v>0</v>
      </c>
      <c r="P83" s="25" t="str">
        <f>IFERROR(IF(AND(N$2&gt;=0,N$2&lt;=4),VLOOKUP(N83,'POINT GRIDS'!$A$11:$F$16,2,FALSE),IF(AND(N$2&gt;=5,N$2&lt;=15),VLOOKUP(N83,'POINT GRIDS'!$A$11:$F$16,3,FALSE),IF(AND(N$2&gt;=16,N$2&lt;=24),VLOOKUP(N83,'POINT GRIDS'!$A$11:$F$16,4,FALSE),IF(AND(N$2&gt;=25,N$2&lt;=40),VLOOKUP(N83,'POINT GRIDS'!$A$11:$F$16,5,FALSE),IF(AND(N$2&gt;=41,N$2&lt;=99),VLOOKUP(N83,'POINT GRIDS'!$A$11:$F$16,6,FALSE)))))),"0")</f>
        <v>0</v>
      </c>
      <c r="Q83" s="18"/>
      <c r="R83" s="27" t="str">
        <f>IFERROR(HLOOKUP(Q83, 'POINT GRIDS'!$B$4:$AE$5, 2, FALSE),"0")</f>
        <v>0</v>
      </c>
      <c r="S83" s="29" t="str">
        <f>IFERROR(IF(AND(Q$2&gt;=0,Q$2&lt;=4),VLOOKUP(Q83,'POINT GRIDS'!$A$11:$F$16,2,FALSE),IF(AND(Q$2&gt;=5,Q$2&lt;=15),VLOOKUP(Q83,'POINT GRIDS'!$A$11:$F$16,3,FALSE),IF(AND(Q$2&gt;=16,Q$2&lt;=24),VLOOKUP(Q83,'POINT GRIDS'!$A$11:$F$16,4,FALSE),IF(AND(Q$2&gt;=25,Q$2&lt;=40),VLOOKUP(Q83,'POINT GRIDS'!$A$11:$F$16,5,FALSE),IF(AND(Q$2&gt;=41,Q$2&lt;=99),VLOOKUP(Q83,'POINT GRIDS'!$A$11:$F$16,6,FALSE)))))),"0")</f>
        <v>0</v>
      </c>
      <c r="T83" s="16"/>
      <c r="U83" s="23" t="str">
        <f>IFERROR(HLOOKUP(T83, 'POINT GRIDS'!$B$4:$AE$5, 2, FALSE),"0")</f>
        <v>0</v>
      </c>
      <c r="V83" s="25" t="str">
        <f>IFERROR(IF(AND(T$2&gt;=0,T$2&lt;=4),VLOOKUP(T83,'POINT GRIDS'!$A$11:$F$16,2,FALSE),IF(AND(T$2&gt;=5,T$2&lt;=15),VLOOKUP(T83,'POINT GRIDS'!$A$11:$F$16,3,FALSE),IF(AND(T$2&gt;=16,T$2&lt;=24),VLOOKUP(T83,'POINT GRIDS'!$A$11:$F$16,4,FALSE),IF(AND(T$2&gt;=25,T$2&lt;=40),VLOOKUP(T83,'POINT GRIDS'!$A$11:$F$16,5,FALSE),IF(AND(T$2&gt;=41,T$2&lt;=99),VLOOKUP(T83,'POINT GRIDS'!$A$11:$F$16,6,FALSE)))))),"0")</f>
        <v>0</v>
      </c>
      <c r="W83" s="18"/>
      <c r="X83" s="27" t="str">
        <f>IFERROR(HLOOKUP(W83, 'POINT GRIDS'!$B$4:$AE$5, 2, FALSE),"0")</f>
        <v>0</v>
      </c>
      <c r="Y83" s="29" t="str">
        <f>IFERROR(IF(AND(W$2&gt;=0,W$2&lt;=4),VLOOKUP(W83,'POINT GRIDS'!$A$11:$F$16,2,FALSE),IF(AND(W$2&gt;=5,W$2&lt;=15),VLOOKUP(W83,'POINT GRIDS'!$A$11:$F$16,3,FALSE),IF(AND(W$2&gt;=16,W$2&lt;=24),VLOOKUP(W83,'POINT GRIDS'!$A$11:$F$16,4,FALSE),IF(AND(W$2&gt;=25,W$2&lt;=40),VLOOKUP(W83,'POINT GRIDS'!$A$11:$F$16,5,FALSE),IF(AND(W$2&gt;=41,W$2&lt;=99),VLOOKUP(W83,'POINT GRIDS'!$A$11:$F$16,6,FALSE)))))),"0")</f>
        <v>0</v>
      </c>
      <c r="Z83" s="16"/>
      <c r="AA83" s="23" t="str">
        <f>IFERROR(HLOOKUP(Z83, 'POINT GRIDS'!$B$4:$AE$5, 2, FALSE),"0")</f>
        <v>0</v>
      </c>
      <c r="AB83" s="25" t="str">
        <f>IFERROR(IF(AND(Z$2&gt;=0,Z$2&lt;=4),VLOOKUP(Z83,'POINT GRIDS'!$A$11:$F$16,2,FALSE),IF(AND(Z$2&gt;=5,Z$2&lt;=15),VLOOKUP(Z83,'POINT GRIDS'!$A$11:$F$16,3,FALSE),IF(AND(Z$2&gt;=16,Z$2&lt;=24),VLOOKUP(Z83,'POINT GRIDS'!$A$11:$F$16,4,FALSE),IF(AND(Z$2&gt;=25,Z$2&lt;=40),VLOOKUP(Z83,'POINT GRIDS'!$A$11:$F$16,5,FALSE),IF(AND(Z$2&gt;=41,Z$2&lt;=99),VLOOKUP(Z83,'POINT GRIDS'!$A$11:$F$16,6,FALSE)))))),"0")</f>
        <v>0</v>
      </c>
      <c r="AC83" s="18"/>
      <c r="AD83" s="27" t="str">
        <f>IFERROR(HLOOKUP(AC83, 'POINT GRIDS'!$B$4:$AE$5, 2, FALSE),"0")</f>
        <v>0</v>
      </c>
      <c r="AE83" s="29" t="str">
        <f>IFERROR(IF(AND(AC$2&gt;=0,AC$2&lt;=4),VLOOKUP(AC83,'POINT GRIDS'!$A$11:$F$16,2,FALSE),IF(AND(AC$2&gt;=5,AC$2&lt;=15),VLOOKUP(AC83,'POINT GRIDS'!$A$11:$F$16,3,FALSE),IF(AND(AC$2&gt;=16,AC$2&lt;=24),VLOOKUP(AC83,'POINT GRIDS'!$A$11:$F$16,4,FALSE),IF(AND(AC$2&gt;=25,AC$2&lt;=40),VLOOKUP(AC83,'POINT GRIDS'!$A$11:$F$16,5,FALSE),IF(AND(AC$2&gt;=41,AC$2&lt;=99),VLOOKUP(AC83,'POINT GRIDS'!$A$11:$F$16,6,FALSE)))))),"0")</f>
        <v>0</v>
      </c>
      <c r="AF83" s="16"/>
      <c r="AG83" s="23" t="str">
        <f>IFERROR(HLOOKUP(AF83, 'POINT GRIDS'!$B$4:$AE$5, 2, FALSE),"0")</f>
        <v>0</v>
      </c>
      <c r="AH83" s="25" t="str">
        <f>IFERROR(IF(AND(AF$2&gt;=0,AF$2&lt;=4),VLOOKUP(AF83,'POINT GRIDS'!$A$11:$F$16,2,FALSE),IF(AND(AF$2&gt;=5,AF$2&lt;=15),VLOOKUP(AF83,'POINT GRIDS'!$A$11:$F$16,3,FALSE),IF(AND(AF$2&gt;=16,AF$2&lt;=24),VLOOKUP(AF83,'POINT GRIDS'!$A$11:$F$16,4,FALSE),IF(AND(AF$2&gt;=25,AF$2&lt;=40),VLOOKUP(AF83,'POINT GRIDS'!$A$11:$F$16,5,FALSE),IF(AND(AF$2&gt;=41,AF$2&lt;=99),VLOOKUP(AF83,'POINT GRIDS'!$A$11:$F$16,6,FALSE)))))),"0")</f>
        <v>0</v>
      </c>
      <c r="AI83" s="18"/>
      <c r="AJ83" s="27" t="str">
        <f>IFERROR(HLOOKUP(AI83, 'POINT GRIDS'!$B$4:$AE$5, 2, FALSE),"0")</f>
        <v>0</v>
      </c>
      <c r="AK83" s="29" t="str">
        <f>IFERROR(IF(AND(AI$2&gt;=0,AI$2&lt;=4),VLOOKUP(AI83,'POINT GRIDS'!$A$11:$F$16,2,FALSE),IF(AND(AI$2&gt;=5,AI$2&lt;=15),VLOOKUP(AI83,'POINT GRIDS'!$A$11:$F$16,3,FALSE),IF(AND(AI$2&gt;=16,AI$2&lt;=24),VLOOKUP(AI83,'POINT GRIDS'!$A$11:$F$16,4,FALSE),IF(AND(AI$2&gt;=25,AI$2&lt;=40),VLOOKUP(AI83,'POINT GRIDS'!$A$11:$F$16,5,FALSE),IF(AND(AI$2&gt;=41,AI$2&lt;=99),VLOOKUP(AI83,'POINT GRIDS'!$A$11:$F$16,6,FALSE)))))),"0")</f>
        <v>0</v>
      </c>
      <c r="AL83" s="16"/>
      <c r="AM83" s="23" t="str">
        <f>IFERROR(HLOOKUP(AL83, 'POINT GRIDS'!$B$4:$AE$5, 2, FALSE),"0")</f>
        <v>0</v>
      </c>
      <c r="AN83" s="25" t="str">
        <f>IFERROR(IF(AND(AL$2&gt;=0,AL$2&lt;=4),VLOOKUP(AL83,'POINT GRIDS'!$A$11:$F$16,2,FALSE),IF(AND(AL$2&gt;=5,AL$2&lt;=15),VLOOKUP(AL83,'POINT GRIDS'!$A$11:$F$16,3,FALSE),IF(AND(AL$2&gt;=16,AL$2&lt;=24),VLOOKUP(AL83,'POINT GRIDS'!$A$11:$F$16,4,FALSE),IF(AND(AL$2&gt;=25,AL$2&lt;=40),VLOOKUP(AL83,'POINT GRIDS'!$A$11:$F$16,5,FALSE),IF(AND(AL$2&gt;=41,AL$2&lt;=99),VLOOKUP(AL83,'POINT GRIDS'!$A$11:$F$16,6,FALSE)))))),"0")</f>
        <v>0</v>
      </c>
      <c r="AO83" s="18"/>
      <c r="AP83" s="27" t="str">
        <f>IFERROR(HLOOKUP(AO83, 'POINT GRIDS'!$B$4:$AE$5, 2, FALSE),"0")</f>
        <v>0</v>
      </c>
      <c r="AQ83" s="29" t="str">
        <f>IFERROR(IF(AND(AO$2&gt;=0,AO$2&lt;=4),VLOOKUP(AO83,'POINT GRIDS'!$A$11:$F$16,2,FALSE),IF(AND(AO$2&gt;=5,AO$2&lt;=15),VLOOKUP(AO83,'POINT GRIDS'!$A$11:$F$16,3,FALSE),IF(AND(AO$2&gt;=16,AO$2&lt;=24),VLOOKUP(AO83,'POINT GRIDS'!$A$11:$F$16,4,FALSE),IF(AND(AO$2&gt;=25,AO$2&lt;=40),VLOOKUP(AO83,'POINT GRIDS'!$A$11:$F$16,5,FALSE),IF(AND(AO$2&gt;=41,AO$2&lt;=99),VLOOKUP(AO83,'POINT GRIDS'!$A$11:$F$16,6,FALSE)))))),"0")</f>
        <v>0</v>
      </c>
      <c r="AR83" s="16"/>
      <c r="AS83" s="23" t="str">
        <f>IFERROR(HLOOKUP(AR83, 'POINT GRIDS'!$B$4:$AE$5, 2, FALSE),"0")</f>
        <v>0</v>
      </c>
      <c r="AT83" s="25" t="str">
        <f>IFERROR(IF(AND(AR$2&gt;=0,AR$2&lt;=4),VLOOKUP(AR83,'POINT GRIDS'!$A$11:$F$16,2,FALSE),IF(AND(AR$2&gt;=5,AR$2&lt;=15),VLOOKUP(AR83,'POINT GRIDS'!$A$11:$F$16,3,FALSE),IF(AND(AR$2&gt;=16,AR$2&lt;=24),VLOOKUP(AR83,'POINT GRIDS'!$A$11:$F$16,4,FALSE),IF(AND(AR$2&gt;=25,AR$2&lt;=40),VLOOKUP(AR83,'POINT GRIDS'!$A$11:$F$16,5,FALSE),IF(AND(AR$2&gt;=41,AR$2&lt;=99),VLOOKUP(AR83,'POINT GRIDS'!$A$11:$F$16,6,FALSE)))))),"0")</f>
        <v>0</v>
      </c>
      <c r="AU83" s="18"/>
      <c r="AV83" s="27" t="str">
        <f>IFERROR(HLOOKUP(AU83, 'POINT GRIDS'!$B$4:$AE$5, 2, FALSE),"0")</f>
        <v>0</v>
      </c>
      <c r="AW83" s="29" t="str">
        <f>IFERROR(IF(AND(AU$2&gt;=0,AU$2&lt;=4),VLOOKUP(AU83,'POINT GRIDS'!$A$11:$F$16,2,FALSE),IF(AND(AU$2&gt;=5,AU$2&lt;=15),VLOOKUP(AU83,'POINT GRIDS'!$A$11:$F$16,3,FALSE),IF(AND(AU$2&gt;=16,AU$2&lt;=24),VLOOKUP(AU83,'POINT GRIDS'!$A$11:$F$16,4,FALSE),IF(AND(AU$2&gt;=25,AU$2&lt;=40),VLOOKUP(AU83,'POINT GRIDS'!$A$11:$F$16,5,FALSE),IF(AND(AU$2&gt;=41,AU$2&lt;=99),VLOOKUP(AU83,'POINT GRIDS'!$A$11:$F$16,6,FALSE)))))),"0")</f>
        <v>0</v>
      </c>
      <c r="AX83" s="52"/>
      <c r="AY83" s="53" t="str">
        <f>IFERROR(HLOOKUP(AX83, 'POINT GRIDS'!$B$4:$AE$5, 2, FALSE),"0")</f>
        <v>0</v>
      </c>
      <c r="AZ83" s="54" t="str">
        <f>IFERROR(IF(AND(AX$2&gt;=0,AX$2&lt;=4),VLOOKUP(AX83,'POINT GRIDS'!$A$11:$F$16,2,FALSE),IF(AND(AX$2&gt;=5,AX$2&lt;=15),VLOOKUP(AX83,'POINT GRIDS'!$A$11:$F$16,3,FALSE),IF(AND(AX$2&gt;=16,AX$2&lt;=24),VLOOKUP(AX83,'POINT GRIDS'!$A$11:$F$16,4,FALSE),IF(AND(AX$2&gt;=25,AX$2&lt;=40),VLOOKUP(AX83,'POINT GRIDS'!$A$11:$F$16,5,FALSE),IF(AND(AX$2&gt;=41,AX$2&lt;=99),VLOOKUP(AX83,'POINT GRIDS'!$A$11:$F$16,6,FALSE)))))),"0")</f>
        <v>0</v>
      </c>
      <c r="BA83" s="18"/>
      <c r="BB83" s="27" t="str">
        <f>IFERROR(HLOOKUP(BA83, 'POINT GRIDS'!$B$4:$AE$5, 2, FALSE),"0")</f>
        <v>0</v>
      </c>
      <c r="BC83" s="29" t="str">
        <f>IFERROR(IF(AND(BA$2&gt;=0,BA$2&lt;=4),VLOOKUP(BA83,'POINT GRIDS'!$A$11:$F$16,2,FALSE),IF(AND(BA$2&gt;=5,BA$2&lt;=15),VLOOKUP(BA83,'POINT GRIDS'!$A$11:$F$16,3,FALSE),IF(AND(BA$2&gt;=16,BA$2&lt;=24),VLOOKUP(BA83,'POINT GRIDS'!$A$11:$F$16,4,FALSE),IF(AND(BA$2&gt;=25,BA$2&lt;=40),VLOOKUP(BA83,'POINT GRIDS'!$A$11:$F$16,5,FALSE),IF(AND(BA$2&gt;=41,BA$2&lt;=99),VLOOKUP(BA83,'POINT GRIDS'!$A$11:$F$16,6,FALSE)))))),"0")</f>
        <v>0</v>
      </c>
    </row>
    <row r="84" spans="1:55" ht="18" customHeight="1" x14ac:dyDescent="0.25">
      <c r="A84" s="21">
        <v>81</v>
      </c>
      <c r="B84" s="10" t="s">
        <v>507</v>
      </c>
      <c r="C84" s="10" t="s">
        <v>64</v>
      </c>
      <c r="D84" s="10" t="s">
        <v>36</v>
      </c>
      <c r="E84" s="14">
        <f t="shared" si="1"/>
        <v>0</v>
      </c>
      <c r="F84" s="15">
        <f>SUM(BC84,AZ84,AW84,AT84,AQ84,AW84,AN84,AK84,AH84,AE84,AB84,Y84,V84,S84,P84,M84,J84,G84)</f>
        <v>0</v>
      </c>
      <c r="G84" s="13">
        <v>0</v>
      </c>
      <c r="H84" s="46"/>
      <c r="I84" s="47" t="str">
        <f>IFERROR(HLOOKUP(H84, 'POINT GRIDS'!$B$4:$AE$5, 2, FALSE),"0")</f>
        <v>0</v>
      </c>
      <c r="J84" s="48" t="str">
        <f>IFERROR(IF(AND(H$2&gt;=0,H$2&lt;=4),VLOOKUP(H84,'POINT GRIDS'!$A$11:$F$16,2,FALSE),IF(AND(H$2&gt;=5,H$2&lt;=15),VLOOKUP(H84,'POINT GRIDS'!$A$11:$F$16,3,FALSE),IF(AND(H$2&gt;=16,H$2&lt;=24),VLOOKUP(H84,'POINT GRIDS'!$A$11:$F$16,4,FALSE),IF(AND(H$2&gt;=25,H$2&lt;=40),VLOOKUP(H84,'POINT GRIDS'!$A$11:$F$16,5,FALSE),IF(AND(H$2&gt;=41,H$2&lt;=99),VLOOKUP(H84,'POINT GRIDS'!$A$11:$F$16,6,FALSE)))))),"0")</f>
        <v>0</v>
      </c>
      <c r="K84" s="18"/>
      <c r="L84" s="27" t="str">
        <f>IFERROR(HLOOKUP(K84, 'POINT GRIDS'!$B$4:$AE$5, 2, FALSE),"0")</f>
        <v>0</v>
      </c>
      <c r="M84" s="29" t="str">
        <f>IFERROR(IF(AND(K$2&gt;=0,K$2&lt;=4),VLOOKUP(K84,'POINT GRIDS'!$A$11:$F$16,2,FALSE),IF(AND(K$2&gt;=5,K$2&lt;=15),VLOOKUP(K84,'POINT GRIDS'!$A$11:$F$16,3,FALSE),IF(AND(K$2&gt;=16,K$2&lt;=24),VLOOKUP(K84,'POINT GRIDS'!$A$11:$F$16,4,FALSE),IF(AND(K$2&gt;=25,K$2&lt;=40),VLOOKUP(K84,'POINT GRIDS'!$A$11:$F$16,5,FALSE),IF(AND(K$2&gt;=41,K$2&lt;=99),VLOOKUP(K84,'POINT GRIDS'!$A$11:$F$16,6,FALSE)))))),"0")</f>
        <v>0</v>
      </c>
      <c r="N84" s="16"/>
      <c r="O84" s="23" t="str">
        <f>IFERROR(HLOOKUP(N84, 'POINT GRIDS'!$B$4:$AE$5, 2, FALSE),"0")</f>
        <v>0</v>
      </c>
      <c r="P84" s="25" t="str">
        <f>IFERROR(IF(AND(N$2&gt;=0,N$2&lt;=4),VLOOKUP(N84,'POINT GRIDS'!$A$11:$F$16,2,FALSE),IF(AND(N$2&gt;=5,N$2&lt;=15),VLOOKUP(N84,'POINT GRIDS'!$A$11:$F$16,3,FALSE),IF(AND(N$2&gt;=16,N$2&lt;=24),VLOOKUP(N84,'POINT GRIDS'!$A$11:$F$16,4,FALSE),IF(AND(N$2&gt;=25,N$2&lt;=40),VLOOKUP(N84,'POINT GRIDS'!$A$11:$F$16,5,FALSE),IF(AND(N$2&gt;=41,N$2&lt;=99),VLOOKUP(N84,'POINT GRIDS'!$A$11:$F$16,6,FALSE)))))),"0")</f>
        <v>0</v>
      </c>
      <c r="Q84" s="18"/>
      <c r="R84" s="27" t="str">
        <f>IFERROR(HLOOKUP(Q84, 'POINT GRIDS'!$B$4:$AE$5, 2, FALSE),"0")</f>
        <v>0</v>
      </c>
      <c r="S84" s="29" t="str">
        <f>IFERROR(IF(AND(Q$2&gt;=0,Q$2&lt;=4),VLOOKUP(Q84,'POINT GRIDS'!$A$11:$F$16,2,FALSE),IF(AND(Q$2&gt;=5,Q$2&lt;=15),VLOOKUP(Q84,'POINT GRIDS'!$A$11:$F$16,3,FALSE),IF(AND(Q$2&gt;=16,Q$2&lt;=24),VLOOKUP(Q84,'POINT GRIDS'!$A$11:$F$16,4,FALSE),IF(AND(Q$2&gt;=25,Q$2&lt;=40),VLOOKUP(Q84,'POINT GRIDS'!$A$11:$F$16,5,FALSE),IF(AND(Q$2&gt;=41,Q$2&lt;=99),VLOOKUP(Q84,'POINT GRIDS'!$A$11:$F$16,6,FALSE)))))),"0")</f>
        <v>0</v>
      </c>
      <c r="T84" s="16"/>
      <c r="U84" s="23" t="str">
        <f>IFERROR(HLOOKUP(T84, 'POINT GRIDS'!$B$4:$AE$5, 2, FALSE),"0")</f>
        <v>0</v>
      </c>
      <c r="V84" s="25" t="str">
        <f>IFERROR(IF(AND(T$2&gt;=0,T$2&lt;=4),VLOOKUP(T84,'POINT GRIDS'!$A$11:$F$16,2,FALSE),IF(AND(T$2&gt;=5,T$2&lt;=15),VLOOKUP(T84,'POINT GRIDS'!$A$11:$F$16,3,FALSE),IF(AND(T$2&gt;=16,T$2&lt;=24),VLOOKUP(T84,'POINT GRIDS'!$A$11:$F$16,4,FALSE),IF(AND(T$2&gt;=25,T$2&lt;=40),VLOOKUP(T84,'POINT GRIDS'!$A$11:$F$16,5,FALSE),IF(AND(T$2&gt;=41,T$2&lt;=99),VLOOKUP(T84,'POINT GRIDS'!$A$11:$F$16,6,FALSE)))))),"0")</f>
        <v>0</v>
      </c>
      <c r="W84" s="18"/>
      <c r="X84" s="27" t="str">
        <f>IFERROR(HLOOKUP(W84, 'POINT GRIDS'!$B$4:$AE$5, 2, FALSE),"0")</f>
        <v>0</v>
      </c>
      <c r="Y84" s="29" t="str">
        <f>IFERROR(IF(AND(W$2&gt;=0,W$2&lt;=4),VLOOKUP(W84,'POINT GRIDS'!$A$11:$F$16,2,FALSE),IF(AND(W$2&gt;=5,W$2&lt;=15),VLOOKUP(W84,'POINT GRIDS'!$A$11:$F$16,3,FALSE),IF(AND(W$2&gt;=16,W$2&lt;=24),VLOOKUP(W84,'POINT GRIDS'!$A$11:$F$16,4,FALSE),IF(AND(W$2&gt;=25,W$2&lt;=40),VLOOKUP(W84,'POINT GRIDS'!$A$11:$F$16,5,FALSE),IF(AND(W$2&gt;=41,W$2&lt;=99),VLOOKUP(W84,'POINT GRIDS'!$A$11:$F$16,6,FALSE)))))),"0")</f>
        <v>0</v>
      </c>
      <c r="Z84" s="16"/>
      <c r="AA84" s="23" t="str">
        <f>IFERROR(HLOOKUP(Z84, 'POINT GRIDS'!$B$4:$AE$5, 2, FALSE),"0")</f>
        <v>0</v>
      </c>
      <c r="AB84" s="25" t="str">
        <f>IFERROR(IF(AND(Z$2&gt;=0,Z$2&lt;=4),VLOOKUP(Z84,'POINT GRIDS'!$A$11:$F$16,2,FALSE),IF(AND(Z$2&gt;=5,Z$2&lt;=15),VLOOKUP(Z84,'POINT GRIDS'!$A$11:$F$16,3,FALSE),IF(AND(Z$2&gt;=16,Z$2&lt;=24),VLOOKUP(Z84,'POINT GRIDS'!$A$11:$F$16,4,FALSE),IF(AND(Z$2&gt;=25,Z$2&lt;=40),VLOOKUP(Z84,'POINT GRIDS'!$A$11:$F$16,5,FALSE),IF(AND(Z$2&gt;=41,Z$2&lt;=99),VLOOKUP(Z84,'POINT GRIDS'!$A$11:$F$16,6,FALSE)))))),"0")</f>
        <v>0</v>
      </c>
      <c r="AC84" s="18"/>
      <c r="AD84" s="27" t="str">
        <f>IFERROR(HLOOKUP(AC84, 'POINT GRIDS'!$B$4:$AE$5, 2, FALSE),"0")</f>
        <v>0</v>
      </c>
      <c r="AE84" s="29" t="str">
        <f>IFERROR(IF(AND(AC$2&gt;=0,AC$2&lt;=4),VLOOKUP(AC84,'POINT GRIDS'!$A$11:$F$16,2,FALSE),IF(AND(AC$2&gt;=5,AC$2&lt;=15),VLOOKUP(AC84,'POINT GRIDS'!$A$11:$F$16,3,FALSE),IF(AND(AC$2&gt;=16,AC$2&lt;=24),VLOOKUP(AC84,'POINT GRIDS'!$A$11:$F$16,4,FALSE),IF(AND(AC$2&gt;=25,AC$2&lt;=40),VLOOKUP(AC84,'POINT GRIDS'!$A$11:$F$16,5,FALSE),IF(AND(AC$2&gt;=41,AC$2&lt;=99),VLOOKUP(AC84,'POINT GRIDS'!$A$11:$F$16,6,FALSE)))))),"0")</f>
        <v>0</v>
      </c>
      <c r="AF84" s="16"/>
      <c r="AG84" s="23" t="str">
        <f>IFERROR(HLOOKUP(AF84, 'POINT GRIDS'!$B$4:$AE$5, 2, FALSE),"0")</f>
        <v>0</v>
      </c>
      <c r="AH84" s="25" t="str">
        <f>IFERROR(IF(AND(AF$2&gt;=0,AF$2&lt;=4),VLOOKUP(AF84,'POINT GRIDS'!$A$11:$F$16,2,FALSE),IF(AND(AF$2&gt;=5,AF$2&lt;=15),VLOOKUP(AF84,'POINT GRIDS'!$A$11:$F$16,3,FALSE),IF(AND(AF$2&gt;=16,AF$2&lt;=24),VLOOKUP(AF84,'POINT GRIDS'!$A$11:$F$16,4,FALSE),IF(AND(AF$2&gt;=25,AF$2&lt;=40),VLOOKUP(AF84,'POINT GRIDS'!$A$11:$F$16,5,FALSE),IF(AND(AF$2&gt;=41,AF$2&lt;=99),VLOOKUP(AF84,'POINT GRIDS'!$A$11:$F$16,6,FALSE)))))),"0")</f>
        <v>0</v>
      </c>
      <c r="AI84" s="18"/>
      <c r="AJ84" s="27" t="str">
        <f>IFERROR(HLOOKUP(AI84, 'POINT GRIDS'!$B$4:$AE$5, 2, FALSE),"0")</f>
        <v>0</v>
      </c>
      <c r="AK84" s="29" t="str">
        <f>IFERROR(IF(AND(AI$2&gt;=0,AI$2&lt;=4),VLOOKUP(AI84,'POINT GRIDS'!$A$11:$F$16,2,FALSE),IF(AND(AI$2&gt;=5,AI$2&lt;=15),VLOOKUP(AI84,'POINT GRIDS'!$A$11:$F$16,3,FALSE),IF(AND(AI$2&gt;=16,AI$2&lt;=24),VLOOKUP(AI84,'POINT GRIDS'!$A$11:$F$16,4,FALSE),IF(AND(AI$2&gt;=25,AI$2&lt;=40),VLOOKUP(AI84,'POINT GRIDS'!$A$11:$F$16,5,FALSE),IF(AND(AI$2&gt;=41,AI$2&lt;=99),VLOOKUP(AI84,'POINT GRIDS'!$A$11:$F$16,6,FALSE)))))),"0")</f>
        <v>0</v>
      </c>
      <c r="AL84" s="16"/>
      <c r="AM84" s="23" t="str">
        <f>IFERROR(HLOOKUP(AL84, 'POINT GRIDS'!$B$4:$AE$5, 2, FALSE),"0")</f>
        <v>0</v>
      </c>
      <c r="AN84" s="25" t="str">
        <f>IFERROR(IF(AND(AL$2&gt;=0,AL$2&lt;=4),VLOOKUP(AL84,'POINT GRIDS'!$A$11:$F$16,2,FALSE),IF(AND(AL$2&gt;=5,AL$2&lt;=15),VLOOKUP(AL84,'POINT GRIDS'!$A$11:$F$16,3,FALSE),IF(AND(AL$2&gt;=16,AL$2&lt;=24),VLOOKUP(AL84,'POINT GRIDS'!$A$11:$F$16,4,FALSE),IF(AND(AL$2&gt;=25,AL$2&lt;=40),VLOOKUP(AL84,'POINT GRIDS'!$A$11:$F$16,5,FALSE),IF(AND(AL$2&gt;=41,AL$2&lt;=99),VLOOKUP(AL84,'POINT GRIDS'!$A$11:$F$16,6,FALSE)))))),"0")</f>
        <v>0</v>
      </c>
      <c r="AO84" s="18"/>
      <c r="AP84" s="27" t="str">
        <f>IFERROR(HLOOKUP(AO84, 'POINT GRIDS'!$B$4:$AE$5, 2, FALSE),"0")</f>
        <v>0</v>
      </c>
      <c r="AQ84" s="29" t="str">
        <f>IFERROR(IF(AND(AO$2&gt;=0,AO$2&lt;=4),VLOOKUP(AO84,'POINT GRIDS'!$A$11:$F$16,2,FALSE),IF(AND(AO$2&gt;=5,AO$2&lt;=15),VLOOKUP(AO84,'POINT GRIDS'!$A$11:$F$16,3,FALSE),IF(AND(AO$2&gt;=16,AO$2&lt;=24),VLOOKUP(AO84,'POINT GRIDS'!$A$11:$F$16,4,FALSE),IF(AND(AO$2&gt;=25,AO$2&lt;=40),VLOOKUP(AO84,'POINT GRIDS'!$A$11:$F$16,5,FALSE),IF(AND(AO$2&gt;=41,AO$2&lt;=99),VLOOKUP(AO84,'POINT GRIDS'!$A$11:$F$16,6,FALSE)))))),"0")</f>
        <v>0</v>
      </c>
      <c r="AR84" s="16"/>
      <c r="AS84" s="23" t="str">
        <f>IFERROR(HLOOKUP(AR84, 'POINT GRIDS'!$B$4:$AE$5, 2, FALSE),"0")</f>
        <v>0</v>
      </c>
      <c r="AT84" s="25" t="str">
        <f>IFERROR(IF(AND(AR$2&gt;=0,AR$2&lt;=4),VLOOKUP(AR84,'POINT GRIDS'!$A$11:$F$16,2,FALSE),IF(AND(AR$2&gt;=5,AR$2&lt;=15),VLOOKUP(AR84,'POINT GRIDS'!$A$11:$F$16,3,FALSE),IF(AND(AR$2&gt;=16,AR$2&lt;=24),VLOOKUP(AR84,'POINT GRIDS'!$A$11:$F$16,4,FALSE),IF(AND(AR$2&gt;=25,AR$2&lt;=40),VLOOKUP(AR84,'POINT GRIDS'!$A$11:$F$16,5,FALSE),IF(AND(AR$2&gt;=41,AR$2&lt;=99),VLOOKUP(AR84,'POINT GRIDS'!$A$11:$F$16,6,FALSE)))))),"0")</f>
        <v>0</v>
      </c>
      <c r="AU84" s="18"/>
      <c r="AV84" s="27" t="str">
        <f>IFERROR(HLOOKUP(AU84, 'POINT GRIDS'!$B$4:$AE$5, 2, FALSE),"0")</f>
        <v>0</v>
      </c>
      <c r="AW84" s="29" t="str">
        <f>IFERROR(IF(AND(AU$2&gt;=0,AU$2&lt;=4),VLOOKUP(AU84,'POINT GRIDS'!$A$11:$F$16,2,FALSE),IF(AND(AU$2&gt;=5,AU$2&lt;=15),VLOOKUP(AU84,'POINT GRIDS'!$A$11:$F$16,3,FALSE),IF(AND(AU$2&gt;=16,AU$2&lt;=24),VLOOKUP(AU84,'POINT GRIDS'!$A$11:$F$16,4,FALSE),IF(AND(AU$2&gt;=25,AU$2&lt;=40),VLOOKUP(AU84,'POINT GRIDS'!$A$11:$F$16,5,FALSE),IF(AND(AU$2&gt;=41,AU$2&lt;=99),VLOOKUP(AU84,'POINT GRIDS'!$A$11:$F$16,6,FALSE)))))),"0")</f>
        <v>0</v>
      </c>
      <c r="AX84" s="52"/>
      <c r="AY84" s="53" t="str">
        <f>IFERROR(HLOOKUP(AX84, 'POINT GRIDS'!$B$4:$AE$5, 2, FALSE),"0")</f>
        <v>0</v>
      </c>
      <c r="AZ84" s="54" t="str">
        <f>IFERROR(IF(AND(AX$2&gt;=0,AX$2&lt;=4),VLOOKUP(AX84,'POINT GRIDS'!$A$11:$F$16,2,FALSE),IF(AND(AX$2&gt;=5,AX$2&lt;=15),VLOOKUP(AX84,'POINT GRIDS'!$A$11:$F$16,3,FALSE),IF(AND(AX$2&gt;=16,AX$2&lt;=24),VLOOKUP(AX84,'POINT GRIDS'!$A$11:$F$16,4,FALSE),IF(AND(AX$2&gt;=25,AX$2&lt;=40),VLOOKUP(AX84,'POINT GRIDS'!$A$11:$F$16,5,FALSE),IF(AND(AX$2&gt;=41,AX$2&lt;=99),VLOOKUP(AX84,'POINT GRIDS'!$A$11:$F$16,6,FALSE)))))),"0")</f>
        <v>0</v>
      </c>
      <c r="BA84" s="18"/>
      <c r="BB84" s="27" t="str">
        <f>IFERROR(HLOOKUP(BA84, 'POINT GRIDS'!$B$4:$AE$5, 2, FALSE),"0")</f>
        <v>0</v>
      </c>
      <c r="BC84" s="29" t="str">
        <f>IFERROR(IF(AND(BA$2&gt;=0,BA$2&lt;=4),VLOOKUP(BA84,'POINT GRIDS'!$A$11:$F$16,2,FALSE),IF(AND(BA$2&gt;=5,BA$2&lt;=15),VLOOKUP(BA84,'POINT GRIDS'!$A$11:$F$16,3,FALSE),IF(AND(BA$2&gt;=16,BA$2&lt;=24),VLOOKUP(BA84,'POINT GRIDS'!$A$11:$F$16,4,FALSE),IF(AND(BA$2&gt;=25,BA$2&lt;=40),VLOOKUP(BA84,'POINT GRIDS'!$A$11:$F$16,5,FALSE),IF(AND(BA$2&gt;=41,BA$2&lt;=99),VLOOKUP(BA84,'POINT GRIDS'!$A$11:$F$16,6,FALSE)))))),"0")</f>
        <v>0</v>
      </c>
    </row>
    <row r="85" spans="1:55" ht="18" customHeight="1" x14ac:dyDescent="0.25">
      <c r="A85" s="21">
        <v>82</v>
      </c>
      <c r="B85" s="10" t="s">
        <v>622</v>
      </c>
      <c r="C85" s="10" t="s">
        <v>623</v>
      </c>
      <c r="D85" s="10" t="s">
        <v>257</v>
      </c>
      <c r="E85" s="14">
        <f t="shared" si="1"/>
        <v>0</v>
      </c>
      <c r="F85" s="15">
        <f>SUM(BC85,AZ85,AW85,AT85,AQ85,AW85,AN85,AK85,AH85,AE85,AB85,Y85,V85,S85,P85,M85,J85,G85)</f>
        <v>0</v>
      </c>
      <c r="G85" s="13">
        <v>0</v>
      </c>
      <c r="H85" s="46"/>
      <c r="I85" s="47" t="str">
        <f>IFERROR(HLOOKUP(H85, 'POINT GRIDS'!$B$4:$AE$5, 2, FALSE),"0")</f>
        <v>0</v>
      </c>
      <c r="J85" s="48" t="str">
        <f>IFERROR(IF(AND(H$2&gt;=0,H$2&lt;=4),VLOOKUP(H85,'POINT GRIDS'!$A$11:$F$16,2,FALSE),IF(AND(H$2&gt;=5,H$2&lt;=15),VLOOKUP(H85,'POINT GRIDS'!$A$11:$F$16,3,FALSE),IF(AND(H$2&gt;=16,H$2&lt;=24),VLOOKUP(H85,'POINT GRIDS'!$A$11:$F$16,4,FALSE),IF(AND(H$2&gt;=25,H$2&lt;=40),VLOOKUP(H85,'POINT GRIDS'!$A$11:$F$16,5,FALSE),IF(AND(H$2&gt;=41,H$2&lt;=99),VLOOKUP(H85,'POINT GRIDS'!$A$11:$F$16,6,FALSE)))))),"0")</f>
        <v>0</v>
      </c>
      <c r="K85" s="18"/>
      <c r="L85" s="27" t="str">
        <f>IFERROR(HLOOKUP(K85, 'POINT GRIDS'!$B$4:$AE$5, 2, FALSE),"0")</f>
        <v>0</v>
      </c>
      <c r="M85" s="29" t="str">
        <f>IFERROR(IF(AND(K$2&gt;=0,K$2&lt;=4),VLOOKUP(K85,'POINT GRIDS'!$A$11:$F$16,2,FALSE),IF(AND(K$2&gt;=5,K$2&lt;=15),VLOOKUP(K85,'POINT GRIDS'!$A$11:$F$16,3,FALSE),IF(AND(K$2&gt;=16,K$2&lt;=24),VLOOKUP(K85,'POINT GRIDS'!$A$11:$F$16,4,FALSE),IF(AND(K$2&gt;=25,K$2&lt;=40),VLOOKUP(K85,'POINT GRIDS'!$A$11:$F$16,5,FALSE),IF(AND(K$2&gt;=41,K$2&lt;=99),VLOOKUP(K85,'POINT GRIDS'!$A$11:$F$16,6,FALSE)))))),"0")</f>
        <v>0</v>
      </c>
      <c r="N85" s="16"/>
      <c r="O85" s="23" t="str">
        <f>IFERROR(HLOOKUP(N85, 'POINT GRIDS'!$B$4:$AE$5, 2, FALSE),"0")</f>
        <v>0</v>
      </c>
      <c r="P85" s="25" t="str">
        <f>IFERROR(IF(AND(N$2&gt;=0,N$2&lt;=4),VLOOKUP(N85,'POINT GRIDS'!$A$11:$F$16,2,FALSE),IF(AND(N$2&gt;=5,N$2&lt;=15),VLOOKUP(N85,'POINT GRIDS'!$A$11:$F$16,3,FALSE),IF(AND(N$2&gt;=16,N$2&lt;=24),VLOOKUP(N85,'POINT GRIDS'!$A$11:$F$16,4,FALSE),IF(AND(N$2&gt;=25,N$2&lt;=40),VLOOKUP(N85,'POINT GRIDS'!$A$11:$F$16,5,FALSE),IF(AND(N$2&gt;=41,N$2&lt;=99),VLOOKUP(N85,'POINT GRIDS'!$A$11:$F$16,6,FALSE)))))),"0")</f>
        <v>0</v>
      </c>
      <c r="Q85" s="18"/>
      <c r="R85" s="27" t="str">
        <f>IFERROR(HLOOKUP(Q85, 'POINT GRIDS'!$B$4:$AE$5, 2, FALSE),"0")</f>
        <v>0</v>
      </c>
      <c r="S85" s="29" t="str">
        <f>IFERROR(IF(AND(Q$2&gt;=0,Q$2&lt;=4),VLOOKUP(Q85,'POINT GRIDS'!$A$11:$F$16,2,FALSE),IF(AND(Q$2&gt;=5,Q$2&lt;=15),VLOOKUP(Q85,'POINT GRIDS'!$A$11:$F$16,3,FALSE),IF(AND(Q$2&gt;=16,Q$2&lt;=24),VLOOKUP(Q85,'POINT GRIDS'!$A$11:$F$16,4,FALSE),IF(AND(Q$2&gt;=25,Q$2&lt;=40),VLOOKUP(Q85,'POINT GRIDS'!$A$11:$F$16,5,FALSE),IF(AND(Q$2&gt;=41,Q$2&lt;=99),VLOOKUP(Q85,'POINT GRIDS'!$A$11:$F$16,6,FALSE)))))),"0")</f>
        <v>0</v>
      </c>
      <c r="T85" s="16"/>
      <c r="U85" s="23" t="str">
        <f>IFERROR(HLOOKUP(T85, 'POINT GRIDS'!$B$4:$AE$5, 2, FALSE),"0")</f>
        <v>0</v>
      </c>
      <c r="V85" s="25" t="str">
        <f>IFERROR(IF(AND(T$2&gt;=0,T$2&lt;=4),VLOOKUP(T85,'POINT GRIDS'!$A$11:$F$16,2,FALSE),IF(AND(T$2&gt;=5,T$2&lt;=15),VLOOKUP(T85,'POINT GRIDS'!$A$11:$F$16,3,FALSE),IF(AND(T$2&gt;=16,T$2&lt;=24),VLOOKUP(T85,'POINT GRIDS'!$A$11:$F$16,4,FALSE),IF(AND(T$2&gt;=25,T$2&lt;=40),VLOOKUP(T85,'POINT GRIDS'!$A$11:$F$16,5,FALSE),IF(AND(T$2&gt;=41,T$2&lt;=99),VLOOKUP(T85,'POINT GRIDS'!$A$11:$F$16,6,FALSE)))))),"0")</f>
        <v>0</v>
      </c>
      <c r="W85" s="18"/>
      <c r="X85" s="27" t="str">
        <f>IFERROR(HLOOKUP(W85, 'POINT GRIDS'!$B$4:$AE$5, 2, FALSE),"0")</f>
        <v>0</v>
      </c>
      <c r="Y85" s="29" t="str">
        <f>IFERROR(IF(AND(W$2&gt;=0,W$2&lt;=4),VLOOKUP(W85,'POINT GRIDS'!$A$11:$F$16,2,FALSE),IF(AND(W$2&gt;=5,W$2&lt;=15),VLOOKUP(W85,'POINT GRIDS'!$A$11:$F$16,3,FALSE),IF(AND(W$2&gt;=16,W$2&lt;=24),VLOOKUP(W85,'POINT GRIDS'!$A$11:$F$16,4,FALSE),IF(AND(W$2&gt;=25,W$2&lt;=40),VLOOKUP(W85,'POINT GRIDS'!$A$11:$F$16,5,FALSE),IF(AND(W$2&gt;=41,W$2&lt;=99),VLOOKUP(W85,'POINT GRIDS'!$A$11:$F$16,6,FALSE)))))),"0")</f>
        <v>0</v>
      </c>
      <c r="Z85" s="16"/>
      <c r="AA85" s="23" t="str">
        <f>IFERROR(HLOOKUP(Z85, 'POINT GRIDS'!$B$4:$AE$5, 2, FALSE),"0")</f>
        <v>0</v>
      </c>
      <c r="AB85" s="25" t="str">
        <f>IFERROR(IF(AND(Z$2&gt;=0,Z$2&lt;=4),VLOOKUP(Z85,'POINT GRIDS'!$A$11:$F$16,2,FALSE),IF(AND(Z$2&gt;=5,Z$2&lt;=15),VLOOKUP(Z85,'POINT GRIDS'!$A$11:$F$16,3,FALSE),IF(AND(Z$2&gt;=16,Z$2&lt;=24),VLOOKUP(Z85,'POINT GRIDS'!$A$11:$F$16,4,FALSE),IF(AND(Z$2&gt;=25,Z$2&lt;=40),VLOOKUP(Z85,'POINT GRIDS'!$A$11:$F$16,5,FALSE),IF(AND(Z$2&gt;=41,Z$2&lt;=99),VLOOKUP(Z85,'POINT GRIDS'!$A$11:$F$16,6,FALSE)))))),"0")</f>
        <v>0</v>
      </c>
      <c r="AC85" s="18"/>
      <c r="AD85" s="27" t="str">
        <f>IFERROR(HLOOKUP(AC85, 'POINT GRIDS'!$B$4:$AE$5, 2, FALSE),"0")</f>
        <v>0</v>
      </c>
      <c r="AE85" s="29" t="str">
        <f>IFERROR(IF(AND(AC$2&gt;=0,AC$2&lt;=4),VLOOKUP(AC85,'POINT GRIDS'!$A$11:$F$16,2,FALSE),IF(AND(AC$2&gt;=5,AC$2&lt;=15),VLOOKUP(AC85,'POINT GRIDS'!$A$11:$F$16,3,FALSE),IF(AND(AC$2&gt;=16,AC$2&lt;=24),VLOOKUP(AC85,'POINT GRIDS'!$A$11:$F$16,4,FALSE),IF(AND(AC$2&gt;=25,AC$2&lt;=40),VLOOKUP(AC85,'POINT GRIDS'!$A$11:$F$16,5,FALSE),IF(AND(AC$2&gt;=41,AC$2&lt;=99),VLOOKUP(AC85,'POINT GRIDS'!$A$11:$F$16,6,FALSE)))))),"0")</f>
        <v>0</v>
      </c>
      <c r="AF85" s="16"/>
      <c r="AG85" s="23" t="str">
        <f>IFERROR(HLOOKUP(AF85, 'POINT GRIDS'!$B$4:$AE$5, 2, FALSE),"0")</f>
        <v>0</v>
      </c>
      <c r="AH85" s="25" t="str">
        <f>IFERROR(IF(AND(AF$2&gt;=0,AF$2&lt;=4),VLOOKUP(AF85,'POINT GRIDS'!$A$11:$F$16,2,FALSE),IF(AND(AF$2&gt;=5,AF$2&lt;=15),VLOOKUP(AF85,'POINT GRIDS'!$A$11:$F$16,3,FALSE),IF(AND(AF$2&gt;=16,AF$2&lt;=24),VLOOKUP(AF85,'POINT GRIDS'!$A$11:$F$16,4,FALSE),IF(AND(AF$2&gt;=25,AF$2&lt;=40),VLOOKUP(AF85,'POINT GRIDS'!$A$11:$F$16,5,FALSE),IF(AND(AF$2&gt;=41,AF$2&lt;=99),VLOOKUP(AF85,'POINT GRIDS'!$A$11:$F$16,6,FALSE)))))),"0")</f>
        <v>0</v>
      </c>
      <c r="AI85" s="18"/>
      <c r="AJ85" s="27" t="str">
        <f>IFERROR(HLOOKUP(AI85, 'POINT GRIDS'!$B$4:$AE$5, 2, FALSE),"0")</f>
        <v>0</v>
      </c>
      <c r="AK85" s="29" t="str">
        <f>IFERROR(IF(AND(AI$2&gt;=0,AI$2&lt;=4),VLOOKUP(AI85,'POINT GRIDS'!$A$11:$F$16,2,FALSE),IF(AND(AI$2&gt;=5,AI$2&lt;=15),VLOOKUP(AI85,'POINT GRIDS'!$A$11:$F$16,3,FALSE),IF(AND(AI$2&gt;=16,AI$2&lt;=24),VLOOKUP(AI85,'POINT GRIDS'!$A$11:$F$16,4,FALSE),IF(AND(AI$2&gt;=25,AI$2&lt;=40),VLOOKUP(AI85,'POINT GRIDS'!$A$11:$F$16,5,FALSE),IF(AND(AI$2&gt;=41,AI$2&lt;=99),VLOOKUP(AI85,'POINT GRIDS'!$A$11:$F$16,6,FALSE)))))),"0")</f>
        <v>0</v>
      </c>
      <c r="AL85" s="16"/>
      <c r="AM85" s="23" t="str">
        <f>IFERROR(HLOOKUP(AL85, 'POINT GRIDS'!$B$4:$AE$5, 2, FALSE),"0")</f>
        <v>0</v>
      </c>
      <c r="AN85" s="25" t="str">
        <f>IFERROR(IF(AND(AL$2&gt;=0,AL$2&lt;=4),VLOOKUP(AL85,'POINT GRIDS'!$A$11:$F$16,2,FALSE),IF(AND(AL$2&gt;=5,AL$2&lt;=15),VLOOKUP(AL85,'POINT GRIDS'!$A$11:$F$16,3,FALSE),IF(AND(AL$2&gt;=16,AL$2&lt;=24),VLOOKUP(AL85,'POINT GRIDS'!$A$11:$F$16,4,FALSE),IF(AND(AL$2&gt;=25,AL$2&lt;=40),VLOOKUP(AL85,'POINT GRIDS'!$A$11:$F$16,5,FALSE),IF(AND(AL$2&gt;=41,AL$2&lt;=99),VLOOKUP(AL85,'POINT GRIDS'!$A$11:$F$16,6,FALSE)))))),"0")</f>
        <v>0</v>
      </c>
      <c r="AO85" s="18"/>
      <c r="AP85" s="27" t="str">
        <f>IFERROR(HLOOKUP(AO85, 'POINT GRIDS'!$B$4:$AE$5, 2, FALSE),"0")</f>
        <v>0</v>
      </c>
      <c r="AQ85" s="29" t="str">
        <f>IFERROR(IF(AND(AO$2&gt;=0,AO$2&lt;=4),VLOOKUP(AO85,'POINT GRIDS'!$A$11:$F$16,2,FALSE),IF(AND(AO$2&gt;=5,AO$2&lt;=15),VLOOKUP(AO85,'POINT GRIDS'!$A$11:$F$16,3,FALSE),IF(AND(AO$2&gt;=16,AO$2&lt;=24),VLOOKUP(AO85,'POINT GRIDS'!$A$11:$F$16,4,FALSE),IF(AND(AO$2&gt;=25,AO$2&lt;=40),VLOOKUP(AO85,'POINT GRIDS'!$A$11:$F$16,5,FALSE),IF(AND(AO$2&gt;=41,AO$2&lt;=99),VLOOKUP(AO85,'POINT GRIDS'!$A$11:$F$16,6,FALSE)))))),"0")</f>
        <v>0</v>
      </c>
      <c r="AR85" s="16"/>
      <c r="AS85" s="23" t="str">
        <f>IFERROR(HLOOKUP(AR85, 'POINT GRIDS'!$B$4:$AE$5, 2, FALSE),"0")</f>
        <v>0</v>
      </c>
      <c r="AT85" s="25" t="str">
        <f>IFERROR(IF(AND(AR$2&gt;=0,AR$2&lt;=4),VLOOKUP(AR85,'POINT GRIDS'!$A$11:$F$16,2,FALSE),IF(AND(AR$2&gt;=5,AR$2&lt;=15),VLOOKUP(AR85,'POINT GRIDS'!$A$11:$F$16,3,FALSE),IF(AND(AR$2&gt;=16,AR$2&lt;=24),VLOOKUP(AR85,'POINT GRIDS'!$A$11:$F$16,4,FALSE),IF(AND(AR$2&gt;=25,AR$2&lt;=40),VLOOKUP(AR85,'POINT GRIDS'!$A$11:$F$16,5,FALSE),IF(AND(AR$2&gt;=41,AR$2&lt;=99),VLOOKUP(AR85,'POINT GRIDS'!$A$11:$F$16,6,FALSE)))))),"0")</f>
        <v>0</v>
      </c>
      <c r="AU85" s="18"/>
      <c r="AV85" s="27" t="str">
        <f>IFERROR(HLOOKUP(AU85, 'POINT GRIDS'!$B$4:$AE$5, 2, FALSE),"0")</f>
        <v>0</v>
      </c>
      <c r="AW85" s="29" t="str">
        <f>IFERROR(IF(AND(AU$2&gt;=0,AU$2&lt;=4),VLOOKUP(AU85,'POINT GRIDS'!$A$11:$F$16,2,FALSE),IF(AND(AU$2&gt;=5,AU$2&lt;=15),VLOOKUP(AU85,'POINT GRIDS'!$A$11:$F$16,3,FALSE),IF(AND(AU$2&gt;=16,AU$2&lt;=24),VLOOKUP(AU85,'POINT GRIDS'!$A$11:$F$16,4,FALSE),IF(AND(AU$2&gt;=25,AU$2&lt;=40),VLOOKUP(AU85,'POINT GRIDS'!$A$11:$F$16,5,FALSE),IF(AND(AU$2&gt;=41,AU$2&lt;=99),VLOOKUP(AU85,'POINT GRIDS'!$A$11:$F$16,6,FALSE)))))),"0")</f>
        <v>0</v>
      </c>
      <c r="AX85" s="52"/>
      <c r="AY85" s="53" t="str">
        <f>IFERROR(HLOOKUP(AX85, 'POINT GRIDS'!$B$4:$AE$5, 2, FALSE),"0")</f>
        <v>0</v>
      </c>
      <c r="AZ85" s="54" t="str">
        <f>IFERROR(IF(AND(AX$2&gt;=0,AX$2&lt;=4),VLOOKUP(AX85,'POINT GRIDS'!$A$11:$F$16,2,FALSE),IF(AND(AX$2&gt;=5,AX$2&lt;=15),VLOOKUP(AX85,'POINT GRIDS'!$A$11:$F$16,3,FALSE),IF(AND(AX$2&gt;=16,AX$2&lt;=24),VLOOKUP(AX85,'POINT GRIDS'!$A$11:$F$16,4,FALSE),IF(AND(AX$2&gt;=25,AX$2&lt;=40),VLOOKUP(AX85,'POINT GRIDS'!$A$11:$F$16,5,FALSE),IF(AND(AX$2&gt;=41,AX$2&lt;=99),VLOOKUP(AX85,'POINT GRIDS'!$A$11:$F$16,6,FALSE)))))),"0")</f>
        <v>0</v>
      </c>
      <c r="BA85" s="18"/>
      <c r="BB85" s="27" t="str">
        <f>IFERROR(HLOOKUP(BA85, 'POINT GRIDS'!$B$4:$AE$5, 2, FALSE),"0")</f>
        <v>0</v>
      </c>
      <c r="BC85" s="29" t="str">
        <f>IFERROR(IF(AND(BA$2&gt;=0,BA$2&lt;=4),VLOOKUP(BA85,'POINT GRIDS'!$A$11:$F$16,2,FALSE),IF(AND(BA$2&gt;=5,BA$2&lt;=15),VLOOKUP(BA85,'POINT GRIDS'!$A$11:$F$16,3,FALSE),IF(AND(BA$2&gt;=16,BA$2&lt;=24),VLOOKUP(BA85,'POINT GRIDS'!$A$11:$F$16,4,FALSE),IF(AND(BA$2&gt;=25,BA$2&lt;=40),VLOOKUP(BA85,'POINT GRIDS'!$A$11:$F$16,5,FALSE),IF(AND(BA$2&gt;=41,BA$2&lt;=99),VLOOKUP(BA85,'POINT GRIDS'!$A$11:$F$16,6,FALSE)))))),"0")</f>
        <v>0</v>
      </c>
    </row>
    <row r="86" spans="1:55" ht="18" customHeight="1" x14ac:dyDescent="0.25">
      <c r="A86" s="21">
        <v>83</v>
      </c>
      <c r="B86" s="10" t="s">
        <v>338</v>
      </c>
      <c r="C86" s="10" t="s">
        <v>624</v>
      </c>
      <c r="D86" s="10" t="s">
        <v>36</v>
      </c>
      <c r="E86" s="14">
        <f t="shared" si="1"/>
        <v>0</v>
      </c>
      <c r="F86" s="15">
        <f>SUM(BC86,AZ86,AW86,AT86,AQ86,AW86,AN86,AK86,AH86,AE86,AB86,Y86,V86,S86,P86,M86,J86,G86)</f>
        <v>0</v>
      </c>
      <c r="G86" s="13">
        <v>0</v>
      </c>
      <c r="H86" s="46"/>
      <c r="I86" s="47" t="str">
        <f>IFERROR(HLOOKUP(H86, 'POINT GRIDS'!$B$4:$AE$5, 2, FALSE),"0")</f>
        <v>0</v>
      </c>
      <c r="J86" s="48" t="str">
        <f>IFERROR(IF(AND(H$2&gt;=0,H$2&lt;=4),VLOOKUP(H86,'POINT GRIDS'!$A$11:$F$16,2,FALSE),IF(AND(H$2&gt;=5,H$2&lt;=15),VLOOKUP(H86,'POINT GRIDS'!$A$11:$F$16,3,FALSE),IF(AND(H$2&gt;=16,H$2&lt;=24),VLOOKUP(H86,'POINT GRIDS'!$A$11:$F$16,4,FALSE),IF(AND(H$2&gt;=25,H$2&lt;=40),VLOOKUP(H86,'POINT GRIDS'!$A$11:$F$16,5,FALSE),IF(AND(H$2&gt;=41,H$2&lt;=99),VLOOKUP(H86,'POINT GRIDS'!$A$11:$F$16,6,FALSE)))))),"0")</f>
        <v>0</v>
      </c>
      <c r="K86" s="18"/>
      <c r="L86" s="27" t="str">
        <f>IFERROR(HLOOKUP(K86, 'POINT GRIDS'!$B$4:$AE$5, 2, FALSE),"0")</f>
        <v>0</v>
      </c>
      <c r="M86" s="29" t="str">
        <f>IFERROR(IF(AND(K$2&gt;=0,K$2&lt;=4),VLOOKUP(K86,'POINT GRIDS'!$A$11:$F$16,2,FALSE),IF(AND(K$2&gt;=5,K$2&lt;=15),VLOOKUP(K86,'POINT GRIDS'!$A$11:$F$16,3,FALSE),IF(AND(K$2&gt;=16,K$2&lt;=24),VLOOKUP(K86,'POINT GRIDS'!$A$11:$F$16,4,FALSE),IF(AND(K$2&gt;=25,K$2&lt;=40),VLOOKUP(K86,'POINT GRIDS'!$A$11:$F$16,5,FALSE),IF(AND(K$2&gt;=41,K$2&lt;=99),VLOOKUP(K86,'POINT GRIDS'!$A$11:$F$16,6,FALSE)))))),"0")</f>
        <v>0</v>
      </c>
      <c r="N86" s="16"/>
      <c r="O86" s="23" t="str">
        <f>IFERROR(HLOOKUP(N86, 'POINT GRIDS'!$B$4:$AE$5, 2, FALSE),"0")</f>
        <v>0</v>
      </c>
      <c r="P86" s="25" t="str">
        <f>IFERROR(IF(AND(N$2&gt;=0,N$2&lt;=4),VLOOKUP(N86,'POINT GRIDS'!$A$11:$F$16,2,FALSE),IF(AND(N$2&gt;=5,N$2&lt;=15),VLOOKUP(N86,'POINT GRIDS'!$A$11:$F$16,3,FALSE),IF(AND(N$2&gt;=16,N$2&lt;=24),VLOOKUP(N86,'POINT GRIDS'!$A$11:$F$16,4,FALSE),IF(AND(N$2&gt;=25,N$2&lt;=40),VLOOKUP(N86,'POINT GRIDS'!$A$11:$F$16,5,FALSE),IF(AND(N$2&gt;=41,N$2&lt;=99),VLOOKUP(N86,'POINT GRIDS'!$A$11:$F$16,6,FALSE)))))),"0")</f>
        <v>0</v>
      </c>
      <c r="Q86" s="18"/>
      <c r="R86" s="27" t="str">
        <f>IFERROR(HLOOKUP(Q86, 'POINT GRIDS'!$B$4:$AE$5, 2, FALSE),"0")</f>
        <v>0</v>
      </c>
      <c r="S86" s="29" t="str">
        <f>IFERROR(IF(AND(Q$2&gt;=0,Q$2&lt;=4),VLOOKUP(Q86,'POINT GRIDS'!$A$11:$F$16,2,FALSE),IF(AND(Q$2&gt;=5,Q$2&lt;=15),VLOOKUP(Q86,'POINT GRIDS'!$A$11:$F$16,3,FALSE),IF(AND(Q$2&gt;=16,Q$2&lt;=24),VLOOKUP(Q86,'POINT GRIDS'!$A$11:$F$16,4,FALSE),IF(AND(Q$2&gt;=25,Q$2&lt;=40),VLOOKUP(Q86,'POINT GRIDS'!$A$11:$F$16,5,FALSE),IF(AND(Q$2&gt;=41,Q$2&lt;=99),VLOOKUP(Q86,'POINT GRIDS'!$A$11:$F$16,6,FALSE)))))),"0")</f>
        <v>0</v>
      </c>
      <c r="T86" s="16"/>
      <c r="U86" s="23" t="str">
        <f>IFERROR(HLOOKUP(T86, 'POINT GRIDS'!$B$4:$AE$5, 2, FALSE),"0")</f>
        <v>0</v>
      </c>
      <c r="V86" s="25" t="str">
        <f>IFERROR(IF(AND(T$2&gt;=0,T$2&lt;=4),VLOOKUP(T86,'POINT GRIDS'!$A$11:$F$16,2,FALSE),IF(AND(T$2&gt;=5,T$2&lt;=15),VLOOKUP(T86,'POINT GRIDS'!$A$11:$F$16,3,FALSE),IF(AND(T$2&gt;=16,T$2&lt;=24),VLOOKUP(T86,'POINT GRIDS'!$A$11:$F$16,4,FALSE),IF(AND(T$2&gt;=25,T$2&lt;=40),VLOOKUP(T86,'POINT GRIDS'!$A$11:$F$16,5,FALSE),IF(AND(T$2&gt;=41,T$2&lt;=99),VLOOKUP(T86,'POINT GRIDS'!$A$11:$F$16,6,FALSE)))))),"0")</f>
        <v>0</v>
      </c>
      <c r="W86" s="18"/>
      <c r="X86" s="27" t="str">
        <f>IFERROR(HLOOKUP(W86, 'POINT GRIDS'!$B$4:$AE$5, 2, FALSE),"0")</f>
        <v>0</v>
      </c>
      <c r="Y86" s="29" t="str">
        <f>IFERROR(IF(AND(W$2&gt;=0,W$2&lt;=4),VLOOKUP(W86,'POINT GRIDS'!$A$11:$F$16,2,FALSE),IF(AND(W$2&gt;=5,W$2&lt;=15),VLOOKUP(W86,'POINT GRIDS'!$A$11:$F$16,3,FALSE),IF(AND(W$2&gt;=16,W$2&lt;=24),VLOOKUP(W86,'POINT GRIDS'!$A$11:$F$16,4,FALSE),IF(AND(W$2&gt;=25,W$2&lt;=40),VLOOKUP(W86,'POINT GRIDS'!$A$11:$F$16,5,FALSE),IF(AND(W$2&gt;=41,W$2&lt;=99),VLOOKUP(W86,'POINT GRIDS'!$A$11:$F$16,6,FALSE)))))),"0")</f>
        <v>0</v>
      </c>
      <c r="Z86" s="16"/>
      <c r="AA86" s="23" t="str">
        <f>IFERROR(HLOOKUP(Z86, 'POINT GRIDS'!$B$4:$AE$5, 2, FALSE),"0")</f>
        <v>0</v>
      </c>
      <c r="AB86" s="25" t="str">
        <f>IFERROR(IF(AND(Z$2&gt;=0,Z$2&lt;=4),VLOOKUP(Z86,'POINT GRIDS'!$A$11:$F$16,2,FALSE),IF(AND(Z$2&gt;=5,Z$2&lt;=15),VLOOKUP(Z86,'POINT GRIDS'!$A$11:$F$16,3,FALSE),IF(AND(Z$2&gt;=16,Z$2&lt;=24),VLOOKUP(Z86,'POINT GRIDS'!$A$11:$F$16,4,FALSE),IF(AND(Z$2&gt;=25,Z$2&lt;=40),VLOOKUP(Z86,'POINT GRIDS'!$A$11:$F$16,5,FALSE),IF(AND(Z$2&gt;=41,Z$2&lt;=99),VLOOKUP(Z86,'POINT GRIDS'!$A$11:$F$16,6,FALSE)))))),"0")</f>
        <v>0</v>
      </c>
      <c r="AC86" s="18"/>
      <c r="AD86" s="27" t="str">
        <f>IFERROR(HLOOKUP(AC86, 'POINT GRIDS'!$B$4:$AE$5, 2, FALSE),"0")</f>
        <v>0</v>
      </c>
      <c r="AE86" s="29" t="str">
        <f>IFERROR(IF(AND(AC$2&gt;=0,AC$2&lt;=4),VLOOKUP(AC86,'POINT GRIDS'!$A$11:$F$16,2,FALSE),IF(AND(AC$2&gt;=5,AC$2&lt;=15),VLOOKUP(AC86,'POINT GRIDS'!$A$11:$F$16,3,FALSE),IF(AND(AC$2&gt;=16,AC$2&lt;=24),VLOOKUP(AC86,'POINT GRIDS'!$A$11:$F$16,4,FALSE),IF(AND(AC$2&gt;=25,AC$2&lt;=40),VLOOKUP(AC86,'POINT GRIDS'!$A$11:$F$16,5,FALSE),IF(AND(AC$2&gt;=41,AC$2&lt;=99),VLOOKUP(AC86,'POINT GRIDS'!$A$11:$F$16,6,FALSE)))))),"0")</f>
        <v>0</v>
      </c>
      <c r="AF86" s="16"/>
      <c r="AG86" s="23" t="str">
        <f>IFERROR(HLOOKUP(AF86, 'POINT GRIDS'!$B$4:$AE$5, 2, FALSE),"0")</f>
        <v>0</v>
      </c>
      <c r="AH86" s="25" t="str">
        <f>IFERROR(IF(AND(AF$2&gt;=0,AF$2&lt;=4),VLOOKUP(AF86,'POINT GRIDS'!$A$11:$F$16,2,FALSE),IF(AND(AF$2&gt;=5,AF$2&lt;=15),VLOOKUP(AF86,'POINT GRIDS'!$A$11:$F$16,3,FALSE),IF(AND(AF$2&gt;=16,AF$2&lt;=24),VLOOKUP(AF86,'POINT GRIDS'!$A$11:$F$16,4,FALSE),IF(AND(AF$2&gt;=25,AF$2&lt;=40),VLOOKUP(AF86,'POINT GRIDS'!$A$11:$F$16,5,FALSE),IF(AND(AF$2&gt;=41,AF$2&lt;=99),VLOOKUP(AF86,'POINT GRIDS'!$A$11:$F$16,6,FALSE)))))),"0")</f>
        <v>0</v>
      </c>
      <c r="AI86" s="18"/>
      <c r="AJ86" s="27" t="str">
        <f>IFERROR(HLOOKUP(AI86, 'POINT GRIDS'!$B$4:$AE$5, 2, FALSE),"0")</f>
        <v>0</v>
      </c>
      <c r="AK86" s="29" t="str">
        <f>IFERROR(IF(AND(AI$2&gt;=0,AI$2&lt;=4),VLOOKUP(AI86,'POINT GRIDS'!$A$11:$F$16,2,FALSE),IF(AND(AI$2&gt;=5,AI$2&lt;=15),VLOOKUP(AI86,'POINT GRIDS'!$A$11:$F$16,3,FALSE),IF(AND(AI$2&gt;=16,AI$2&lt;=24),VLOOKUP(AI86,'POINT GRIDS'!$A$11:$F$16,4,FALSE),IF(AND(AI$2&gt;=25,AI$2&lt;=40),VLOOKUP(AI86,'POINT GRIDS'!$A$11:$F$16,5,FALSE),IF(AND(AI$2&gt;=41,AI$2&lt;=99),VLOOKUP(AI86,'POINT GRIDS'!$A$11:$F$16,6,FALSE)))))),"0")</f>
        <v>0</v>
      </c>
      <c r="AL86" s="16"/>
      <c r="AM86" s="23" t="str">
        <f>IFERROR(HLOOKUP(AL86, 'POINT GRIDS'!$B$4:$AE$5, 2, FALSE),"0")</f>
        <v>0</v>
      </c>
      <c r="AN86" s="25" t="str">
        <f>IFERROR(IF(AND(AL$2&gt;=0,AL$2&lt;=4),VLOOKUP(AL86,'POINT GRIDS'!$A$11:$F$16,2,FALSE),IF(AND(AL$2&gt;=5,AL$2&lt;=15),VLOOKUP(AL86,'POINT GRIDS'!$A$11:$F$16,3,FALSE),IF(AND(AL$2&gt;=16,AL$2&lt;=24),VLOOKUP(AL86,'POINT GRIDS'!$A$11:$F$16,4,FALSE),IF(AND(AL$2&gt;=25,AL$2&lt;=40),VLOOKUP(AL86,'POINT GRIDS'!$A$11:$F$16,5,FALSE),IF(AND(AL$2&gt;=41,AL$2&lt;=99),VLOOKUP(AL86,'POINT GRIDS'!$A$11:$F$16,6,FALSE)))))),"0")</f>
        <v>0</v>
      </c>
      <c r="AO86" s="18"/>
      <c r="AP86" s="27" t="str">
        <f>IFERROR(HLOOKUP(AO86, 'POINT GRIDS'!$B$4:$AE$5, 2, FALSE),"0")</f>
        <v>0</v>
      </c>
      <c r="AQ86" s="29" t="str">
        <f>IFERROR(IF(AND(AO$2&gt;=0,AO$2&lt;=4),VLOOKUP(AO86,'POINT GRIDS'!$A$11:$F$16,2,FALSE),IF(AND(AO$2&gt;=5,AO$2&lt;=15),VLOOKUP(AO86,'POINT GRIDS'!$A$11:$F$16,3,FALSE),IF(AND(AO$2&gt;=16,AO$2&lt;=24),VLOOKUP(AO86,'POINT GRIDS'!$A$11:$F$16,4,FALSE),IF(AND(AO$2&gt;=25,AO$2&lt;=40),VLOOKUP(AO86,'POINT GRIDS'!$A$11:$F$16,5,FALSE),IF(AND(AO$2&gt;=41,AO$2&lt;=99),VLOOKUP(AO86,'POINT GRIDS'!$A$11:$F$16,6,FALSE)))))),"0")</f>
        <v>0</v>
      </c>
      <c r="AR86" s="16"/>
      <c r="AS86" s="23" t="str">
        <f>IFERROR(HLOOKUP(AR86, 'POINT GRIDS'!$B$4:$AE$5, 2, FALSE),"0")</f>
        <v>0</v>
      </c>
      <c r="AT86" s="25" t="str">
        <f>IFERROR(IF(AND(AR$2&gt;=0,AR$2&lt;=4),VLOOKUP(AR86,'POINT GRIDS'!$A$11:$F$16,2,FALSE),IF(AND(AR$2&gt;=5,AR$2&lt;=15),VLOOKUP(AR86,'POINT GRIDS'!$A$11:$F$16,3,FALSE),IF(AND(AR$2&gt;=16,AR$2&lt;=24),VLOOKUP(AR86,'POINT GRIDS'!$A$11:$F$16,4,FALSE),IF(AND(AR$2&gt;=25,AR$2&lt;=40),VLOOKUP(AR86,'POINT GRIDS'!$A$11:$F$16,5,FALSE),IF(AND(AR$2&gt;=41,AR$2&lt;=99),VLOOKUP(AR86,'POINT GRIDS'!$A$11:$F$16,6,FALSE)))))),"0")</f>
        <v>0</v>
      </c>
      <c r="AU86" s="18"/>
      <c r="AV86" s="27" t="str">
        <f>IFERROR(HLOOKUP(AU86, 'POINT GRIDS'!$B$4:$AE$5, 2, FALSE),"0")</f>
        <v>0</v>
      </c>
      <c r="AW86" s="29" t="str">
        <f>IFERROR(IF(AND(AU$2&gt;=0,AU$2&lt;=4),VLOOKUP(AU86,'POINT GRIDS'!$A$11:$F$16,2,FALSE),IF(AND(AU$2&gt;=5,AU$2&lt;=15),VLOOKUP(AU86,'POINT GRIDS'!$A$11:$F$16,3,FALSE),IF(AND(AU$2&gt;=16,AU$2&lt;=24),VLOOKUP(AU86,'POINT GRIDS'!$A$11:$F$16,4,FALSE),IF(AND(AU$2&gt;=25,AU$2&lt;=40),VLOOKUP(AU86,'POINT GRIDS'!$A$11:$F$16,5,FALSE),IF(AND(AU$2&gt;=41,AU$2&lt;=99),VLOOKUP(AU86,'POINT GRIDS'!$A$11:$F$16,6,FALSE)))))),"0")</f>
        <v>0</v>
      </c>
      <c r="AX86" s="52"/>
      <c r="AY86" s="53" t="str">
        <f>IFERROR(HLOOKUP(AX86, 'POINT GRIDS'!$B$4:$AE$5, 2, FALSE),"0")</f>
        <v>0</v>
      </c>
      <c r="AZ86" s="54" t="str">
        <f>IFERROR(IF(AND(AX$2&gt;=0,AX$2&lt;=4),VLOOKUP(AX86,'POINT GRIDS'!$A$11:$F$16,2,FALSE),IF(AND(AX$2&gt;=5,AX$2&lt;=15),VLOOKUP(AX86,'POINT GRIDS'!$A$11:$F$16,3,FALSE),IF(AND(AX$2&gt;=16,AX$2&lt;=24),VLOOKUP(AX86,'POINT GRIDS'!$A$11:$F$16,4,FALSE),IF(AND(AX$2&gt;=25,AX$2&lt;=40),VLOOKUP(AX86,'POINT GRIDS'!$A$11:$F$16,5,FALSE),IF(AND(AX$2&gt;=41,AX$2&lt;=99),VLOOKUP(AX86,'POINT GRIDS'!$A$11:$F$16,6,FALSE)))))),"0")</f>
        <v>0</v>
      </c>
      <c r="BA86" s="18"/>
      <c r="BB86" s="27" t="str">
        <f>IFERROR(HLOOKUP(BA86, 'POINT GRIDS'!$B$4:$AE$5, 2, FALSE),"0")</f>
        <v>0</v>
      </c>
      <c r="BC86" s="29" t="str">
        <f>IFERROR(IF(AND(BA$2&gt;=0,BA$2&lt;=4),VLOOKUP(BA86,'POINT GRIDS'!$A$11:$F$16,2,FALSE),IF(AND(BA$2&gt;=5,BA$2&lt;=15),VLOOKUP(BA86,'POINT GRIDS'!$A$11:$F$16,3,FALSE),IF(AND(BA$2&gt;=16,BA$2&lt;=24),VLOOKUP(BA86,'POINT GRIDS'!$A$11:$F$16,4,FALSE),IF(AND(BA$2&gt;=25,BA$2&lt;=40),VLOOKUP(BA86,'POINT GRIDS'!$A$11:$F$16,5,FALSE),IF(AND(BA$2&gt;=41,BA$2&lt;=99),VLOOKUP(BA86,'POINT GRIDS'!$A$11:$F$16,6,FALSE)))))),"0")</f>
        <v>0</v>
      </c>
    </row>
    <row r="87" spans="1:55" ht="18" customHeight="1" x14ac:dyDescent="0.25">
      <c r="A87" s="21">
        <v>84</v>
      </c>
      <c r="B87" s="10" t="s">
        <v>385</v>
      </c>
      <c r="C87" s="10" t="s">
        <v>386</v>
      </c>
      <c r="D87" s="10" t="s">
        <v>39</v>
      </c>
      <c r="E87" s="14">
        <f t="shared" si="1"/>
        <v>0</v>
      </c>
      <c r="F87" s="15">
        <f>SUM(BC87,AZ87,AW87,AT87,AQ87,AW87,AN87,AK87,AH87,AE87,AB87,Y87,V87,S87,P87,M87,J87,G87)</f>
        <v>0</v>
      </c>
      <c r="G87" s="13">
        <v>0</v>
      </c>
      <c r="H87" s="46"/>
      <c r="I87" s="47" t="str">
        <f>IFERROR(HLOOKUP(H87, 'POINT GRIDS'!$B$4:$AE$5, 2, FALSE),"0")</f>
        <v>0</v>
      </c>
      <c r="J87" s="48" t="str">
        <f>IFERROR(IF(AND(H$2&gt;=0,H$2&lt;=4),VLOOKUP(H87,'POINT GRIDS'!$A$11:$F$16,2,FALSE),IF(AND(H$2&gt;=5,H$2&lt;=15),VLOOKUP(H87,'POINT GRIDS'!$A$11:$F$16,3,FALSE),IF(AND(H$2&gt;=16,H$2&lt;=24),VLOOKUP(H87,'POINT GRIDS'!$A$11:$F$16,4,FALSE),IF(AND(H$2&gt;=25,H$2&lt;=40),VLOOKUP(H87,'POINT GRIDS'!$A$11:$F$16,5,FALSE),IF(AND(H$2&gt;=41,H$2&lt;=99),VLOOKUP(H87,'POINT GRIDS'!$A$11:$F$16,6,FALSE)))))),"0")</f>
        <v>0</v>
      </c>
      <c r="K87" s="18"/>
      <c r="L87" s="27" t="str">
        <f>IFERROR(HLOOKUP(K87, 'POINT GRIDS'!$B$4:$AE$5, 2, FALSE),"0")</f>
        <v>0</v>
      </c>
      <c r="M87" s="29" t="str">
        <f>IFERROR(IF(AND(K$2&gt;=0,K$2&lt;=4),VLOOKUP(K87,'POINT GRIDS'!$A$11:$F$16,2,FALSE),IF(AND(K$2&gt;=5,K$2&lt;=15),VLOOKUP(K87,'POINT GRIDS'!$A$11:$F$16,3,FALSE),IF(AND(K$2&gt;=16,K$2&lt;=24),VLOOKUP(K87,'POINT GRIDS'!$A$11:$F$16,4,FALSE),IF(AND(K$2&gt;=25,K$2&lt;=40),VLOOKUP(K87,'POINT GRIDS'!$A$11:$F$16,5,FALSE),IF(AND(K$2&gt;=41,K$2&lt;=99),VLOOKUP(K87,'POINT GRIDS'!$A$11:$F$16,6,FALSE)))))),"0")</f>
        <v>0</v>
      </c>
      <c r="N87" s="16"/>
      <c r="O87" s="23" t="str">
        <f>IFERROR(HLOOKUP(N87, 'POINT GRIDS'!$B$4:$AE$5, 2, FALSE),"0")</f>
        <v>0</v>
      </c>
      <c r="P87" s="25" t="str">
        <f>IFERROR(IF(AND(N$2&gt;=0,N$2&lt;=4),VLOOKUP(N87,'POINT GRIDS'!$A$11:$F$16,2,FALSE),IF(AND(N$2&gt;=5,N$2&lt;=15),VLOOKUP(N87,'POINT GRIDS'!$A$11:$F$16,3,FALSE),IF(AND(N$2&gt;=16,N$2&lt;=24),VLOOKUP(N87,'POINT GRIDS'!$A$11:$F$16,4,FALSE),IF(AND(N$2&gt;=25,N$2&lt;=40),VLOOKUP(N87,'POINT GRIDS'!$A$11:$F$16,5,FALSE),IF(AND(N$2&gt;=41,N$2&lt;=99),VLOOKUP(N87,'POINT GRIDS'!$A$11:$F$16,6,FALSE)))))),"0")</f>
        <v>0</v>
      </c>
      <c r="Q87" s="18"/>
      <c r="R87" s="27" t="str">
        <f>IFERROR(HLOOKUP(Q87, 'POINT GRIDS'!$B$4:$AE$5, 2, FALSE),"0")</f>
        <v>0</v>
      </c>
      <c r="S87" s="29" t="str">
        <f>IFERROR(IF(AND(Q$2&gt;=0,Q$2&lt;=4),VLOOKUP(Q87,'POINT GRIDS'!$A$11:$F$16,2,FALSE),IF(AND(Q$2&gt;=5,Q$2&lt;=15),VLOOKUP(Q87,'POINT GRIDS'!$A$11:$F$16,3,FALSE),IF(AND(Q$2&gt;=16,Q$2&lt;=24),VLOOKUP(Q87,'POINT GRIDS'!$A$11:$F$16,4,FALSE),IF(AND(Q$2&gt;=25,Q$2&lt;=40),VLOOKUP(Q87,'POINT GRIDS'!$A$11:$F$16,5,FALSE),IF(AND(Q$2&gt;=41,Q$2&lt;=99),VLOOKUP(Q87,'POINT GRIDS'!$A$11:$F$16,6,FALSE)))))),"0")</f>
        <v>0</v>
      </c>
      <c r="T87" s="16"/>
      <c r="U87" s="23" t="str">
        <f>IFERROR(HLOOKUP(T87, 'POINT GRIDS'!$B$4:$AE$5, 2, FALSE),"0")</f>
        <v>0</v>
      </c>
      <c r="V87" s="25" t="str">
        <f>IFERROR(IF(AND(T$2&gt;=0,T$2&lt;=4),VLOOKUP(T87,'POINT GRIDS'!$A$11:$F$16,2,FALSE),IF(AND(T$2&gt;=5,T$2&lt;=15),VLOOKUP(T87,'POINT GRIDS'!$A$11:$F$16,3,FALSE),IF(AND(T$2&gt;=16,T$2&lt;=24),VLOOKUP(T87,'POINT GRIDS'!$A$11:$F$16,4,FALSE),IF(AND(T$2&gt;=25,T$2&lt;=40),VLOOKUP(T87,'POINT GRIDS'!$A$11:$F$16,5,FALSE),IF(AND(T$2&gt;=41,T$2&lt;=99),VLOOKUP(T87,'POINT GRIDS'!$A$11:$F$16,6,FALSE)))))),"0")</f>
        <v>0</v>
      </c>
      <c r="W87" s="18"/>
      <c r="X87" s="27" t="str">
        <f>IFERROR(HLOOKUP(W87, 'POINT GRIDS'!$B$4:$AE$5, 2, FALSE),"0")</f>
        <v>0</v>
      </c>
      <c r="Y87" s="29" t="str">
        <f>IFERROR(IF(AND(W$2&gt;=0,W$2&lt;=4),VLOOKUP(W87,'POINT GRIDS'!$A$11:$F$16,2,FALSE),IF(AND(W$2&gt;=5,W$2&lt;=15),VLOOKUP(W87,'POINT GRIDS'!$A$11:$F$16,3,FALSE),IF(AND(W$2&gt;=16,W$2&lt;=24),VLOOKUP(W87,'POINT GRIDS'!$A$11:$F$16,4,FALSE),IF(AND(W$2&gt;=25,W$2&lt;=40),VLOOKUP(W87,'POINT GRIDS'!$A$11:$F$16,5,FALSE),IF(AND(W$2&gt;=41,W$2&lt;=99),VLOOKUP(W87,'POINT GRIDS'!$A$11:$F$16,6,FALSE)))))),"0")</f>
        <v>0</v>
      </c>
      <c r="Z87" s="16"/>
      <c r="AA87" s="23" t="str">
        <f>IFERROR(HLOOKUP(Z87, 'POINT GRIDS'!$B$4:$AE$5, 2, FALSE),"0")</f>
        <v>0</v>
      </c>
      <c r="AB87" s="25" t="str">
        <f>IFERROR(IF(AND(Z$2&gt;=0,Z$2&lt;=4),VLOOKUP(Z87,'POINT GRIDS'!$A$11:$F$16,2,FALSE),IF(AND(Z$2&gt;=5,Z$2&lt;=15),VLOOKUP(Z87,'POINT GRIDS'!$A$11:$F$16,3,FALSE),IF(AND(Z$2&gt;=16,Z$2&lt;=24),VLOOKUP(Z87,'POINT GRIDS'!$A$11:$F$16,4,FALSE),IF(AND(Z$2&gt;=25,Z$2&lt;=40),VLOOKUP(Z87,'POINT GRIDS'!$A$11:$F$16,5,FALSE),IF(AND(Z$2&gt;=41,Z$2&lt;=99),VLOOKUP(Z87,'POINT GRIDS'!$A$11:$F$16,6,FALSE)))))),"0")</f>
        <v>0</v>
      </c>
      <c r="AC87" s="18"/>
      <c r="AD87" s="27" t="str">
        <f>IFERROR(HLOOKUP(AC87, 'POINT GRIDS'!$B$4:$AE$5, 2, FALSE),"0")</f>
        <v>0</v>
      </c>
      <c r="AE87" s="29" t="str">
        <f>IFERROR(IF(AND(AC$2&gt;=0,AC$2&lt;=4),VLOOKUP(AC87,'POINT GRIDS'!$A$11:$F$16,2,FALSE),IF(AND(AC$2&gt;=5,AC$2&lt;=15),VLOOKUP(AC87,'POINT GRIDS'!$A$11:$F$16,3,FALSE),IF(AND(AC$2&gt;=16,AC$2&lt;=24),VLOOKUP(AC87,'POINT GRIDS'!$A$11:$F$16,4,FALSE),IF(AND(AC$2&gt;=25,AC$2&lt;=40),VLOOKUP(AC87,'POINT GRIDS'!$A$11:$F$16,5,FALSE),IF(AND(AC$2&gt;=41,AC$2&lt;=99),VLOOKUP(AC87,'POINT GRIDS'!$A$11:$F$16,6,FALSE)))))),"0")</f>
        <v>0</v>
      </c>
      <c r="AF87" s="16"/>
      <c r="AG87" s="23" t="str">
        <f>IFERROR(HLOOKUP(AF87, 'POINT GRIDS'!$B$4:$AE$5, 2, FALSE),"0")</f>
        <v>0</v>
      </c>
      <c r="AH87" s="25" t="str">
        <f>IFERROR(IF(AND(AF$2&gt;=0,AF$2&lt;=4),VLOOKUP(AF87,'POINT GRIDS'!$A$11:$F$16,2,FALSE),IF(AND(AF$2&gt;=5,AF$2&lt;=15),VLOOKUP(AF87,'POINT GRIDS'!$A$11:$F$16,3,FALSE),IF(AND(AF$2&gt;=16,AF$2&lt;=24),VLOOKUP(AF87,'POINT GRIDS'!$A$11:$F$16,4,FALSE),IF(AND(AF$2&gt;=25,AF$2&lt;=40),VLOOKUP(AF87,'POINT GRIDS'!$A$11:$F$16,5,FALSE),IF(AND(AF$2&gt;=41,AF$2&lt;=99),VLOOKUP(AF87,'POINT GRIDS'!$A$11:$F$16,6,FALSE)))))),"0")</f>
        <v>0</v>
      </c>
      <c r="AI87" s="18"/>
      <c r="AJ87" s="27" t="str">
        <f>IFERROR(HLOOKUP(AI87, 'POINT GRIDS'!$B$4:$AE$5, 2, FALSE),"0")</f>
        <v>0</v>
      </c>
      <c r="AK87" s="29" t="str">
        <f>IFERROR(IF(AND(AI$2&gt;=0,AI$2&lt;=4),VLOOKUP(AI87,'POINT GRIDS'!$A$11:$F$16,2,FALSE),IF(AND(AI$2&gt;=5,AI$2&lt;=15),VLOOKUP(AI87,'POINT GRIDS'!$A$11:$F$16,3,FALSE),IF(AND(AI$2&gt;=16,AI$2&lt;=24),VLOOKUP(AI87,'POINT GRIDS'!$A$11:$F$16,4,FALSE),IF(AND(AI$2&gt;=25,AI$2&lt;=40),VLOOKUP(AI87,'POINT GRIDS'!$A$11:$F$16,5,FALSE),IF(AND(AI$2&gt;=41,AI$2&lt;=99),VLOOKUP(AI87,'POINT GRIDS'!$A$11:$F$16,6,FALSE)))))),"0")</f>
        <v>0</v>
      </c>
      <c r="AL87" s="16"/>
      <c r="AM87" s="23" t="str">
        <f>IFERROR(HLOOKUP(AL87, 'POINT GRIDS'!$B$4:$AE$5, 2, FALSE),"0")</f>
        <v>0</v>
      </c>
      <c r="AN87" s="25" t="str">
        <f>IFERROR(IF(AND(AL$2&gt;=0,AL$2&lt;=4),VLOOKUP(AL87,'POINT GRIDS'!$A$11:$F$16,2,FALSE),IF(AND(AL$2&gt;=5,AL$2&lt;=15),VLOOKUP(AL87,'POINT GRIDS'!$A$11:$F$16,3,FALSE),IF(AND(AL$2&gt;=16,AL$2&lt;=24),VLOOKUP(AL87,'POINT GRIDS'!$A$11:$F$16,4,FALSE),IF(AND(AL$2&gt;=25,AL$2&lt;=40),VLOOKUP(AL87,'POINT GRIDS'!$A$11:$F$16,5,FALSE),IF(AND(AL$2&gt;=41,AL$2&lt;=99),VLOOKUP(AL87,'POINT GRIDS'!$A$11:$F$16,6,FALSE)))))),"0")</f>
        <v>0</v>
      </c>
      <c r="AO87" s="18"/>
      <c r="AP87" s="27" t="str">
        <f>IFERROR(HLOOKUP(AO87, 'POINT GRIDS'!$B$4:$AE$5, 2, FALSE),"0")</f>
        <v>0</v>
      </c>
      <c r="AQ87" s="29" t="str">
        <f>IFERROR(IF(AND(AO$2&gt;=0,AO$2&lt;=4),VLOOKUP(AO87,'POINT GRIDS'!$A$11:$F$16,2,FALSE),IF(AND(AO$2&gt;=5,AO$2&lt;=15),VLOOKUP(AO87,'POINT GRIDS'!$A$11:$F$16,3,FALSE),IF(AND(AO$2&gt;=16,AO$2&lt;=24),VLOOKUP(AO87,'POINT GRIDS'!$A$11:$F$16,4,FALSE),IF(AND(AO$2&gt;=25,AO$2&lt;=40),VLOOKUP(AO87,'POINT GRIDS'!$A$11:$F$16,5,FALSE),IF(AND(AO$2&gt;=41,AO$2&lt;=99),VLOOKUP(AO87,'POINT GRIDS'!$A$11:$F$16,6,FALSE)))))),"0")</f>
        <v>0</v>
      </c>
      <c r="AR87" s="16"/>
      <c r="AS87" s="23" t="str">
        <f>IFERROR(HLOOKUP(AR87, 'POINT GRIDS'!$B$4:$AE$5, 2, FALSE),"0")</f>
        <v>0</v>
      </c>
      <c r="AT87" s="25" t="str">
        <f>IFERROR(IF(AND(AR$2&gt;=0,AR$2&lt;=4),VLOOKUP(AR87,'POINT GRIDS'!$A$11:$F$16,2,FALSE),IF(AND(AR$2&gt;=5,AR$2&lt;=15),VLOOKUP(AR87,'POINT GRIDS'!$A$11:$F$16,3,FALSE),IF(AND(AR$2&gt;=16,AR$2&lt;=24),VLOOKUP(AR87,'POINT GRIDS'!$A$11:$F$16,4,FALSE),IF(AND(AR$2&gt;=25,AR$2&lt;=40),VLOOKUP(AR87,'POINT GRIDS'!$A$11:$F$16,5,FALSE),IF(AND(AR$2&gt;=41,AR$2&lt;=99),VLOOKUP(AR87,'POINT GRIDS'!$A$11:$F$16,6,FALSE)))))),"0")</f>
        <v>0</v>
      </c>
      <c r="AU87" s="18"/>
      <c r="AV87" s="27" t="str">
        <f>IFERROR(HLOOKUP(AU87, 'POINT GRIDS'!$B$4:$AE$5, 2, FALSE),"0")</f>
        <v>0</v>
      </c>
      <c r="AW87" s="29" t="str">
        <f>IFERROR(IF(AND(AU$2&gt;=0,AU$2&lt;=4),VLOOKUP(AU87,'POINT GRIDS'!$A$11:$F$16,2,FALSE),IF(AND(AU$2&gt;=5,AU$2&lt;=15),VLOOKUP(AU87,'POINT GRIDS'!$A$11:$F$16,3,FALSE),IF(AND(AU$2&gt;=16,AU$2&lt;=24),VLOOKUP(AU87,'POINT GRIDS'!$A$11:$F$16,4,FALSE),IF(AND(AU$2&gt;=25,AU$2&lt;=40),VLOOKUP(AU87,'POINT GRIDS'!$A$11:$F$16,5,FALSE),IF(AND(AU$2&gt;=41,AU$2&lt;=99),VLOOKUP(AU87,'POINT GRIDS'!$A$11:$F$16,6,FALSE)))))),"0")</f>
        <v>0</v>
      </c>
      <c r="AX87" s="52"/>
      <c r="AY87" s="53" t="str">
        <f>IFERROR(HLOOKUP(AX87, 'POINT GRIDS'!$B$4:$AE$5, 2, FALSE),"0")</f>
        <v>0</v>
      </c>
      <c r="AZ87" s="54" t="str">
        <f>IFERROR(IF(AND(AX$2&gt;=0,AX$2&lt;=4),VLOOKUP(AX87,'POINT GRIDS'!$A$11:$F$16,2,FALSE),IF(AND(AX$2&gt;=5,AX$2&lt;=15),VLOOKUP(AX87,'POINT GRIDS'!$A$11:$F$16,3,FALSE),IF(AND(AX$2&gt;=16,AX$2&lt;=24),VLOOKUP(AX87,'POINT GRIDS'!$A$11:$F$16,4,FALSE),IF(AND(AX$2&gt;=25,AX$2&lt;=40),VLOOKUP(AX87,'POINT GRIDS'!$A$11:$F$16,5,FALSE),IF(AND(AX$2&gt;=41,AX$2&lt;=99),VLOOKUP(AX87,'POINT GRIDS'!$A$11:$F$16,6,FALSE)))))),"0")</f>
        <v>0</v>
      </c>
      <c r="BA87" s="18"/>
      <c r="BB87" s="27" t="str">
        <f>IFERROR(HLOOKUP(BA87, 'POINT GRIDS'!$B$4:$AE$5, 2, FALSE),"0")</f>
        <v>0</v>
      </c>
      <c r="BC87" s="29" t="str">
        <f>IFERROR(IF(AND(BA$2&gt;=0,BA$2&lt;=4),VLOOKUP(BA87,'POINT GRIDS'!$A$11:$F$16,2,FALSE),IF(AND(BA$2&gt;=5,BA$2&lt;=15),VLOOKUP(BA87,'POINT GRIDS'!$A$11:$F$16,3,FALSE),IF(AND(BA$2&gt;=16,BA$2&lt;=24),VLOOKUP(BA87,'POINT GRIDS'!$A$11:$F$16,4,FALSE),IF(AND(BA$2&gt;=25,BA$2&lt;=40),VLOOKUP(BA87,'POINT GRIDS'!$A$11:$F$16,5,FALSE),IF(AND(BA$2&gt;=41,BA$2&lt;=99),VLOOKUP(BA87,'POINT GRIDS'!$A$11:$F$16,6,FALSE)))))),"0")</f>
        <v>0</v>
      </c>
    </row>
    <row r="88" spans="1:55" ht="18" customHeight="1" x14ac:dyDescent="0.25">
      <c r="A88" s="21">
        <v>85</v>
      </c>
      <c r="B88" s="10" t="s">
        <v>383</v>
      </c>
      <c r="C88" s="10" t="s">
        <v>70</v>
      </c>
      <c r="D88" s="10" t="s">
        <v>45</v>
      </c>
      <c r="E88" s="14">
        <f t="shared" si="1"/>
        <v>0</v>
      </c>
      <c r="F88" s="15">
        <f>SUM(BC88,AZ88,AW88,AT88,AQ88,AW88,AN88,AK88,AH88,AE88,AB88,Y88,V88,S88,P88,M88,J88,G88)</f>
        <v>0</v>
      </c>
      <c r="G88" s="13">
        <v>0</v>
      </c>
      <c r="H88" s="46"/>
      <c r="I88" s="47" t="str">
        <f>IFERROR(HLOOKUP(H88, 'POINT GRIDS'!$B$4:$AE$5, 2, FALSE),"0")</f>
        <v>0</v>
      </c>
      <c r="J88" s="48" t="str">
        <f>IFERROR(IF(AND(H$2&gt;=0,H$2&lt;=4),VLOOKUP(H88,'POINT GRIDS'!$A$11:$F$16,2,FALSE),IF(AND(H$2&gt;=5,H$2&lt;=15),VLOOKUP(H88,'POINT GRIDS'!$A$11:$F$16,3,FALSE),IF(AND(H$2&gt;=16,H$2&lt;=24),VLOOKUP(H88,'POINT GRIDS'!$A$11:$F$16,4,FALSE),IF(AND(H$2&gt;=25,H$2&lt;=40),VLOOKUP(H88,'POINT GRIDS'!$A$11:$F$16,5,FALSE),IF(AND(H$2&gt;=41,H$2&lt;=99),VLOOKUP(H88,'POINT GRIDS'!$A$11:$F$16,6,FALSE)))))),"0")</f>
        <v>0</v>
      </c>
      <c r="K88" s="18"/>
      <c r="L88" s="27" t="str">
        <f>IFERROR(HLOOKUP(K88, 'POINT GRIDS'!$B$4:$AE$5, 2, FALSE),"0")</f>
        <v>0</v>
      </c>
      <c r="M88" s="29" t="str">
        <f>IFERROR(IF(AND(K$2&gt;=0,K$2&lt;=4),VLOOKUP(K88,'POINT GRIDS'!$A$11:$F$16,2,FALSE),IF(AND(K$2&gt;=5,K$2&lt;=15),VLOOKUP(K88,'POINT GRIDS'!$A$11:$F$16,3,FALSE),IF(AND(K$2&gt;=16,K$2&lt;=24),VLOOKUP(K88,'POINT GRIDS'!$A$11:$F$16,4,FALSE),IF(AND(K$2&gt;=25,K$2&lt;=40),VLOOKUP(K88,'POINT GRIDS'!$A$11:$F$16,5,FALSE),IF(AND(K$2&gt;=41,K$2&lt;=99),VLOOKUP(K88,'POINT GRIDS'!$A$11:$F$16,6,FALSE)))))),"0")</f>
        <v>0</v>
      </c>
      <c r="N88" s="16"/>
      <c r="O88" s="23" t="str">
        <f>IFERROR(HLOOKUP(N88, 'POINT GRIDS'!$B$4:$AE$5, 2, FALSE),"0")</f>
        <v>0</v>
      </c>
      <c r="P88" s="25" t="str">
        <f>IFERROR(IF(AND(N$2&gt;=0,N$2&lt;=4),VLOOKUP(N88,'POINT GRIDS'!$A$11:$F$16,2,FALSE),IF(AND(N$2&gt;=5,N$2&lt;=15),VLOOKUP(N88,'POINT GRIDS'!$A$11:$F$16,3,FALSE),IF(AND(N$2&gt;=16,N$2&lt;=24),VLOOKUP(N88,'POINT GRIDS'!$A$11:$F$16,4,FALSE),IF(AND(N$2&gt;=25,N$2&lt;=40),VLOOKUP(N88,'POINT GRIDS'!$A$11:$F$16,5,FALSE),IF(AND(N$2&gt;=41,N$2&lt;=99),VLOOKUP(N88,'POINT GRIDS'!$A$11:$F$16,6,FALSE)))))),"0")</f>
        <v>0</v>
      </c>
      <c r="Q88" s="18"/>
      <c r="R88" s="27" t="str">
        <f>IFERROR(HLOOKUP(Q88, 'POINT GRIDS'!$B$4:$AE$5, 2, FALSE),"0")</f>
        <v>0</v>
      </c>
      <c r="S88" s="29" t="str">
        <f>IFERROR(IF(AND(Q$2&gt;=0,Q$2&lt;=4),VLOOKUP(Q88,'POINT GRIDS'!$A$11:$F$16,2,FALSE),IF(AND(Q$2&gt;=5,Q$2&lt;=15),VLOOKUP(Q88,'POINT GRIDS'!$A$11:$F$16,3,FALSE),IF(AND(Q$2&gt;=16,Q$2&lt;=24),VLOOKUP(Q88,'POINT GRIDS'!$A$11:$F$16,4,FALSE),IF(AND(Q$2&gt;=25,Q$2&lt;=40),VLOOKUP(Q88,'POINT GRIDS'!$A$11:$F$16,5,FALSE),IF(AND(Q$2&gt;=41,Q$2&lt;=99),VLOOKUP(Q88,'POINT GRIDS'!$A$11:$F$16,6,FALSE)))))),"0")</f>
        <v>0</v>
      </c>
      <c r="T88" s="16"/>
      <c r="U88" s="23" t="str">
        <f>IFERROR(HLOOKUP(T88, 'POINT GRIDS'!$B$4:$AE$5, 2, FALSE),"0")</f>
        <v>0</v>
      </c>
      <c r="V88" s="25" t="str">
        <f>IFERROR(IF(AND(T$2&gt;=0,T$2&lt;=4),VLOOKUP(T88,'POINT GRIDS'!$A$11:$F$16,2,FALSE),IF(AND(T$2&gt;=5,T$2&lt;=15),VLOOKUP(T88,'POINT GRIDS'!$A$11:$F$16,3,FALSE),IF(AND(T$2&gt;=16,T$2&lt;=24),VLOOKUP(T88,'POINT GRIDS'!$A$11:$F$16,4,FALSE),IF(AND(T$2&gt;=25,T$2&lt;=40),VLOOKUP(T88,'POINT GRIDS'!$A$11:$F$16,5,FALSE),IF(AND(T$2&gt;=41,T$2&lt;=99),VLOOKUP(T88,'POINT GRIDS'!$A$11:$F$16,6,FALSE)))))),"0")</f>
        <v>0</v>
      </c>
      <c r="W88" s="18"/>
      <c r="X88" s="27" t="str">
        <f>IFERROR(HLOOKUP(W88, 'POINT GRIDS'!$B$4:$AE$5, 2, FALSE),"0")</f>
        <v>0</v>
      </c>
      <c r="Y88" s="29" t="str">
        <f>IFERROR(IF(AND(W$2&gt;=0,W$2&lt;=4),VLOOKUP(W88,'POINT GRIDS'!$A$11:$F$16,2,FALSE),IF(AND(W$2&gt;=5,W$2&lt;=15),VLOOKUP(W88,'POINT GRIDS'!$A$11:$F$16,3,FALSE),IF(AND(W$2&gt;=16,W$2&lt;=24),VLOOKUP(W88,'POINT GRIDS'!$A$11:$F$16,4,FALSE),IF(AND(W$2&gt;=25,W$2&lt;=40),VLOOKUP(W88,'POINT GRIDS'!$A$11:$F$16,5,FALSE),IF(AND(W$2&gt;=41,W$2&lt;=99),VLOOKUP(W88,'POINT GRIDS'!$A$11:$F$16,6,FALSE)))))),"0")</f>
        <v>0</v>
      </c>
      <c r="Z88" s="16"/>
      <c r="AA88" s="23" t="str">
        <f>IFERROR(HLOOKUP(Z88, 'POINT GRIDS'!$B$4:$AE$5, 2, FALSE),"0")</f>
        <v>0</v>
      </c>
      <c r="AB88" s="25" t="str">
        <f>IFERROR(IF(AND(Z$2&gt;=0,Z$2&lt;=4),VLOOKUP(Z88,'POINT GRIDS'!$A$11:$F$16,2,FALSE),IF(AND(Z$2&gt;=5,Z$2&lt;=15),VLOOKUP(Z88,'POINT GRIDS'!$A$11:$F$16,3,FALSE),IF(AND(Z$2&gt;=16,Z$2&lt;=24),VLOOKUP(Z88,'POINT GRIDS'!$A$11:$F$16,4,FALSE),IF(AND(Z$2&gt;=25,Z$2&lt;=40),VLOOKUP(Z88,'POINT GRIDS'!$A$11:$F$16,5,FALSE),IF(AND(Z$2&gt;=41,Z$2&lt;=99),VLOOKUP(Z88,'POINT GRIDS'!$A$11:$F$16,6,FALSE)))))),"0")</f>
        <v>0</v>
      </c>
      <c r="AC88" s="18"/>
      <c r="AD88" s="27" t="str">
        <f>IFERROR(HLOOKUP(AC88, 'POINT GRIDS'!$B$4:$AE$5, 2, FALSE),"0")</f>
        <v>0</v>
      </c>
      <c r="AE88" s="29" t="str">
        <f>IFERROR(IF(AND(AC$2&gt;=0,AC$2&lt;=4),VLOOKUP(AC88,'POINT GRIDS'!$A$11:$F$16,2,FALSE),IF(AND(AC$2&gt;=5,AC$2&lt;=15),VLOOKUP(AC88,'POINT GRIDS'!$A$11:$F$16,3,FALSE),IF(AND(AC$2&gt;=16,AC$2&lt;=24),VLOOKUP(AC88,'POINT GRIDS'!$A$11:$F$16,4,FALSE),IF(AND(AC$2&gt;=25,AC$2&lt;=40),VLOOKUP(AC88,'POINT GRIDS'!$A$11:$F$16,5,FALSE),IF(AND(AC$2&gt;=41,AC$2&lt;=99),VLOOKUP(AC88,'POINT GRIDS'!$A$11:$F$16,6,FALSE)))))),"0")</f>
        <v>0</v>
      </c>
      <c r="AF88" s="16"/>
      <c r="AG88" s="23" t="str">
        <f>IFERROR(HLOOKUP(AF88, 'POINT GRIDS'!$B$4:$AE$5, 2, FALSE),"0")</f>
        <v>0</v>
      </c>
      <c r="AH88" s="25" t="str">
        <f>IFERROR(IF(AND(AF$2&gt;=0,AF$2&lt;=4),VLOOKUP(AF88,'POINT GRIDS'!$A$11:$F$16,2,FALSE),IF(AND(AF$2&gt;=5,AF$2&lt;=15),VLOOKUP(AF88,'POINT GRIDS'!$A$11:$F$16,3,FALSE),IF(AND(AF$2&gt;=16,AF$2&lt;=24),VLOOKUP(AF88,'POINT GRIDS'!$A$11:$F$16,4,FALSE),IF(AND(AF$2&gt;=25,AF$2&lt;=40),VLOOKUP(AF88,'POINT GRIDS'!$A$11:$F$16,5,FALSE),IF(AND(AF$2&gt;=41,AF$2&lt;=99),VLOOKUP(AF88,'POINT GRIDS'!$A$11:$F$16,6,FALSE)))))),"0")</f>
        <v>0</v>
      </c>
      <c r="AI88" s="18"/>
      <c r="AJ88" s="27" t="str">
        <f>IFERROR(HLOOKUP(AI88, 'POINT GRIDS'!$B$4:$AE$5, 2, FALSE),"0")</f>
        <v>0</v>
      </c>
      <c r="AK88" s="29" t="str">
        <f>IFERROR(IF(AND(AI$2&gt;=0,AI$2&lt;=4),VLOOKUP(AI88,'POINT GRIDS'!$A$11:$F$16,2,FALSE),IF(AND(AI$2&gt;=5,AI$2&lt;=15),VLOOKUP(AI88,'POINT GRIDS'!$A$11:$F$16,3,FALSE),IF(AND(AI$2&gt;=16,AI$2&lt;=24),VLOOKUP(AI88,'POINT GRIDS'!$A$11:$F$16,4,FALSE),IF(AND(AI$2&gt;=25,AI$2&lt;=40),VLOOKUP(AI88,'POINT GRIDS'!$A$11:$F$16,5,FALSE),IF(AND(AI$2&gt;=41,AI$2&lt;=99),VLOOKUP(AI88,'POINT GRIDS'!$A$11:$F$16,6,FALSE)))))),"0")</f>
        <v>0</v>
      </c>
      <c r="AL88" s="16"/>
      <c r="AM88" s="23" t="str">
        <f>IFERROR(HLOOKUP(AL88, 'POINT GRIDS'!$B$4:$AE$5, 2, FALSE),"0")</f>
        <v>0</v>
      </c>
      <c r="AN88" s="25" t="str">
        <f>IFERROR(IF(AND(AL$2&gt;=0,AL$2&lt;=4),VLOOKUP(AL88,'POINT GRIDS'!$A$11:$F$16,2,FALSE),IF(AND(AL$2&gt;=5,AL$2&lt;=15),VLOOKUP(AL88,'POINT GRIDS'!$A$11:$F$16,3,FALSE),IF(AND(AL$2&gt;=16,AL$2&lt;=24),VLOOKUP(AL88,'POINT GRIDS'!$A$11:$F$16,4,FALSE),IF(AND(AL$2&gt;=25,AL$2&lt;=40),VLOOKUP(AL88,'POINT GRIDS'!$A$11:$F$16,5,FALSE),IF(AND(AL$2&gt;=41,AL$2&lt;=99),VLOOKUP(AL88,'POINT GRIDS'!$A$11:$F$16,6,FALSE)))))),"0")</f>
        <v>0</v>
      </c>
      <c r="AO88" s="18"/>
      <c r="AP88" s="27" t="str">
        <f>IFERROR(HLOOKUP(AO88, 'POINT GRIDS'!$B$4:$AE$5, 2, FALSE),"0")</f>
        <v>0</v>
      </c>
      <c r="AQ88" s="29" t="str">
        <f>IFERROR(IF(AND(AO$2&gt;=0,AO$2&lt;=4),VLOOKUP(AO88,'POINT GRIDS'!$A$11:$F$16,2,FALSE),IF(AND(AO$2&gt;=5,AO$2&lt;=15),VLOOKUP(AO88,'POINT GRIDS'!$A$11:$F$16,3,FALSE),IF(AND(AO$2&gt;=16,AO$2&lt;=24),VLOOKUP(AO88,'POINT GRIDS'!$A$11:$F$16,4,FALSE),IF(AND(AO$2&gt;=25,AO$2&lt;=40),VLOOKUP(AO88,'POINT GRIDS'!$A$11:$F$16,5,FALSE),IF(AND(AO$2&gt;=41,AO$2&lt;=99),VLOOKUP(AO88,'POINT GRIDS'!$A$11:$F$16,6,FALSE)))))),"0")</f>
        <v>0</v>
      </c>
      <c r="AR88" s="16"/>
      <c r="AS88" s="23" t="str">
        <f>IFERROR(HLOOKUP(AR88, 'POINT GRIDS'!$B$4:$AE$5, 2, FALSE),"0")</f>
        <v>0</v>
      </c>
      <c r="AT88" s="25" t="str">
        <f>IFERROR(IF(AND(AR$2&gt;=0,AR$2&lt;=4),VLOOKUP(AR88,'POINT GRIDS'!$A$11:$F$16,2,FALSE),IF(AND(AR$2&gt;=5,AR$2&lt;=15),VLOOKUP(AR88,'POINT GRIDS'!$A$11:$F$16,3,FALSE),IF(AND(AR$2&gt;=16,AR$2&lt;=24),VLOOKUP(AR88,'POINT GRIDS'!$A$11:$F$16,4,FALSE),IF(AND(AR$2&gt;=25,AR$2&lt;=40),VLOOKUP(AR88,'POINT GRIDS'!$A$11:$F$16,5,FALSE),IF(AND(AR$2&gt;=41,AR$2&lt;=99),VLOOKUP(AR88,'POINT GRIDS'!$A$11:$F$16,6,FALSE)))))),"0")</f>
        <v>0</v>
      </c>
      <c r="AU88" s="18"/>
      <c r="AV88" s="27" t="str">
        <f>IFERROR(HLOOKUP(AU88, 'POINT GRIDS'!$B$4:$AE$5, 2, FALSE),"0")</f>
        <v>0</v>
      </c>
      <c r="AW88" s="29" t="str">
        <f>IFERROR(IF(AND(AU$2&gt;=0,AU$2&lt;=4),VLOOKUP(AU88,'POINT GRIDS'!$A$11:$F$16,2,FALSE),IF(AND(AU$2&gt;=5,AU$2&lt;=15),VLOOKUP(AU88,'POINT GRIDS'!$A$11:$F$16,3,FALSE),IF(AND(AU$2&gt;=16,AU$2&lt;=24),VLOOKUP(AU88,'POINT GRIDS'!$A$11:$F$16,4,FALSE),IF(AND(AU$2&gt;=25,AU$2&lt;=40),VLOOKUP(AU88,'POINT GRIDS'!$A$11:$F$16,5,FALSE),IF(AND(AU$2&gt;=41,AU$2&lt;=99),VLOOKUP(AU88,'POINT GRIDS'!$A$11:$F$16,6,FALSE)))))),"0")</f>
        <v>0</v>
      </c>
      <c r="AX88" s="52"/>
      <c r="AY88" s="53" t="str">
        <f>IFERROR(HLOOKUP(AX88, 'POINT GRIDS'!$B$4:$AE$5, 2, FALSE),"0")</f>
        <v>0</v>
      </c>
      <c r="AZ88" s="54" t="str">
        <f>IFERROR(IF(AND(AX$2&gt;=0,AX$2&lt;=4),VLOOKUP(AX88,'POINT GRIDS'!$A$11:$F$16,2,FALSE),IF(AND(AX$2&gt;=5,AX$2&lt;=15),VLOOKUP(AX88,'POINT GRIDS'!$A$11:$F$16,3,FALSE),IF(AND(AX$2&gt;=16,AX$2&lt;=24),VLOOKUP(AX88,'POINT GRIDS'!$A$11:$F$16,4,FALSE),IF(AND(AX$2&gt;=25,AX$2&lt;=40),VLOOKUP(AX88,'POINT GRIDS'!$A$11:$F$16,5,FALSE),IF(AND(AX$2&gt;=41,AX$2&lt;=99),VLOOKUP(AX88,'POINT GRIDS'!$A$11:$F$16,6,FALSE)))))),"0")</f>
        <v>0</v>
      </c>
      <c r="BA88" s="18"/>
      <c r="BB88" s="27" t="str">
        <f>IFERROR(HLOOKUP(BA88, 'POINT GRIDS'!$B$4:$AE$5, 2, FALSE),"0")</f>
        <v>0</v>
      </c>
      <c r="BC88" s="29" t="str">
        <f>IFERROR(IF(AND(BA$2&gt;=0,BA$2&lt;=4),VLOOKUP(BA88,'POINT GRIDS'!$A$11:$F$16,2,FALSE),IF(AND(BA$2&gt;=5,BA$2&lt;=15),VLOOKUP(BA88,'POINT GRIDS'!$A$11:$F$16,3,FALSE),IF(AND(BA$2&gt;=16,BA$2&lt;=24),VLOOKUP(BA88,'POINT GRIDS'!$A$11:$F$16,4,FALSE),IF(AND(BA$2&gt;=25,BA$2&lt;=40),VLOOKUP(BA88,'POINT GRIDS'!$A$11:$F$16,5,FALSE),IF(AND(BA$2&gt;=41,BA$2&lt;=99),VLOOKUP(BA88,'POINT GRIDS'!$A$11:$F$16,6,FALSE)))))),"0")</f>
        <v>0</v>
      </c>
    </row>
    <row r="89" spans="1:55" ht="18" customHeight="1" x14ac:dyDescent="0.25">
      <c r="A89" s="21">
        <v>86</v>
      </c>
      <c r="B89" s="10" t="s">
        <v>384</v>
      </c>
      <c r="C89" s="10" t="s">
        <v>71</v>
      </c>
      <c r="D89" s="10" t="s">
        <v>72</v>
      </c>
      <c r="E89" s="14">
        <f t="shared" si="1"/>
        <v>0</v>
      </c>
      <c r="F89" s="15">
        <f>SUM(BC89,AZ89,AW89,AT89,AQ89,AW89,AN89,AK89,AH89,AE89,AB89,Y89,V89,S89,P89,M89,J89,G89)</f>
        <v>0</v>
      </c>
      <c r="G89" s="13">
        <v>0</v>
      </c>
      <c r="H89" s="46"/>
      <c r="I89" s="47" t="str">
        <f>IFERROR(HLOOKUP(H89, 'POINT GRIDS'!$B$4:$AE$5, 2, FALSE),"0")</f>
        <v>0</v>
      </c>
      <c r="J89" s="48" t="str">
        <f>IFERROR(IF(AND(H$2&gt;=0,H$2&lt;=4),VLOOKUP(H89,'POINT GRIDS'!$A$11:$F$16,2,FALSE),IF(AND(H$2&gt;=5,H$2&lt;=15),VLOOKUP(H89,'POINT GRIDS'!$A$11:$F$16,3,FALSE),IF(AND(H$2&gt;=16,H$2&lt;=24),VLOOKUP(H89,'POINT GRIDS'!$A$11:$F$16,4,FALSE),IF(AND(H$2&gt;=25,H$2&lt;=40),VLOOKUP(H89,'POINT GRIDS'!$A$11:$F$16,5,FALSE),IF(AND(H$2&gt;=41,H$2&lt;=99),VLOOKUP(H89,'POINT GRIDS'!$A$11:$F$16,6,FALSE)))))),"0")</f>
        <v>0</v>
      </c>
      <c r="K89" s="18"/>
      <c r="L89" s="27" t="str">
        <f>IFERROR(HLOOKUP(K89, 'POINT GRIDS'!$B$4:$AE$5, 2, FALSE),"0")</f>
        <v>0</v>
      </c>
      <c r="M89" s="29" t="str">
        <f>IFERROR(IF(AND(K$2&gt;=0,K$2&lt;=4),VLOOKUP(K89,'POINT GRIDS'!$A$11:$F$16,2,FALSE),IF(AND(K$2&gt;=5,K$2&lt;=15),VLOOKUP(K89,'POINT GRIDS'!$A$11:$F$16,3,FALSE),IF(AND(K$2&gt;=16,K$2&lt;=24),VLOOKUP(K89,'POINT GRIDS'!$A$11:$F$16,4,FALSE),IF(AND(K$2&gt;=25,K$2&lt;=40),VLOOKUP(K89,'POINT GRIDS'!$A$11:$F$16,5,FALSE),IF(AND(K$2&gt;=41,K$2&lt;=99),VLOOKUP(K89,'POINT GRIDS'!$A$11:$F$16,6,FALSE)))))),"0")</f>
        <v>0</v>
      </c>
      <c r="N89" s="16"/>
      <c r="O89" s="23" t="str">
        <f>IFERROR(HLOOKUP(N89, 'POINT GRIDS'!$B$4:$AE$5, 2, FALSE),"0")</f>
        <v>0</v>
      </c>
      <c r="P89" s="25" t="str">
        <f>IFERROR(IF(AND(N$2&gt;=0,N$2&lt;=4),VLOOKUP(N89,'POINT GRIDS'!$A$11:$F$16,2,FALSE),IF(AND(N$2&gt;=5,N$2&lt;=15),VLOOKUP(N89,'POINT GRIDS'!$A$11:$F$16,3,FALSE),IF(AND(N$2&gt;=16,N$2&lt;=24),VLOOKUP(N89,'POINT GRIDS'!$A$11:$F$16,4,FALSE),IF(AND(N$2&gt;=25,N$2&lt;=40),VLOOKUP(N89,'POINT GRIDS'!$A$11:$F$16,5,FALSE),IF(AND(N$2&gt;=41,N$2&lt;=99),VLOOKUP(N89,'POINT GRIDS'!$A$11:$F$16,6,FALSE)))))),"0")</f>
        <v>0</v>
      </c>
      <c r="Q89" s="18"/>
      <c r="R89" s="27" t="str">
        <f>IFERROR(HLOOKUP(Q89, 'POINT GRIDS'!$B$4:$AE$5, 2, FALSE),"0")</f>
        <v>0</v>
      </c>
      <c r="S89" s="29" t="str">
        <f>IFERROR(IF(AND(Q$2&gt;=0,Q$2&lt;=4),VLOOKUP(Q89,'POINT GRIDS'!$A$11:$F$16,2,FALSE),IF(AND(Q$2&gt;=5,Q$2&lt;=15),VLOOKUP(Q89,'POINT GRIDS'!$A$11:$F$16,3,FALSE),IF(AND(Q$2&gt;=16,Q$2&lt;=24),VLOOKUP(Q89,'POINT GRIDS'!$A$11:$F$16,4,FALSE),IF(AND(Q$2&gt;=25,Q$2&lt;=40),VLOOKUP(Q89,'POINT GRIDS'!$A$11:$F$16,5,FALSE),IF(AND(Q$2&gt;=41,Q$2&lt;=99),VLOOKUP(Q89,'POINT GRIDS'!$A$11:$F$16,6,FALSE)))))),"0")</f>
        <v>0</v>
      </c>
      <c r="T89" s="16"/>
      <c r="U89" s="23" t="str">
        <f>IFERROR(HLOOKUP(T89, 'POINT GRIDS'!$B$4:$AE$5, 2, FALSE),"0")</f>
        <v>0</v>
      </c>
      <c r="V89" s="25" t="str">
        <f>IFERROR(IF(AND(T$2&gt;=0,T$2&lt;=4),VLOOKUP(T89,'POINT GRIDS'!$A$11:$F$16,2,FALSE),IF(AND(T$2&gt;=5,T$2&lt;=15),VLOOKUP(T89,'POINT GRIDS'!$A$11:$F$16,3,FALSE),IF(AND(T$2&gt;=16,T$2&lt;=24),VLOOKUP(T89,'POINT GRIDS'!$A$11:$F$16,4,FALSE),IF(AND(T$2&gt;=25,T$2&lt;=40),VLOOKUP(T89,'POINT GRIDS'!$A$11:$F$16,5,FALSE),IF(AND(T$2&gt;=41,T$2&lt;=99),VLOOKUP(T89,'POINT GRIDS'!$A$11:$F$16,6,FALSE)))))),"0")</f>
        <v>0</v>
      </c>
      <c r="W89" s="18"/>
      <c r="X89" s="27" t="str">
        <f>IFERROR(HLOOKUP(W89, 'POINT GRIDS'!$B$4:$AE$5, 2, FALSE),"0")</f>
        <v>0</v>
      </c>
      <c r="Y89" s="29" t="str">
        <f>IFERROR(IF(AND(W$2&gt;=0,W$2&lt;=4),VLOOKUP(W89,'POINT GRIDS'!$A$11:$F$16,2,FALSE),IF(AND(W$2&gt;=5,W$2&lt;=15),VLOOKUP(W89,'POINT GRIDS'!$A$11:$F$16,3,FALSE),IF(AND(W$2&gt;=16,W$2&lt;=24),VLOOKUP(W89,'POINT GRIDS'!$A$11:$F$16,4,FALSE),IF(AND(W$2&gt;=25,W$2&lt;=40),VLOOKUP(W89,'POINT GRIDS'!$A$11:$F$16,5,FALSE),IF(AND(W$2&gt;=41,W$2&lt;=99),VLOOKUP(W89,'POINT GRIDS'!$A$11:$F$16,6,FALSE)))))),"0")</f>
        <v>0</v>
      </c>
      <c r="Z89" s="16"/>
      <c r="AA89" s="23" t="str">
        <f>IFERROR(HLOOKUP(Z89, 'POINT GRIDS'!$B$4:$AE$5, 2, FALSE),"0")</f>
        <v>0</v>
      </c>
      <c r="AB89" s="25" t="str">
        <f>IFERROR(IF(AND(Z$2&gt;=0,Z$2&lt;=4),VLOOKUP(Z89,'POINT GRIDS'!$A$11:$F$16,2,FALSE),IF(AND(Z$2&gt;=5,Z$2&lt;=15),VLOOKUP(Z89,'POINT GRIDS'!$A$11:$F$16,3,FALSE),IF(AND(Z$2&gt;=16,Z$2&lt;=24),VLOOKUP(Z89,'POINT GRIDS'!$A$11:$F$16,4,FALSE),IF(AND(Z$2&gt;=25,Z$2&lt;=40),VLOOKUP(Z89,'POINT GRIDS'!$A$11:$F$16,5,FALSE),IF(AND(Z$2&gt;=41,Z$2&lt;=99),VLOOKUP(Z89,'POINT GRIDS'!$A$11:$F$16,6,FALSE)))))),"0")</f>
        <v>0</v>
      </c>
      <c r="AC89" s="18"/>
      <c r="AD89" s="27" t="str">
        <f>IFERROR(HLOOKUP(AC89, 'POINT GRIDS'!$B$4:$AE$5, 2, FALSE),"0")</f>
        <v>0</v>
      </c>
      <c r="AE89" s="29" t="str">
        <f>IFERROR(IF(AND(AC$2&gt;=0,AC$2&lt;=4),VLOOKUP(AC89,'POINT GRIDS'!$A$11:$F$16,2,FALSE),IF(AND(AC$2&gt;=5,AC$2&lt;=15),VLOOKUP(AC89,'POINT GRIDS'!$A$11:$F$16,3,FALSE),IF(AND(AC$2&gt;=16,AC$2&lt;=24),VLOOKUP(AC89,'POINT GRIDS'!$A$11:$F$16,4,FALSE),IF(AND(AC$2&gt;=25,AC$2&lt;=40),VLOOKUP(AC89,'POINT GRIDS'!$A$11:$F$16,5,FALSE),IF(AND(AC$2&gt;=41,AC$2&lt;=99),VLOOKUP(AC89,'POINT GRIDS'!$A$11:$F$16,6,FALSE)))))),"0")</f>
        <v>0</v>
      </c>
      <c r="AF89" s="16"/>
      <c r="AG89" s="23" t="str">
        <f>IFERROR(HLOOKUP(AF89, 'POINT GRIDS'!$B$4:$AE$5, 2, FALSE),"0")</f>
        <v>0</v>
      </c>
      <c r="AH89" s="25" t="str">
        <f>IFERROR(IF(AND(AF$2&gt;=0,AF$2&lt;=4),VLOOKUP(AF89,'POINT GRIDS'!$A$11:$F$16,2,FALSE),IF(AND(AF$2&gt;=5,AF$2&lt;=15),VLOOKUP(AF89,'POINT GRIDS'!$A$11:$F$16,3,FALSE),IF(AND(AF$2&gt;=16,AF$2&lt;=24),VLOOKUP(AF89,'POINT GRIDS'!$A$11:$F$16,4,FALSE),IF(AND(AF$2&gt;=25,AF$2&lt;=40),VLOOKUP(AF89,'POINT GRIDS'!$A$11:$F$16,5,FALSE),IF(AND(AF$2&gt;=41,AF$2&lt;=99),VLOOKUP(AF89,'POINT GRIDS'!$A$11:$F$16,6,FALSE)))))),"0")</f>
        <v>0</v>
      </c>
      <c r="AI89" s="18"/>
      <c r="AJ89" s="27" t="str">
        <f>IFERROR(HLOOKUP(AI89, 'POINT GRIDS'!$B$4:$AE$5, 2, FALSE),"0")</f>
        <v>0</v>
      </c>
      <c r="AK89" s="29" t="str">
        <f>IFERROR(IF(AND(AI$2&gt;=0,AI$2&lt;=4),VLOOKUP(AI89,'POINT GRIDS'!$A$11:$F$16,2,FALSE),IF(AND(AI$2&gt;=5,AI$2&lt;=15),VLOOKUP(AI89,'POINT GRIDS'!$A$11:$F$16,3,FALSE),IF(AND(AI$2&gt;=16,AI$2&lt;=24),VLOOKUP(AI89,'POINT GRIDS'!$A$11:$F$16,4,FALSE),IF(AND(AI$2&gt;=25,AI$2&lt;=40),VLOOKUP(AI89,'POINT GRIDS'!$A$11:$F$16,5,FALSE),IF(AND(AI$2&gt;=41,AI$2&lt;=99),VLOOKUP(AI89,'POINT GRIDS'!$A$11:$F$16,6,FALSE)))))),"0")</f>
        <v>0</v>
      </c>
      <c r="AL89" s="16"/>
      <c r="AM89" s="23" t="str">
        <f>IFERROR(HLOOKUP(AL89, 'POINT GRIDS'!$B$4:$AE$5, 2, FALSE),"0")</f>
        <v>0</v>
      </c>
      <c r="AN89" s="25" t="str">
        <f>IFERROR(IF(AND(AL$2&gt;=0,AL$2&lt;=4),VLOOKUP(AL89,'POINT GRIDS'!$A$11:$F$16,2,FALSE),IF(AND(AL$2&gt;=5,AL$2&lt;=15),VLOOKUP(AL89,'POINT GRIDS'!$A$11:$F$16,3,FALSE),IF(AND(AL$2&gt;=16,AL$2&lt;=24),VLOOKUP(AL89,'POINT GRIDS'!$A$11:$F$16,4,FALSE),IF(AND(AL$2&gt;=25,AL$2&lt;=40),VLOOKUP(AL89,'POINT GRIDS'!$A$11:$F$16,5,FALSE),IF(AND(AL$2&gt;=41,AL$2&lt;=99),VLOOKUP(AL89,'POINT GRIDS'!$A$11:$F$16,6,FALSE)))))),"0")</f>
        <v>0</v>
      </c>
      <c r="AO89" s="18"/>
      <c r="AP89" s="27" t="str">
        <f>IFERROR(HLOOKUP(AO89, 'POINT GRIDS'!$B$4:$AE$5, 2, FALSE),"0")</f>
        <v>0</v>
      </c>
      <c r="AQ89" s="29" t="str">
        <f>IFERROR(IF(AND(AO$2&gt;=0,AO$2&lt;=4),VLOOKUP(AO89,'POINT GRIDS'!$A$11:$F$16,2,FALSE),IF(AND(AO$2&gt;=5,AO$2&lt;=15),VLOOKUP(AO89,'POINT GRIDS'!$A$11:$F$16,3,FALSE),IF(AND(AO$2&gt;=16,AO$2&lt;=24),VLOOKUP(AO89,'POINT GRIDS'!$A$11:$F$16,4,FALSE),IF(AND(AO$2&gt;=25,AO$2&lt;=40),VLOOKUP(AO89,'POINT GRIDS'!$A$11:$F$16,5,FALSE),IF(AND(AO$2&gt;=41,AO$2&lt;=99),VLOOKUP(AO89,'POINT GRIDS'!$A$11:$F$16,6,FALSE)))))),"0")</f>
        <v>0</v>
      </c>
      <c r="AR89" s="16"/>
      <c r="AS89" s="23" t="str">
        <f>IFERROR(HLOOKUP(AR89, 'POINT GRIDS'!$B$4:$AE$5, 2, FALSE),"0")</f>
        <v>0</v>
      </c>
      <c r="AT89" s="25" t="str">
        <f>IFERROR(IF(AND(AR$2&gt;=0,AR$2&lt;=4),VLOOKUP(AR89,'POINT GRIDS'!$A$11:$F$16,2,FALSE),IF(AND(AR$2&gt;=5,AR$2&lt;=15),VLOOKUP(AR89,'POINT GRIDS'!$A$11:$F$16,3,FALSE),IF(AND(AR$2&gt;=16,AR$2&lt;=24),VLOOKUP(AR89,'POINT GRIDS'!$A$11:$F$16,4,FALSE),IF(AND(AR$2&gt;=25,AR$2&lt;=40),VLOOKUP(AR89,'POINT GRIDS'!$A$11:$F$16,5,FALSE),IF(AND(AR$2&gt;=41,AR$2&lt;=99),VLOOKUP(AR89,'POINT GRIDS'!$A$11:$F$16,6,FALSE)))))),"0")</f>
        <v>0</v>
      </c>
      <c r="AU89" s="18"/>
      <c r="AV89" s="27" t="str">
        <f>IFERROR(HLOOKUP(AU89, 'POINT GRIDS'!$B$4:$AE$5, 2, FALSE),"0")</f>
        <v>0</v>
      </c>
      <c r="AW89" s="29" t="str">
        <f>IFERROR(IF(AND(AU$2&gt;=0,AU$2&lt;=4),VLOOKUP(AU89,'POINT GRIDS'!$A$11:$F$16,2,FALSE),IF(AND(AU$2&gt;=5,AU$2&lt;=15),VLOOKUP(AU89,'POINT GRIDS'!$A$11:$F$16,3,FALSE),IF(AND(AU$2&gt;=16,AU$2&lt;=24),VLOOKUP(AU89,'POINT GRIDS'!$A$11:$F$16,4,FALSE),IF(AND(AU$2&gt;=25,AU$2&lt;=40),VLOOKUP(AU89,'POINT GRIDS'!$A$11:$F$16,5,FALSE),IF(AND(AU$2&gt;=41,AU$2&lt;=99),VLOOKUP(AU89,'POINT GRIDS'!$A$11:$F$16,6,FALSE)))))),"0")</f>
        <v>0</v>
      </c>
      <c r="AX89" s="52"/>
      <c r="AY89" s="53" t="str">
        <f>IFERROR(HLOOKUP(AX89, 'POINT GRIDS'!$B$4:$AE$5, 2, FALSE),"0")</f>
        <v>0</v>
      </c>
      <c r="AZ89" s="54" t="str">
        <f>IFERROR(IF(AND(AX$2&gt;=0,AX$2&lt;=4),VLOOKUP(AX89,'POINT GRIDS'!$A$11:$F$16,2,FALSE),IF(AND(AX$2&gt;=5,AX$2&lt;=15),VLOOKUP(AX89,'POINT GRIDS'!$A$11:$F$16,3,FALSE),IF(AND(AX$2&gt;=16,AX$2&lt;=24),VLOOKUP(AX89,'POINT GRIDS'!$A$11:$F$16,4,FALSE),IF(AND(AX$2&gt;=25,AX$2&lt;=40),VLOOKUP(AX89,'POINT GRIDS'!$A$11:$F$16,5,FALSE),IF(AND(AX$2&gt;=41,AX$2&lt;=99),VLOOKUP(AX89,'POINT GRIDS'!$A$11:$F$16,6,FALSE)))))),"0")</f>
        <v>0</v>
      </c>
      <c r="BA89" s="18"/>
      <c r="BB89" s="27" t="str">
        <f>IFERROR(HLOOKUP(BA89, 'POINT GRIDS'!$B$4:$AE$5, 2, FALSE),"0")</f>
        <v>0</v>
      </c>
      <c r="BC89" s="29" t="str">
        <f>IFERROR(IF(AND(BA$2&gt;=0,BA$2&lt;=4),VLOOKUP(BA89,'POINT GRIDS'!$A$11:$F$16,2,FALSE),IF(AND(BA$2&gt;=5,BA$2&lt;=15),VLOOKUP(BA89,'POINT GRIDS'!$A$11:$F$16,3,FALSE),IF(AND(BA$2&gt;=16,BA$2&lt;=24),VLOOKUP(BA89,'POINT GRIDS'!$A$11:$F$16,4,FALSE),IF(AND(BA$2&gt;=25,BA$2&lt;=40),VLOOKUP(BA89,'POINT GRIDS'!$A$11:$F$16,5,FALSE),IF(AND(BA$2&gt;=41,BA$2&lt;=99),VLOOKUP(BA89,'POINT GRIDS'!$A$11:$F$16,6,FALSE)))))),"0")</f>
        <v>0</v>
      </c>
    </row>
    <row r="90" spans="1:55" ht="18" customHeight="1" x14ac:dyDescent="0.25">
      <c r="A90" s="21">
        <v>87</v>
      </c>
      <c r="B90" s="10"/>
      <c r="C90" s="10"/>
      <c r="D90" s="10"/>
      <c r="E90" s="14">
        <f t="shared" si="1"/>
        <v>0</v>
      </c>
      <c r="F90" s="15">
        <f t="shared" ref="F66:F99" si="2">SUM(BC90,AZ90,AW90,AT90,AQ90,AW90,AN90,AK90,AH90,AE90,AB90,Y90,V90,S90,P90,M90,J90,G90)</f>
        <v>0</v>
      </c>
      <c r="G90" s="13">
        <v>0</v>
      </c>
      <c r="H90" s="46"/>
      <c r="I90" s="47" t="str">
        <f>IFERROR(HLOOKUP(H90, 'POINT GRIDS'!$B$4:$AE$5, 2, FALSE),"0")</f>
        <v>0</v>
      </c>
      <c r="J90" s="48" t="str">
        <f>IFERROR(IF(AND(H$2&gt;=0,H$2&lt;=4),VLOOKUP(H90,'POINT GRIDS'!$A$11:$F$16,2,FALSE),IF(AND(H$2&gt;=5,H$2&lt;=15),VLOOKUP(H90,'POINT GRIDS'!$A$11:$F$16,3,FALSE),IF(AND(H$2&gt;=16,H$2&lt;=24),VLOOKUP(H90,'POINT GRIDS'!$A$11:$F$16,4,FALSE),IF(AND(H$2&gt;=25,H$2&lt;=40),VLOOKUP(H90,'POINT GRIDS'!$A$11:$F$16,5,FALSE),IF(AND(H$2&gt;=41,H$2&lt;=99),VLOOKUP(H90,'POINT GRIDS'!$A$11:$F$16,6,FALSE)))))),"0")</f>
        <v>0</v>
      </c>
      <c r="K90" s="18"/>
      <c r="L90" s="27" t="str">
        <f>IFERROR(HLOOKUP(K90, 'POINT GRIDS'!$B$4:$AE$5, 2, FALSE),"0")</f>
        <v>0</v>
      </c>
      <c r="M90" s="29" t="str">
        <f>IFERROR(IF(AND(K$2&gt;=0,K$2&lt;=4),VLOOKUP(K90,'POINT GRIDS'!$A$11:$F$16,2,FALSE),IF(AND(K$2&gt;=5,K$2&lt;=15),VLOOKUP(K90,'POINT GRIDS'!$A$11:$F$16,3,FALSE),IF(AND(K$2&gt;=16,K$2&lt;=24),VLOOKUP(K90,'POINT GRIDS'!$A$11:$F$16,4,FALSE),IF(AND(K$2&gt;=25,K$2&lt;=40),VLOOKUP(K90,'POINT GRIDS'!$A$11:$F$16,5,FALSE),IF(AND(K$2&gt;=41,K$2&lt;=99),VLOOKUP(K90,'POINT GRIDS'!$A$11:$F$16,6,FALSE)))))),"0")</f>
        <v>0</v>
      </c>
      <c r="N90" s="16"/>
      <c r="O90" s="23" t="str">
        <f>IFERROR(HLOOKUP(N90, 'POINT GRIDS'!$B$4:$AE$5, 2, FALSE),"0")</f>
        <v>0</v>
      </c>
      <c r="P90" s="25" t="str">
        <f>IFERROR(IF(AND(N$2&gt;=0,N$2&lt;=4),VLOOKUP(N90,'POINT GRIDS'!$A$11:$F$16,2,FALSE),IF(AND(N$2&gt;=5,N$2&lt;=15),VLOOKUP(N90,'POINT GRIDS'!$A$11:$F$16,3,FALSE),IF(AND(N$2&gt;=16,N$2&lt;=24),VLOOKUP(N90,'POINT GRIDS'!$A$11:$F$16,4,FALSE),IF(AND(N$2&gt;=25,N$2&lt;=40),VLOOKUP(N90,'POINT GRIDS'!$A$11:$F$16,5,FALSE),IF(AND(N$2&gt;=41,N$2&lt;=99),VLOOKUP(N90,'POINT GRIDS'!$A$11:$F$16,6,FALSE)))))),"0")</f>
        <v>0</v>
      </c>
      <c r="Q90" s="18"/>
      <c r="R90" s="27" t="str">
        <f>IFERROR(HLOOKUP(Q90, 'POINT GRIDS'!$B$4:$AE$5, 2, FALSE),"0")</f>
        <v>0</v>
      </c>
      <c r="S90" s="29" t="str">
        <f>IFERROR(IF(AND(Q$2&gt;=0,Q$2&lt;=4),VLOOKUP(Q90,'POINT GRIDS'!$A$11:$F$16,2,FALSE),IF(AND(Q$2&gt;=5,Q$2&lt;=15),VLOOKUP(Q90,'POINT GRIDS'!$A$11:$F$16,3,FALSE),IF(AND(Q$2&gt;=16,Q$2&lt;=24),VLOOKUP(Q90,'POINT GRIDS'!$A$11:$F$16,4,FALSE),IF(AND(Q$2&gt;=25,Q$2&lt;=40),VLOOKUP(Q90,'POINT GRIDS'!$A$11:$F$16,5,FALSE),IF(AND(Q$2&gt;=41,Q$2&lt;=99),VLOOKUP(Q90,'POINT GRIDS'!$A$11:$F$16,6,FALSE)))))),"0")</f>
        <v>0</v>
      </c>
      <c r="T90" s="16"/>
      <c r="U90" s="23" t="str">
        <f>IFERROR(HLOOKUP(T90, 'POINT GRIDS'!$B$4:$AE$5, 2, FALSE),"0")</f>
        <v>0</v>
      </c>
      <c r="V90" s="25" t="str">
        <f>IFERROR(IF(AND(T$2&gt;=0,T$2&lt;=4),VLOOKUP(T90,'POINT GRIDS'!$A$11:$F$16,2,FALSE),IF(AND(T$2&gt;=5,T$2&lt;=15),VLOOKUP(T90,'POINT GRIDS'!$A$11:$F$16,3,FALSE),IF(AND(T$2&gt;=16,T$2&lt;=24),VLOOKUP(T90,'POINT GRIDS'!$A$11:$F$16,4,FALSE),IF(AND(T$2&gt;=25,T$2&lt;=40),VLOOKUP(T90,'POINT GRIDS'!$A$11:$F$16,5,FALSE),IF(AND(T$2&gt;=41,T$2&lt;=99),VLOOKUP(T90,'POINT GRIDS'!$A$11:$F$16,6,FALSE)))))),"0")</f>
        <v>0</v>
      </c>
      <c r="W90" s="18"/>
      <c r="X90" s="27" t="str">
        <f>IFERROR(HLOOKUP(W90, 'POINT GRIDS'!$B$4:$AE$5, 2, FALSE),"0")</f>
        <v>0</v>
      </c>
      <c r="Y90" s="29" t="str">
        <f>IFERROR(IF(AND(W$2&gt;=0,W$2&lt;=4),VLOOKUP(W90,'POINT GRIDS'!$A$11:$F$16,2,FALSE),IF(AND(W$2&gt;=5,W$2&lt;=15),VLOOKUP(W90,'POINT GRIDS'!$A$11:$F$16,3,FALSE),IF(AND(W$2&gt;=16,W$2&lt;=24),VLOOKUP(W90,'POINT GRIDS'!$A$11:$F$16,4,FALSE),IF(AND(W$2&gt;=25,W$2&lt;=40),VLOOKUP(W90,'POINT GRIDS'!$A$11:$F$16,5,FALSE),IF(AND(W$2&gt;=41,W$2&lt;=99),VLOOKUP(W90,'POINT GRIDS'!$A$11:$F$16,6,FALSE)))))),"0")</f>
        <v>0</v>
      </c>
      <c r="Z90" s="16"/>
      <c r="AA90" s="23" t="str">
        <f>IFERROR(HLOOKUP(Z90, 'POINT GRIDS'!$B$4:$AE$5, 2, FALSE),"0")</f>
        <v>0</v>
      </c>
      <c r="AB90" s="25" t="str">
        <f>IFERROR(IF(AND(Z$2&gt;=0,Z$2&lt;=4),VLOOKUP(Z90,'POINT GRIDS'!$A$11:$F$16,2,FALSE),IF(AND(Z$2&gt;=5,Z$2&lt;=15),VLOOKUP(Z90,'POINT GRIDS'!$A$11:$F$16,3,FALSE),IF(AND(Z$2&gt;=16,Z$2&lt;=24),VLOOKUP(Z90,'POINT GRIDS'!$A$11:$F$16,4,FALSE),IF(AND(Z$2&gt;=25,Z$2&lt;=40),VLOOKUP(Z90,'POINT GRIDS'!$A$11:$F$16,5,FALSE),IF(AND(Z$2&gt;=41,Z$2&lt;=99),VLOOKUP(Z90,'POINT GRIDS'!$A$11:$F$16,6,FALSE)))))),"0")</f>
        <v>0</v>
      </c>
      <c r="AC90" s="18"/>
      <c r="AD90" s="27" t="str">
        <f>IFERROR(HLOOKUP(AC90, 'POINT GRIDS'!$B$4:$AE$5, 2, FALSE),"0")</f>
        <v>0</v>
      </c>
      <c r="AE90" s="29" t="str">
        <f>IFERROR(IF(AND(AC$2&gt;=0,AC$2&lt;=4),VLOOKUP(AC90,'POINT GRIDS'!$A$11:$F$16,2,FALSE),IF(AND(AC$2&gt;=5,AC$2&lt;=15),VLOOKUP(AC90,'POINT GRIDS'!$A$11:$F$16,3,FALSE),IF(AND(AC$2&gt;=16,AC$2&lt;=24),VLOOKUP(AC90,'POINT GRIDS'!$A$11:$F$16,4,FALSE),IF(AND(AC$2&gt;=25,AC$2&lt;=40),VLOOKUP(AC90,'POINT GRIDS'!$A$11:$F$16,5,FALSE),IF(AND(AC$2&gt;=41,AC$2&lt;=99),VLOOKUP(AC90,'POINT GRIDS'!$A$11:$F$16,6,FALSE)))))),"0")</f>
        <v>0</v>
      </c>
      <c r="AF90" s="16"/>
      <c r="AG90" s="23" t="str">
        <f>IFERROR(HLOOKUP(AF90, 'POINT GRIDS'!$B$4:$AE$5, 2, FALSE),"0")</f>
        <v>0</v>
      </c>
      <c r="AH90" s="25" t="str">
        <f>IFERROR(IF(AND(AF$2&gt;=0,AF$2&lt;=4),VLOOKUP(AF90,'POINT GRIDS'!$A$11:$F$16,2,FALSE),IF(AND(AF$2&gt;=5,AF$2&lt;=15),VLOOKUP(AF90,'POINT GRIDS'!$A$11:$F$16,3,FALSE),IF(AND(AF$2&gt;=16,AF$2&lt;=24),VLOOKUP(AF90,'POINT GRIDS'!$A$11:$F$16,4,FALSE),IF(AND(AF$2&gt;=25,AF$2&lt;=40),VLOOKUP(AF90,'POINT GRIDS'!$A$11:$F$16,5,FALSE),IF(AND(AF$2&gt;=41,AF$2&lt;=99),VLOOKUP(AF90,'POINT GRIDS'!$A$11:$F$16,6,FALSE)))))),"0")</f>
        <v>0</v>
      </c>
      <c r="AI90" s="18"/>
      <c r="AJ90" s="27" t="str">
        <f>IFERROR(HLOOKUP(AI90, 'POINT GRIDS'!$B$4:$AE$5, 2, FALSE),"0")</f>
        <v>0</v>
      </c>
      <c r="AK90" s="29" t="str">
        <f>IFERROR(IF(AND(AI$2&gt;=0,AI$2&lt;=4),VLOOKUP(AI90,'POINT GRIDS'!$A$11:$F$16,2,FALSE),IF(AND(AI$2&gt;=5,AI$2&lt;=15),VLOOKUP(AI90,'POINT GRIDS'!$A$11:$F$16,3,FALSE),IF(AND(AI$2&gt;=16,AI$2&lt;=24),VLOOKUP(AI90,'POINT GRIDS'!$A$11:$F$16,4,FALSE),IF(AND(AI$2&gt;=25,AI$2&lt;=40),VLOOKUP(AI90,'POINT GRIDS'!$A$11:$F$16,5,FALSE),IF(AND(AI$2&gt;=41,AI$2&lt;=99),VLOOKUP(AI90,'POINT GRIDS'!$A$11:$F$16,6,FALSE)))))),"0")</f>
        <v>0</v>
      </c>
      <c r="AL90" s="16"/>
      <c r="AM90" s="23" t="str">
        <f>IFERROR(HLOOKUP(AL90, 'POINT GRIDS'!$B$4:$AE$5, 2, FALSE),"0")</f>
        <v>0</v>
      </c>
      <c r="AN90" s="25" t="str">
        <f>IFERROR(IF(AND(AL$2&gt;=0,AL$2&lt;=4),VLOOKUP(AL90,'POINT GRIDS'!$A$11:$F$16,2,FALSE),IF(AND(AL$2&gt;=5,AL$2&lt;=15),VLOOKUP(AL90,'POINT GRIDS'!$A$11:$F$16,3,FALSE),IF(AND(AL$2&gt;=16,AL$2&lt;=24),VLOOKUP(AL90,'POINT GRIDS'!$A$11:$F$16,4,FALSE),IF(AND(AL$2&gt;=25,AL$2&lt;=40),VLOOKUP(AL90,'POINT GRIDS'!$A$11:$F$16,5,FALSE),IF(AND(AL$2&gt;=41,AL$2&lt;=99),VLOOKUP(AL90,'POINT GRIDS'!$A$11:$F$16,6,FALSE)))))),"0")</f>
        <v>0</v>
      </c>
      <c r="AO90" s="18"/>
      <c r="AP90" s="27" t="str">
        <f>IFERROR(HLOOKUP(AO90, 'POINT GRIDS'!$B$4:$AE$5, 2, FALSE),"0")</f>
        <v>0</v>
      </c>
      <c r="AQ90" s="29" t="str">
        <f>IFERROR(IF(AND(AO$2&gt;=0,AO$2&lt;=4),VLOOKUP(AO90,'POINT GRIDS'!$A$11:$F$16,2,FALSE),IF(AND(AO$2&gt;=5,AO$2&lt;=15),VLOOKUP(AO90,'POINT GRIDS'!$A$11:$F$16,3,FALSE),IF(AND(AO$2&gt;=16,AO$2&lt;=24),VLOOKUP(AO90,'POINT GRIDS'!$A$11:$F$16,4,FALSE),IF(AND(AO$2&gt;=25,AO$2&lt;=40),VLOOKUP(AO90,'POINT GRIDS'!$A$11:$F$16,5,FALSE),IF(AND(AO$2&gt;=41,AO$2&lt;=99),VLOOKUP(AO90,'POINT GRIDS'!$A$11:$F$16,6,FALSE)))))),"0")</f>
        <v>0</v>
      </c>
      <c r="AR90" s="16"/>
      <c r="AS90" s="23" t="str">
        <f>IFERROR(HLOOKUP(AR90, 'POINT GRIDS'!$B$4:$AE$5, 2, FALSE),"0")</f>
        <v>0</v>
      </c>
      <c r="AT90" s="25" t="str">
        <f>IFERROR(IF(AND(AR$2&gt;=0,AR$2&lt;=4),VLOOKUP(AR90,'POINT GRIDS'!$A$11:$F$16,2,FALSE),IF(AND(AR$2&gt;=5,AR$2&lt;=15),VLOOKUP(AR90,'POINT GRIDS'!$A$11:$F$16,3,FALSE),IF(AND(AR$2&gt;=16,AR$2&lt;=24),VLOOKUP(AR90,'POINT GRIDS'!$A$11:$F$16,4,FALSE),IF(AND(AR$2&gt;=25,AR$2&lt;=40),VLOOKUP(AR90,'POINT GRIDS'!$A$11:$F$16,5,FALSE),IF(AND(AR$2&gt;=41,AR$2&lt;=99),VLOOKUP(AR90,'POINT GRIDS'!$A$11:$F$16,6,FALSE)))))),"0")</f>
        <v>0</v>
      </c>
      <c r="AU90" s="18"/>
      <c r="AV90" s="27" t="str">
        <f>IFERROR(HLOOKUP(AU90, 'POINT GRIDS'!$B$4:$AE$5, 2, FALSE),"0")</f>
        <v>0</v>
      </c>
      <c r="AW90" s="29" t="str">
        <f>IFERROR(IF(AND(AU$2&gt;=0,AU$2&lt;=4),VLOOKUP(AU90,'POINT GRIDS'!$A$11:$F$16,2,FALSE),IF(AND(AU$2&gt;=5,AU$2&lt;=15),VLOOKUP(AU90,'POINT GRIDS'!$A$11:$F$16,3,FALSE),IF(AND(AU$2&gt;=16,AU$2&lt;=24),VLOOKUP(AU90,'POINT GRIDS'!$A$11:$F$16,4,FALSE),IF(AND(AU$2&gt;=25,AU$2&lt;=40),VLOOKUP(AU90,'POINT GRIDS'!$A$11:$F$16,5,FALSE),IF(AND(AU$2&gt;=41,AU$2&lt;=99),VLOOKUP(AU90,'POINT GRIDS'!$A$11:$F$16,6,FALSE)))))),"0")</f>
        <v>0</v>
      </c>
      <c r="AX90" s="52"/>
      <c r="AY90" s="53" t="str">
        <f>IFERROR(HLOOKUP(AX90, 'POINT GRIDS'!$B$4:$AE$5, 2, FALSE),"0")</f>
        <v>0</v>
      </c>
      <c r="AZ90" s="54" t="str">
        <f>IFERROR(IF(AND(AX$2&gt;=0,AX$2&lt;=4),VLOOKUP(AX90,'POINT GRIDS'!$A$11:$F$16,2,FALSE),IF(AND(AX$2&gt;=5,AX$2&lt;=15),VLOOKUP(AX90,'POINT GRIDS'!$A$11:$F$16,3,FALSE),IF(AND(AX$2&gt;=16,AX$2&lt;=24),VLOOKUP(AX90,'POINT GRIDS'!$A$11:$F$16,4,FALSE),IF(AND(AX$2&gt;=25,AX$2&lt;=40),VLOOKUP(AX90,'POINT GRIDS'!$A$11:$F$16,5,FALSE),IF(AND(AX$2&gt;=41,AX$2&lt;=99),VLOOKUP(AX90,'POINT GRIDS'!$A$11:$F$16,6,FALSE)))))),"0")</f>
        <v>0</v>
      </c>
      <c r="BA90" s="18"/>
      <c r="BB90" s="27" t="str">
        <f>IFERROR(HLOOKUP(BA90, 'POINT GRIDS'!$B$4:$AE$5, 2, FALSE),"0")</f>
        <v>0</v>
      </c>
      <c r="BC90" s="29" t="str">
        <f>IFERROR(IF(AND(BA$2&gt;=0,BA$2&lt;=4),VLOOKUP(BA90,'POINT GRIDS'!$A$11:$F$16,2,FALSE),IF(AND(BA$2&gt;=5,BA$2&lt;=15),VLOOKUP(BA90,'POINT GRIDS'!$A$11:$F$16,3,FALSE),IF(AND(BA$2&gt;=16,BA$2&lt;=24),VLOOKUP(BA90,'POINT GRIDS'!$A$11:$F$16,4,FALSE),IF(AND(BA$2&gt;=25,BA$2&lt;=40),VLOOKUP(BA90,'POINT GRIDS'!$A$11:$F$16,5,FALSE),IF(AND(BA$2&gt;=41,BA$2&lt;=99),VLOOKUP(BA90,'POINT GRIDS'!$A$11:$F$16,6,FALSE)))))),"0")</f>
        <v>0</v>
      </c>
    </row>
    <row r="91" spans="1:55" ht="18" customHeight="1" x14ac:dyDescent="0.25">
      <c r="A91" s="21">
        <v>88</v>
      </c>
      <c r="B91" s="10"/>
      <c r="C91" s="10"/>
      <c r="D91" s="10"/>
      <c r="E91" s="14">
        <f t="shared" si="1"/>
        <v>0</v>
      </c>
      <c r="F91" s="15">
        <f t="shared" si="2"/>
        <v>0</v>
      </c>
      <c r="G91" s="13">
        <v>0</v>
      </c>
      <c r="H91" s="46"/>
      <c r="I91" s="47" t="str">
        <f>IFERROR(HLOOKUP(H91, 'POINT GRIDS'!$B$4:$AE$5, 2, FALSE),"0")</f>
        <v>0</v>
      </c>
      <c r="J91" s="48" t="str">
        <f>IFERROR(IF(AND(H$2&gt;=0,H$2&lt;=4),VLOOKUP(H91,'POINT GRIDS'!$A$11:$F$16,2,FALSE),IF(AND(H$2&gt;=5,H$2&lt;=15),VLOOKUP(H91,'POINT GRIDS'!$A$11:$F$16,3,FALSE),IF(AND(H$2&gt;=16,H$2&lt;=24),VLOOKUP(H91,'POINT GRIDS'!$A$11:$F$16,4,FALSE),IF(AND(H$2&gt;=25,H$2&lt;=40),VLOOKUP(H91,'POINT GRIDS'!$A$11:$F$16,5,FALSE),IF(AND(H$2&gt;=41,H$2&lt;=99),VLOOKUP(H91,'POINT GRIDS'!$A$11:$F$16,6,FALSE)))))),"0")</f>
        <v>0</v>
      </c>
      <c r="K91" s="18"/>
      <c r="L91" s="27" t="str">
        <f>IFERROR(HLOOKUP(K91, 'POINT GRIDS'!$B$4:$AE$5, 2, FALSE),"0")</f>
        <v>0</v>
      </c>
      <c r="M91" s="29" t="str">
        <f>IFERROR(IF(AND(K$2&gt;=0,K$2&lt;=4),VLOOKUP(K91,'POINT GRIDS'!$A$11:$F$16,2,FALSE),IF(AND(K$2&gt;=5,K$2&lt;=15),VLOOKUP(K91,'POINT GRIDS'!$A$11:$F$16,3,FALSE),IF(AND(K$2&gt;=16,K$2&lt;=24),VLOOKUP(K91,'POINT GRIDS'!$A$11:$F$16,4,FALSE),IF(AND(K$2&gt;=25,K$2&lt;=40),VLOOKUP(K91,'POINT GRIDS'!$A$11:$F$16,5,FALSE),IF(AND(K$2&gt;=41,K$2&lt;=99),VLOOKUP(K91,'POINT GRIDS'!$A$11:$F$16,6,FALSE)))))),"0")</f>
        <v>0</v>
      </c>
      <c r="N91" s="16"/>
      <c r="O91" s="23" t="str">
        <f>IFERROR(HLOOKUP(N91, 'POINT GRIDS'!$B$4:$AE$5, 2, FALSE),"0")</f>
        <v>0</v>
      </c>
      <c r="P91" s="25" t="str">
        <f>IFERROR(IF(AND(N$2&gt;=0,N$2&lt;=4),VLOOKUP(N91,'POINT GRIDS'!$A$11:$F$16,2,FALSE),IF(AND(N$2&gt;=5,N$2&lt;=15),VLOOKUP(N91,'POINT GRIDS'!$A$11:$F$16,3,FALSE),IF(AND(N$2&gt;=16,N$2&lt;=24),VLOOKUP(N91,'POINT GRIDS'!$A$11:$F$16,4,FALSE),IF(AND(N$2&gt;=25,N$2&lt;=40),VLOOKUP(N91,'POINT GRIDS'!$A$11:$F$16,5,FALSE),IF(AND(N$2&gt;=41,N$2&lt;=99),VLOOKUP(N91,'POINT GRIDS'!$A$11:$F$16,6,FALSE)))))),"0")</f>
        <v>0</v>
      </c>
      <c r="Q91" s="18"/>
      <c r="R91" s="27" t="str">
        <f>IFERROR(HLOOKUP(Q91, 'POINT GRIDS'!$B$4:$AE$5, 2, FALSE),"0")</f>
        <v>0</v>
      </c>
      <c r="S91" s="29" t="str">
        <f>IFERROR(IF(AND(Q$2&gt;=0,Q$2&lt;=4),VLOOKUP(Q91,'POINT GRIDS'!$A$11:$F$16,2,FALSE),IF(AND(Q$2&gt;=5,Q$2&lt;=15),VLOOKUP(Q91,'POINT GRIDS'!$A$11:$F$16,3,FALSE),IF(AND(Q$2&gt;=16,Q$2&lt;=24),VLOOKUP(Q91,'POINT GRIDS'!$A$11:$F$16,4,FALSE),IF(AND(Q$2&gt;=25,Q$2&lt;=40),VLOOKUP(Q91,'POINT GRIDS'!$A$11:$F$16,5,FALSE),IF(AND(Q$2&gt;=41,Q$2&lt;=99),VLOOKUP(Q91,'POINT GRIDS'!$A$11:$F$16,6,FALSE)))))),"0")</f>
        <v>0</v>
      </c>
      <c r="T91" s="16"/>
      <c r="U91" s="23" t="str">
        <f>IFERROR(HLOOKUP(T91, 'POINT GRIDS'!$B$4:$AE$5, 2, FALSE),"0")</f>
        <v>0</v>
      </c>
      <c r="V91" s="25" t="str">
        <f>IFERROR(IF(AND(T$2&gt;=0,T$2&lt;=4),VLOOKUP(T91,'POINT GRIDS'!$A$11:$F$16,2,FALSE),IF(AND(T$2&gt;=5,T$2&lt;=15),VLOOKUP(T91,'POINT GRIDS'!$A$11:$F$16,3,FALSE),IF(AND(T$2&gt;=16,T$2&lt;=24),VLOOKUP(T91,'POINT GRIDS'!$A$11:$F$16,4,FALSE),IF(AND(T$2&gt;=25,T$2&lt;=40),VLOOKUP(T91,'POINT GRIDS'!$A$11:$F$16,5,FALSE),IF(AND(T$2&gt;=41,T$2&lt;=99),VLOOKUP(T91,'POINT GRIDS'!$A$11:$F$16,6,FALSE)))))),"0")</f>
        <v>0</v>
      </c>
      <c r="W91" s="18"/>
      <c r="X91" s="27" t="str">
        <f>IFERROR(HLOOKUP(W91, 'POINT GRIDS'!$B$4:$AE$5, 2, FALSE),"0")</f>
        <v>0</v>
      </c>
      <c r="Y91" s="29" t="str">
        <f>IFERROR(IF(AND(W$2&gt;=0,W$2&lt;=4),VLOOKUP(W91,'POINT GRIDS'!$A$11:$F$16,2,FALSE),IF(AND(W$2&gt;=5,W$2&lt;=15),VLOOKUP(W91,'POINT GRIDS'!$A$11:$F$16,3,FALSE),IF(AND(W$2&gt;=16,W$2&lt;=24),VLOOKUP(W91,'POINT GRIDS'!$A$11:$F$16,4,FALSE),IF(AND(W$2&gt;=25,W$2&lt;=40),VLOOKUP(W91,'POINT GRIDS'!$A$11:$F$16,5,FALSE),IF(AND(W$2&gt;=41,W$2&lt;=99),VLOOKUP(W91,'POINT GRIDS'!$A$11:$F$16,6,FALSE)))))),"0")</f>
        <v>0</v>
      </c>
      <c r="Z91" s="16"/>
      <c r="AA91" s="23" t="str">
        <f>IFERROR(HLOOKUP(Z91, 'POINT GRIDS'!$B$4:$AE$5, 2, FALSE),"0")</f>
        <v>0</v>
      </c>
      <c r="AB91" s="25" t="str">
        <f>IFERROR(IF(AND(Z$2&gt;=0,Z$2&lt;=4),VLOOKUP(Z91,'POINT GRIDS'!$A$11:$F$16,2,FALSE),IF(AND(Z$2&gt;=5,Z$2&lt;=15),VLOOKUP(Z91,'POINT GRIDS'!$A$11:$F$16,3,FALSE),IF(AND(Z$2&gt;=16,Z$2&lt;=24),VLOOKUP(Z91,'POINT GRIDS'!$A$11:$F$16,4,FALSE),IF(AND(Z$2&gt;=25,Z$2&lt;=40),VLOOKUP(Z91,'POINT GRIDS'!$A$11:$F$16,5,FALSE),IF(AND(Z$2&gt;=41,Z$2&lt;=99),VLOOKUP(Z91,'POINT GRIDS'!$A$11:$F$16,6,FALSE)))))),"0")</f>
        <v>0</v>
      </c>
      <c r="AC91" s="18"/>
      <c r="AD91" s="27" t="str">
        <f>IFERROR(HLOOKUP(AC91, 'POINT GRIDS'!$B$4:$AE$5, 2, FALSE),"0")</f>
        <v>0</v>
      </c>
      <c r="AE91" s="29" t="str">
        <f>IFERROR(IF(AND(AC$2&gt;=0,AC$2&lt;=4),VLOOKUP(AC91,'POINT GRIDS'!$A$11:$F$16,2,FALSE),IF(AND(AC$2&gt;=5,AC$2&lt;=15),VLOOKUP(AC91,'POINT GRIDS'!$A$11:$F$16,3,FALSE),IF(AND(AC$2&gt;=16,AC$2&lt;=24),VLOOKUP(AC91,'POINT GRIDS'!$A$11:$F$16,4,FALSE),IF(AND(AC$2&gt;=25,AC$2&lt;=40),VLOOKUP(AC91,'POINT GRIDS'!$A$11:$F$16,5,FALSE),IF(AND(AC$2&gt;=41,AC$2&lt;=99),VLOOKUP(AC91,'POINT GRIDS'!$A$11:$F$16,6,FALSE)))))),"0")</f>
        <v>0</v>
      </c>
      <c r="AF91" s="16"/>
      <c r="AG91" s="23" t="str">
        <f>IFERROR(HLOOKUP(AF91, 'POINT GRIDS'!$B$4:$AE$5, 2, FALSE),"0")</f>
        <v>0</v>
      </c>
      <c r="AH91" s="25" t="str">
        <f>IFERROR(IF(AND(AF$2&gt;=0,AF$2&lt;=4),VLOOKUP(AF91,'POINT GRIDS'!$A$11:$F$16,2,FALSE),IF(AND(AF$2&gt;=5,AF$2&lt;=15),VLOOKUP(AF91,'POINT GRIDS'!$A$11:$F$16,3,FALSE),IF(AND(AF$2&gt;=16,AF$2&lt;=24),VLOOKUP(AF91,'POINT GRIDS'!$A$11:$F$16,4,FALSE),IF(AND(AF$2&gt;=25,AF$2&lt;=40),VLOOKUP(AF91,'POINT GRIDS'!$A$11:$F$16,5,FALSE),IF(AND(AF$2&gt;=41,AF$2&lt;=99),VLOOKUP(AF91,'POINT GRIDS'!$A$11:$F$16,6,FALSE)))))),"0")</f>
        <v>0</v>
      </c>
      <c r="AI91" s="18"/>
      <c r="AJ91" s="27" t="str">
        <f>IFERROR(HLOOKUP(AI91, 'POINT GRIDS'!$B$4:$AE$5, 2, FALSE),"0")</f>
        <v>0</v>
      </c>
      <c r="AK91" s="29" t="str">
        <f>IFERROR(IF(AND(AI$2&gt;=0,AI$2&lt;=4),VLOOKUP(AI91,'POINT GRIDS'!$A$11:$F$16,2,FALSE),IF(AND(AI$2&gt;=5,AI$2&lt;=15),VLOOKUP(AI91,'POINT GRIDS'!$A$11:$F$16,3,FALSE),IF(AND(AI$2&gt;=16,AI$2&lt;=24),VLOOKUP(AI91,'POINT GRIDS'!$A$11:$F$16,4,FALSE),IF(AND(AI$2&gt;=25,AI$2&lt;=40),VLOOKUP(AI91,'POINT GRIDS'!$A$11:$F$16,5,FALSE),IF(AND(AI$2&gt;=41,AI$2&lt;=99),VLOOKUP(AI91,'POINT GRIDS'!$A$11:$F$16,6,FALSE)))))),"0")</f>
        <v>0</v>
      </c>
      <c r="AL91" s="16"/>
      <c r="AM91" s="23" t="str">
        <f>IFERROR(HLOOKUP(AL91, 'POINT GRIDS'!$B$4:$AE$5, 2, FALSE),"0")</f>
        <v>0</v>
      </c>
      <c r="AN91" s="25" t="str">
        <f>IFERROR(IF(AND(AL$2&gt;=0,AL$2&lt;=4),VLOOKUP(AL91,'POINT GRIDS'!$A$11:$F$16,2,FALSE),IF(AND(AL$2&gt;=5,AL$2&lt;=15),VLOOKUP(AL91,'POINT GRIDS'!$A$11:$F$16,3,FALSE),IF(AND(AL$2&gt;=16,AL$2&lt;=24),VLOOKUP(AL91,'POINT GRIDS'!$A$11:$F$16,4,FALSE),IF(AND(AL$2&gt;=25,AL$2&lt;=40),VLOOKUP(AL91,'POINT GRIDS'!$A$11:$F$16,5,FALSE),IF(AND(AL$2&gt;=41,AL$2&lt;=99),VLOOKUP(AL91,'POINT GRIDS'!$A$11:$F$16,6,FALSE)))))),"0")</f>
        <v>0</v>
      </c>
      <c r="AO91" s="18"/>
      <c r="AP91" s="27" t="str">
        <f>IFERROR(HLOOKUP(AO91, 'POINT GRIDS'!$B$4:$AE$5, 2, FALSE),"0")</f>
        <v>0</v>
      </c>
      <c r="AQ91" s="29" t="str">
        <f>IFERROR(IF(AND(AO$2&gt;=0,AO$2&lt;=4),VLOOKUP(AO91,'POINT GRIDS'!$A$11:$F$16,2,FALSE),IF(AND(AO$2&gt;=5,AO$2&lt;=15),VLOOKUP(AO91,'POINT GRIDS'!$A$11:$F$16,3,FALSE),IF(AND(AO$2&gt;=16,AO$2&lt;=24),VLOOKUP(AO91,'POINT GRIDS'!$A$11:$F$16,4,FALSE),IF(AND(AO$2&gt;=25,AO$2&lt;=40),VLOOKUP(AO91,'POINT GRIDS'!$A$11:$F$16,5,FALSE),IF(AND(AO$2&gt;=41,AO$2&lt;=99),VLOOKUP(AO91,'POINT GRIDS'!$A$11:$F$16,6,FALSE)))))),"0")</f>
        <v>0</v>
      </c>
      <c r="AR91" s="16"/>
      <c r="AS91" s="23" t="str">
        <f>IFERROR(HLOOKUP(AR91, 'POINT GRIDS'!$B$4:$AE$5, 2, FALSE),"0")</f>
        <v>0</v>
      </c>
      <c r="AT91" s="25" t="str">
        <f>IFERROR(IF(AND(AR$2&gt;=0,AR$2&lt;=4),VLOOKUP(AR91,'POINT GRIDS'!$A$11:$F$16,2,FALSE),IF(AND(AR$2&gt;=5,AR$2&lt;=15),VLOOKUP(AR91,'POINT GRIDS'!$A$11:$F$16,3,FALSE),IF(AND(AR$2&gt;=16,AR$2&lt;=24),VLOOKUP(AR91,'POINT GRIDS'!$A$11:$F$16,4,FALSE),IF(AND(AR$2&gt;=25,AR$2&lt;=40),VLOOKUP(AR91,'POINT GRIDS'!$A$11:$F$16,5,FALSE),IF(AND(AR$2&gt;=41,AR$2&lt;=99),VLOOKUP(AR91,'POINT GRIDS'!$A$11:$F$16,6,FALSE)))))),"0")</f>
        <v>0</v>
      </c>
      <c r="AU91" s="18"/>
      <c r="AV91" s="27" t="str">
        <f>IFERROR(HLOOKUP(AU91, 'POINT GRIDS'!$B$4:$AE$5, 2, FALSE),"0")</f>
        <v>0</v>
      </c>
      <c r="AW91" s="29" t="str">
        <f>IFERROR(IF(AND(AU$2&gt;=0,AU$2&lt;=4),VLOOKUP(AU91,'POINT GRIDS'!$A$11:$F$16,2,FALSE),IF(AND(AU$2&gt;=5,AU$2&lt;=15),VLOOKUP(AU91,'POINT GRIDS'!$A$11:$F$16,3,FALSE),IF(AND(AU$2&gt;=16,AU$2&lt;=24),VLOOKUP(AU91,'POINT GRIDS'!$A$11:$F$16,4,FALSE),IF(AND(AU$2&gt;=25,AU$2&lt;=40),VLOOKUP(AU91,'POINT GRIDS'!$A$11:$F$16,5,FALSE),IF(AND(AU$2&gt;=41,AU$2&lt;=99),VLOOKUP(AU91,'POINT GRIDS'!$A$11:$F$16,6,FALSE)))))),"0")</f>
        <v>0</v>
      </c>
      <c r="AX91" s="52"/>
      <c r="AY91" s="53" t="str">
        <f>IFERROR(HLOOKUP(AX91, 'POINT GRIDS'!$B$4:$AE$5, 2, FALSE),"0")</f>
        <v>0</v>
      </c>
      <c r="AZ91" s="54" t="str">
        <f>IFERROR(IF(AND(AX$2&gt;=0,AX$2&lt;=4),VLOOKUP(AX91,'POINT GRIDS'!$A$11:$F$16,2,FALSE),IF(AND(AX$2&gt;=5,AX$2&lt;=15),VLOOKUP(AX91,'POINT GRIDS'!$A$11:$F$16,3,FALSE),IF(AND(AX$2&gt;=16,AX$2&lt;=24),VLOOKUP(AX91,'POINT GRIDS'!$A$11:$F$16,4,FALSE),IF(AND(AX$2&gt;=25,AX$2&lt;=40),VLOOKUP(AX91,'POINT GRIDS'!$A$11:$F$16,5,FALSE),IF(AND(AX$2&gt;=41,AX$2&lt;=99),VLOOKUP(AX91,'POINT GRIDS'!$A$11:$F$16,6,FALSE)))))),"0")</f>
        <v>0</v>
      </c>
      <c r="BA91" s="18"/>
      <c r="BB91" s="27" t="str">
        <f>IFERROR(HLOOKUP(BA91, 'POINT GRIDS'!$B$4:$AE$5, 2, FALSE),"0")</f>
        <v>0</v>
      </c>
      <c r="BC91" s="29" t="str">
        <f>IFERROR(IF(AND(BA$2&gt;=0,BA$2&lt;=4),VLOOKUP(BA91,'POINT GRIDS'!$A$11:$F$16,2,FALSE),IF(AND(BA$2&gt;=5,BA$2&lt;=15),VLOOKUP(BA91,'POINT GRIDS'!$A$11:$F$16,3,FALSE),IF(AND(BA$2&gt;=16,BA$2&lt;=24),VLOOKUP(BA91,'POINT GRIDS'!$A$11:$F$16,4,FALSE),IF(AND(BA$2&gt;=25,BA$2&lt;=40),VLOOKUP(BA91,'POINT GRIDS'!$A$11:$F$16,5,FALSE),IF(AND(BA$2&gt;=41,BA$2&lt;=99),VLOOKUP(BA91,'POINT GRIDS'!$A$11:$F$16,6,FALSE)))))),"0")</f>
        <v>0</v>
      </c>
    </row>
    <row r="92" spans="1:55" ht="18" customHeight="1" x14ac:dyDescent="0.25">
      <c r="A92" s="21">
        <v>89</v>
      </c>
      <c r="B92" s="10"/>
      <c r="C92" s="10"/>
      <c r="D92" s="10"/>
      <c r="E92" s="14">
        <f t="shared" si="1"/>
        <v>0</v>
      </c>
      <c r="F92" s="15">
        <f t="shared" si="2"/>
        <v>0</v>
      </c>
      <c r="G92" s="13">
        <v>0</v>
      </c>
      <c r="H92" s="46"/>
      <c r="I92" s="47" t="str">
        <f>IFERROR(HLOOKUP(H92, 'POINT GRIDS'!$B$4:$AE$5, 2, FALSE),"0")</f>
        <v>0</v>
      </c>
      <c r="J92" s="48" t="str">
        <f>IFERROR(IF(AND(H$2&gt;=0,H$2&lt;=4),VLOOKUP(H92,'POINT GRIDS'!$A$11:$F$16,2,FALSE),IF(AND(H$2&gt;=5,H$2&lt;=15),VLOOKUP(H92,'POINT GRIDS'!$A$11:$F$16,3,FALSE),IF(AND(H$2&gt;=16,H$2&lt;=24),VLOOKUP(H92,'POINT GRIDS'!$A$11:$F$16,4,FALSE),IF(AND(H$2&gt;=25,H$2&lt;=40),VLOOKUP(H92,'POINT GRIDS'!$A$11:$F$16,5,FALSE),IF(AND(H$2&gt;=41,H$2&lt;=99),VLOOKUP(H92,'POINT GRIDS'!$A$11:$F$16,6,FALSE)))))),"0")</f>
        <v>0</v>
      </c>
      <c r="K92" s="18"/>
      <c r="L92" s="27" t="str">
        <f>IFERROR(HLOOKUP(K92, 'POINT GRIDS'!$B$4:$AE$5, 2, FALSE),"0")</f>
        <v>0</v>
      </c>
      <c r="M92" s="29" t="str">
        <f>IFERROR(IF(AND(K$2&gt;=0,K$2&lt;=4),VLOOKUP(K92,'POINT GRIDS'!$A$11:$F$16,2,FALSE),IF(AND(K$2&gt;=5,K$2&lt;=15),VLOOKUP(K92,'POINT GRIDS'!$A$11:$F$16,3,FALSE),IF(AND(K$2&gt;=16,K$2&lt;=24),VLOOKUP(K92,'POINT GRIDS'!$A$11:$F$16,4,FALSE),IF(AND(K$2&gt;=25,K$2&lt;=40),VLOOKUP(K92,'POINT GRIDS'!$A$11:$F$16,5,FALSE),IF(AND(K$2&gt;=41,K$2&lt;=99),VLOOKUP(K92,'POINT GRIDS'!$A$11:$F$16,6,FALSE)))))),"0")</f>
        <v>0</v>
      </c>
      <c r="N92" s="16"/>
      <c r="O92" s="23" t="str">
        <f>IFERROR(HLOOKUP(N92, 'POINT GRIDS'!$B$4:$AE$5, 2, FALSE),"0")</f>
        <v>0</v>
      </c>
      <c r="P92" s="25" t="str">
        <f>IFERROR(IF(AND(N$2&gt;=0,N$2&lt;=4),VLOOKUP(N92,'POINT GRIDS'!$A$11:$F$16,2,FALSE),IF(AND(N$2&gt;=5,N$2&lt;=15),VLOOKUP(N92,'POINT GRIDS'!$A$11:$F$16,3,FALSE),IF(AND(N$2&gt;=16,N$2&lt;=24),VLOOKUP(N92,'POINT GRIDS'!$A$11:$F$16,4,FALSE),IF(AND(N$2&gt;=25,N$2&lt;=40),VLOOKUP(N92,'POINT GRIDS'!$A$11:$F$16,5,FALSE),IF(AND(N$2&gt;=41,N$2&lt;=99),VLOOKUP(N92,'POINT GRIDS'!$A$11:$F$16,6,FALSE)))))),"0")</f>
        <v>0</v>
      </c>
      <c r="Q92" s="18"/>
      <c r="R92" s="27" t="str">
        <f>IFERROR(HLOOKUP(Q92, 'POINT GRIDS'!$B$4:$AE$5, 2, FALSE),"0")</f>
        <v>0</v>
      </c>
      <c r="S92" s="29" t="str">
        <f>IFERROR(IF(AND(Q$2&gt;=0,Q$2&lt;=4),VLOOKUP(Q92,'POINT GRIDS'!$A$11:$F$16,2,FALSE),IF(AND(Q$2&gt;=5,Q$2&lt;=15),VLOOKUP(Q92,'POINT GRIDS'!$A$11:$F$16,3,FALSE),IF(AND(Q$2&gt;=16,Q$2&lt;=24),VLOOKUP(Q92,'POINT GRIDS'!$A$11:$F$16,4,FALSE),IF(AND(Q$2&gt;=25,Q$2&lt;=40),VLOOKUP(Q92,'POINT GRIDS'!$A$11:$F$16,5,FALSE),IF(AND(Q$2&gt;=41,Q$2&lt;=99),VLOOKUP(Q92,'POINT GRIDS'!$A$11:$F$16,6,FALSE)))))),"0")</f>
        <v>0</v>
      </c>
      <c r="T92" s="16"/>
      <c r="U92" s="23" t="str">
        <f>IFERROR(HLOOKUP(T92, 'POINT GRIDS'!$B$4:$AE$5, 2, FALSE),"0")</f>
        <v>0</v>
      </c>
      <c r="V92" s="25" t="str">
        <f>IFERROR(IF(AND(T$2&gt;=0,T$2&lt;=4),VLOOKUP(T92,'POINT GRIDS'!$A$11:$F$16,2,FALSE),IF(AND(T$2&gt;=5,T$2&lt;=15),VLOOKUP(T92,'POINT GRIDS'!$A$11:$F$16,3,FALSE),IF(AND(T$2&gt;=16,T$2&lt;=24),VLOOKUP(T92,'POINT GRIDS'!$A$11:$F$16,4,FALSE),IF(AND(T$2&gt;=25,T$2&lt;=40),VLOOKUP(T92,'POINT GRIDS'!$A$11:$F$16,5,FALSE),IF(AND(T$2&gt;=41,T$2&lt;=99),VLOOKUP(T92,'POINT GRIDS'!$A$11:$F$16,6,FALSE)))))),"0")</f>
        <v>0</v>
      </c>
      <c r="W92" s="18"/>
      <c r="X92" s="27" t="str">
        <f>IFERROR(HLOOKUP(W92, 'POINT GRIDS'!$B$4:$AE$5, 2, FALSE),"0")</f>
        <v>0</v>
      </c>
      <c r="Y92" s="29" t="str">
        <f>IFERROR(IF(AND(W$2&gt;=0,W$2&lt;=4),VLOOKUP(W92,'POINT GRIDS'!$A$11:$F$16,2,FALSE),IF(AND(W$2&gt;=5,W$2&lt;=15),VLOOKUP(W92,'POINT GRIDS'!$A$11:$F$16,3,FALSE),IF(AND(W$2&gt;=16,W$2&lt;=24),VLOOKUP(W92,'POINT GRIDS'!$A$11:$F$16,4,FALSE),IF(AND(W$2&gt;=25,W$2&lt;=40),VLOOKUP(W92,'POINT GRIDS'!$A$11:$F$16,5,FALSE),IF(AND(W$2&gt;=41,W$2&lt;=99),VLOOKUP(W92,'POINT GRIDS'!$A$11:$F$16,6,FALSE)))))),"0")</f>
        <v>0</v>
      </c>
      <c r="Z92" s="16"/>
      <c r="AA92" s="23" t="str">
        <f>IFERROR(HLOOKUP(Z92, 'POINT GRIDS'!$B$4:$AE$5, 2, FALSE),"0")</f>
        <v>0</v>
      </c>
      <c r="AB92" s="25" t="str">
        <f>IFERROR(IF(AND(Z$2&gt;=0,Z$2&lt;=4),VLOOKUP(Z92,'POINT GRIDS'!$A$11:$F$16,2,FALSE),IF(AND(Z$2&gt;=5,Z$2&lt;=15),VLOOKUP(Z92,'POINT GRIDS'!$A$11:$F$16,3,FALSE),IF(AND(Z$2&gt;=16,Z$2&lt;=24),VLOOKUP(Z92,'POINT GRIDS'!$A$11:$F$16,4,FALSE),IF(AND(Z$2&gt;=25,Z$2&lt;=40),VLOOKUP(Z92,'POINT GRIDS'!$A$11:$F$16,5,FALSE),IF(AND(Z$2&gt;=41,Z$2&lt;=99),VLOOKUP(Z92,'POINT GRIDS'!$A$11:$F$16,6,FALSE)))))),"0")</f>
        <v>0</v>
      </c>
      <c r="AC92" s="18"/>
      <c r="AD92" s="27" t="str">
        <f>IFERROR(HLOOKUP(AC92, 'POINT GRIDS'!$B$4:$AE$5, 2, FALSE),"0")</f>
        <v>0</v>
      </c>
      <c r="AE92" s="29" t="str">
        <f>IFERROR(IF(AND(AC$2&gt;=0,AC$2&lt;=4),VLOOKUP(AC92,'POINT GRIDS'!$A$11:$F$16,2,FALSE),IF(AND(AC$2&gt;=5,AC$2&lt;=15),VLOOKUP(AC92,'POINT GRIDS'!$A$11:$F$16,3,FALSE),IF(AND(AC$2&gt;=16,AC$2&lt;=24),VLOOKUP(AC92,'POINT GRIDS'!$A$11:$F$16,4,FALSE),IF(AND(AC$2&gt;=25,AC$2&lt;=40),VLOOKUP(AC92,'POINT GRIDS'!$A$11:$F$16,5,FALSE),IF(AND(AC$2&gt;=41,AC$2&lt;=99),VLOOKUP(AC92,'POINT GRIDS'!$A$11:$F$16,6,FALSE)))))),"0")</f>
        <v>0</v>
      </c>
      <c r="AF92" s="16"/>
      <c r="AG92" s="23" t="str">
        <f>IFERROR(HLOOKUP(AF92, 'POINT GRIDS'!$B$4:$AE$5, 2, FALSE),"0")</f>
        <v>0</v>
      </c>
      <c r="AH92" s="25" t="str">
        <f>IFERROR(IF(AND(AF$2&gt;=0,AF$2&lt;=4),VLOOKUP(AF92,'POINT GRIDS'!$A$11:$F$16,2,FALSE),IF(AND(AF$2&gt;=5,AF$2&lt;=15),VLOOKUP(AF92,'POINT GRIDS'!$A$11:$F$16,3,FALSE),IF(AND(AF$2&gt;=16,AF$2&lt;=24),VLOOKUP(AF92,'POINT GRIDS'!$A$11:$F$16,4,FALSE),IF(AND(AF$2&gt;=25,AF$2&lt;=40),VLOOKUP(AF92,'POINT GRIDS'!$A$11:$F$16,5,FALSE),IF(AND(AF$2&gt;=41,AF$2&lt;=99),VLOOKUP(AF92,'POINT GRIDS'!$A$11:$F$16,6,FALSE)))))),"0")</f>
        <v>0</v>
      </c>
      <c r="AI92" s="18"/>
      <c r="AJ92" s="27" t="str">
        <f>IFERROR(HLOOKUP(AI92, 'POINT GRIDS'!$B$4:$AE$5, 2, FALSE),"0")</f>
        <v>0</v>
      </c>
      <c r="AK92" s="29" t="str">
        <f>IFERROR(IF(AND(AI$2&gt;=0,AI$2&lt;=4),VLOOKUP(AI92,'POINT GRIDS'!$A$11:$F$16,2,FALSE),IF(AND(AI$2&gt;=5,AI$2&lt;=15),VLOOKUP(AI92,'POINT GRIDS'!$A$11:$F$16,3,FALSE),IF(AND(AI$2&gt;=16,AI$2&lt;=24),VLOOKUP(AI92,'POINT GRIDS'!$A$11:$F$16,4,FALSE),IF(AND(AI$2&gt;=25,AI$2&lt;=40),VLOOKUP(AI92,'POINT GRIDS'!$A$11:$F$16,5,FALSE),IF(AND(AI$2&gt;=41,AI$2&lt;=99),VLOOKUP(AI92,'POINT GRIDS'!$A$11:$F$16,6,FALSE)))))),"0")</f>
        <v>0</v>
      </c>
      <c r="AL92" s="16"/>
      <c r="AM92" s="23" t="str">
        <f>IFERROR(HLOOKUP(AL92, 'POINT GRIDS'!$B$4:$AE$5, 2, FALSE),"0")</f>
        <v>0</v>
      </c>
      <c r="AN92" s="25" t="str">
        <f>IFERROR(IF(AND(AL$2&gt;=0,AL$2&lt;=4),VLOOKUP(AL92,'POINT GRIDS'!$A$11:$F$16,2,FALSE),IF(AND(AL$2&gt;=5,AL$2&lt;=15),VLOOKUP(AL92,'POINT GRIDS'!$A$11:$F$16,3,FALSE),IF(AND(AL$2&gt;=16,AL$2&lt;=24),VLOOKUP(AL92,'POINT GRIDS'!$A$11:$F$16,4,FALSE),IF(AND(AL$2&gt;=25,AL$2&lt;=40),VLOOKUP(AL92,'POINT GRIDS'!$A$11:$F$16,5,FALSE),IF(AND(AL$2&gt;=41,AL$2&lt;=99),VLOOKUP(AL92,'POINT GRIDS'!$A$11:$F$16,6,FALSE)))))),"0")</f>
        <v>0</v>
      </c>
      <c r="AO92" s="18"/>
      <c r="AP92" s="27" t="str">
        <f>IFERROR(HLOOKUP(AO92, 'POINT GRIDS'!$B$4:$AE$5, 2, FALSE),"0")</f>
        <v>0</v>
      </c>
      <c r="AQ92" s="29" t="str">
        <f>IFERROR(IF(AND(AO$2&gt;=0,AO$2&lt;=4),VLOOKUP(AO92,'POINT GRIDS'!$A$11:$F$16,2,FALSE),IF(AND(AO$2&gt;=5,AO$2&lt;=15),VLOOKUP(AO92,'POINT GRIDS'!$A$11:$F$16,3,FALSE),IF(AND(AO$2&gt;=16,AO$2&lt;=24),VLOOKUP(AO92,'POINT GRIDS'!$A$11:$F$16,4,FALSE),IF(AND(AO$2&gt;=25,AO$2&lt;=40),VLOOKUP(AO92,'POINT GRIDS'!$A$11:$F$16,5,FALSE),IF(AND(AO$2&gt;=41,AO$2&lt;=99),VLOOKUP(AO92,'POINT GRIDS'!$A$11:$F$16,6,FALSE)))))),"0")</f>
        <v>0</v>
      </c>
      <c r="AR92" s="16"/>
      <c r="AS92" s="23" t="str">
        <f>IFERROR(HLOOKUP(AR92, 'POINT GRIDS'!$B$4:$AE$5, 2, FALSE),"0")</f>
        <v>0</v>
      </c>
      <c r="AT92" s="25" t="str">
        <f>IFERROR(IF(AND(AR$2&gt;=0,AR$2&lt;=4),VLOOKUP(AR92,'POINT GRIDS'!$A$11:$F$16,2,FALSE),IF(AND(AR$2&gt;=5,AR$2&lt;=15),VLOOKUP(AR92,'POINT GRIDS'!$A$11:$F$16,3,FALSE),IF(AND(AR$2&gt;=16,AR$2&lt;=24),VLOOKUP(AR92,'POINT GRIDS'!$A$11:$F$16,4,FALSE),IF(AND(AR$2&gt;=25,AR$2&lt;=40),VLOOKUP(AR92,'POINT GRIDS'!$A$11:$F$16,5,FALSE),IF(AND(AR$2&gt;=41,AR$2&lt;=99),VLOOKUP(AR92,'POINT GRIDS'!$A$11:$F$16,6,FALSE)))))),"0")</f>
        <v>0</v>
      </c>
      <c r="AU92" s="18"/>
      <c r="AV92" s="27" t="str">
        <f>IFERROR(HLOOKUP(AU92, 'POINT GRIDS'!$B$4:$AE$5, 2, FALSE),"0")</f>
        <v>0</v>
      </c>
      <c r="AW92" s="29" t="str">
        <f>IFERROR(IF(AND(AU$2&gt;=0,AU$2&lt;=4),VLOOKUP(AU92,'POINT GRIDS'!$A$11:$F$16,2,FALSE),IF(AND(AU$2&gt;=5,AU$2&lt;=15),VLOOKUP(AU92,'POINT GRIDS'!$A$11:$F$16,3,FALSE),IF(AND(AU$2&gt;=16,AU$2&lt;=24),VLOOKUP(AU92,'POINT GRIDS'!$A$11:$F$16,4,FALSE),IF(AND(AU$2&gt;=25,AU$2&lt;=40),VLOOKUP(AU92,'POINT GRIDS'!$A$11:$F$16,5,FALSE),IF(AND(AU$2&gt;=41,AU$2&lt;=99),VLOOKUP(AU92,'POINT GRIDS'!$A$11:$F$16,6,FALSE)))))),"0")</f>
        <v>0</v>
      </c>
      <c r="AX92" s="52"/>
      <c r="AY92" s="53" t="str">
        <f>IFERROR(HLOOKUP(AX92, 'POINT GRIDS'!$B$4:$AE$5, 2, FALSE),"0")</f>
        <v>0</v>
      </c>
      <c r="AZ92" s="54" t="str">
        <f>IFERROR(IF(AND(AX$2&gt;=0,AX$2&lt;=4),VLOOKUP(AX92,'POINT GRIDS'!$A$11:$F$16,2,FALSE),IF(AND(AX$2&gt;=5,AX$2&lt;=15),VLOOKUP(AX92,'POINT GRIDS'!$A$11:$F$16,3,FALSE),IF(AND(AX$2&gt;=16,AX$2&lt;=24),VLOOKUP(AX92,'POINT GRIDS'!$A$11:$F$16,4,FALSE),IF(AND(AX$2&gt;=25,AX$2&lt;=40),VLOOKUP(AX92,'POINT GRIDS'!$A$11:$F$16,5,FALSE),IF(AND(AX$2&gt;=41,AX$2&lt;=99),VLOOKUP(AX92,'POINT GRIDS'!$A$11:$F$16,6,FALSE)))))),"0")</f>
        <v>0</v>
      </c>
      <c r="BA92" s="18"/>
      <c r="BB92" s="27" t="str">
        <f>IFERROR(HLOOKUP(BA92, 'POINT GRIDS'!$B$4:$AE$5, 2, FALSE),"0")</f>
        <v>0</v>
      </c>
      <c r="BC92" s="29" t="str">
        <f>IFERROR(IF(AND(BA$2&gt;=0,BA$2&lt;=4),VLOOKUP(BA92,'POINT GRIDS'!$A$11:$F$16,2,FALSE),IF(AND(BA$2&gt;=5,BA$2&lt;=15),VLOOKUP(BA92,'POINT GRIDS'!$A$11:$F$16,3,FALSE),IF(AND(BA$2&gt;=16,BA$2&lt;=24),VLOOKUP(BA92,'POINT GRIDS'!$A$11:$F$16,4,FALSE),IF(AND(BA$2&gt;=25,BA$2&lt;=40),VLOOKUP(BA92,'POINT GRIDS'!$A$11:$F$16,5,FALSE),IF(AND(BA$2&gt;=41,BA$2&lt;=99),VLOOKUP(BA92,'POINT GRIDS'!$A$11:$F$16,6,FALSE)))))),"0")</f>
        <v>0</v>
      </c>
    </row>
    <row r="93" spans="1:55" ht="18" customHeight="1" x14ac:dyDescent="0.25">
      <c r="A93" s="21">
        <v>90</v>
      </c>
      <c r="B93" s="10"/>
      <c r="C93" s="10"/>
      <c r="D93" s="10"/>
      <c r="E93" s="14">
        <f t="shared" si="1"/>
        <v>0</v>
      </c>
      <c r="F93" s="15">
        <f t="shared" si="2"/>
        <v>0</v>
      </c>
      <c r="G93" s="13">
        <v>0</v>
      </c>
      <c r="H93" s="46"/>
      <c r="I93" s="47" t="str">
        <f>IFERROR(HLOOKUP(H93, 'POINT GRIDS'!$B$4:$AE$5, 2, FALSE),"0")</f>
        <v>0</v>
      </c>
      <c r="J93" s="48" t="str">
        <f>IFERROR(IF(AND(H$2&gt;=0,H$2&lt;=4),VLOOKUP(H93,'POINT GRIDS'!$A$11:$F$16,2,FALSE),IF(AND(H$2&gt;=5,H$2&lt;=15),VLOOKUP(H93,'POINT GRIDS'!$A$11:$F$16,3,FALSE),IF(AND(H$2&gt;=16,H$2&lt;=24),VLOOKUP(H93,'POINT GRIDS'!$A$11:$F$16,4,FALSE),IF(AND(H$2&gt;=25,H$2&lt;=40),VLOOKUP(H93,'POINT GRIDS'!$A$11:$F$16,5,FALSE),IF(AND(H$2&gt;=41,H$2&lt;=99),VLOOKUP(H93,'POINT GRIDS'!$A$11:$F$16,6,FALSE)))))),"0")</f>
        <v>0</v>
      </c>
      <c r="K93" s="18"/>
      <c r="L93" s="27" t="str">
        <f>IFERROR(HLOOKUP(K93, 'POINT GRIDS'!$B$4:$AE$5, 2, FALSE),"0")</f>
        <v>0</v>
      </c>
      <c r="M93" s="29" t="str">
        <f>IFERROR(IF(AND(K$2&gt;=0,K$2&lt;=4),VLOOKUP(K93,'POINT GRIDS'!$A$11:$F$16,2,FALSE),IF(AND(K$2&gt;=5,K$2&lt;=15),VLOOKUP(K93,'POINT GRIDS'!$A$11:$F$16,3,FALSE),IF(AND(K$2&gt;=16,K$2&lt;=24),VLOOKUP(K93,'POINT GRIDS'!$A$11:$F$16,4,FALSE),IF(AND(K$2&gt;=25,K$2&lt;=40),VLOOKUP(K93,'POINT GRIDS'!$A$11:$F$16,5,FALSE),IF(AND(K$2&gt;=41,K$2&lt;=99),VLOOKUP(K93,'POINT GRIDS'!$A$11:$F$16,6,FALSE)))))),"0")</f>
        <v>0</v>
      </c>
      <c r="N93" s="16"/>
      <c r="O93" s="23" t="str">
        <f>IFERROR(HLOOKUP(N93, 'POINT GRIDS'!$B$4:$AE$5, 2, FALSE),"0")</f>
        <v>0</v>
      </c>
      <c r="P93" s="25" t="str">
        <f>IFERROR(IF(AND(N$2&gt;=0,N$2&lt;=4),VLOOKUP(N93,'POINT GRIDS'!$A$11:$F$16,2,FALSE),IF(AND(N$2&gt;=5,N$2&lt;=15),VLOOKUP(N93,'POINT GRIDS'!$A$11:$F$16,3,FALSE),IF(AND(N$2&gt;=16,N$2&lt;=24),VLOOKUP(N93,'POINT GRIDS'!$A$11:$F$16,4,FALSE),IF(AND(N$2&gt;=25,N$2&lt;=40),VLOOKUP(N93,'POINT GRIDS'!$A$11:$F$16,5,FALSE),IF(AND(N$2&gt;=41,N$2&lt;=99),VLOOKUP(N93,'POINT GRIDS'!$A$11:$F$16,6,FALSE)))))),"0")</f>
        <v>0</v>
      </c>
      <c r="Q93" s="18"/>
      <c r="R93" s="27" t="str">
        <f>IFERROR(HLOOKUP(Q93, 'POINT GRIDS'!$B$4:$AE$5, 2, FALSE),"0")</f>
        <v>0</v>
      </c>
      <c r="S93" s="29" t="str">
        <f>IFERROR(IF(AND(Q$2&gt;=0,Q$2&lt;=4),VLOOKUP(Q93,'POINT GRIDS'!$A$11:$F$16,2,FALSE),IF(AND(Q$2&gt;=5,Q$2&lt;=15),VLOOKUP(Q93,'POINT GRIDS'!$A$11:$F$16,3,FALSE),IF(AND(Q$2&gt;=16,Q$2&lt;=24),VLOOKUP(Q93,'POINT GRIDS'!$A$11:$F$16,4,FALSE),IF(AND(Q$2&gt;=25,Q$2&lt;=40),VLOOKUP(Q93,'POINT GRIDS'!$A$11:$F$16,5,FALSE),IF(AND(Q$2&gt;=41,Q$2&lt;=99),VLOOKUP(Q93,'POINT GRIDS'!$A$11:$F$16,6,FALSE)))))),"0")</f>
        <v>0</v>
      </c>
      <c r="T93" s="16"/>
      <c r="U93" s="23" t="str">
        <f>IFERROR(HLOOKUP(T93, 'POINT GRIDS'!$B$4:$AE$5, 2, FALSE),"0")</f>
        <v>0</v>
      </c>
      <c r="V93" s="25" t="str">
        <f>IFERROR(IF(AND(T$2&gt;=0,T$2&lt;=4),VLOOKUP(T93,'POINT GRIDS'!$A$11:$F$16,2,FALSE),IF(AND(T$2&gt;=5,T$2&lt;=15),VLOOKUP(T93,'POINT GRIDS'!$A$11:$F$16,3,FALSE),IF(AND(T$2&gt;=16,T$2&lt;=24),VLOOKUP(T93,'POINT GRIDS'!$A$11:$F$16,4,FALSE),IF(AND(T$2&gt;=25,T$2&lt;=40),VLOOKUP(T93,'POINT GRIDS'!$A$11:$F$16,5,FALSE),IF(AND(T$2&gt;=41,T$2&lt;=99),VLOOKUP(T93,'POINT GRIDS'!$A$11:$F$16,6,FALSE)))))),"0")</f>
        <v>0</v>
      </c>
      <c r="W93" s="18"/>
      <c r="X93" s="27" t="str">
        <f>IFERROR(HLOOKUP(W93, 'POINT GRIDS'!$B$4:$AE$5, 2, FALSE),"0")</f>
        <v>0</v>
      </c>
      <c r="Y93" s="29" t="str">
        <f>IFERROR(IF(AND(W$2&gt;=0,W$2&lt;=4),VLOOKUP(W93,'POINT GRIDS'!$A$11:$F$16,2,FALSE),IF(AND(W$2&gt;=5,W$2&lt;=15),VLOOKUP(W93,'POINT GRIDS'!$A$11:$F$16,3,FALSE),IF(AND(W$2&gt;=16,W$2&lt;=24),VLOOKUP(W93,'POINT GRIDS'!$A$11:$F$16,4,FALSE),IF(AND(W$2&gt;=25,W$2&lt;=40),VLOOKUP(W93,'POINT GRIDS'!$A$11:$F$16,5,FALSE),IF(AND(W$2&gt;=41,W$2&lt;=99),VLOOKUP(W93,'POINT GRIDS'!$A$11:$F$16,6,FALSE)))))),"0")</f>
        <v>0</v>
      </c>
      <c r="Z93" s="16"/>
      <c r="AA93" s="23" t="str">
        <f>IFERROR(HLOOKUP(Z93, 'POINT GRIDS'!$B$4:$AE$5, 2, FALSE),"0")</f>
        <v>0</v>
      </c>
      <c r="AB93" s="25" t="str">
        <f>IFERROR(IF(AND(Z$2&gt;=0,Z$2&lt;=4),VLOOKUP(Z93,'POINT GRIDS'!$A$11:$F$16,2,FALSE),IF(AND(Z$2&gt;=5,Z$2&lt;=15),VLOOKUP(Z93,'POINT GRIDS'!$A$11:$F$16,3,FALSE),IF(AND(Z$2&gt;=16,Z$2&lt;=24),VLOOKUP(Z93,'POINT GRIDS'!$A$11:$F$16,4,FALSE),IF(AND(Z$2&gt;=25,Z$2&lt;=40),VLOOKUP(Z93,'POINT GRIDS'!$A$11:$F$16,5,FALSE),IF(AND(Z$2&gt;=41,Z$2&lt;=99),VLOOKUP(Z93,'POINT GRIDS'!$A$11:$F$16,6,FALSE)))))),"0")</f>
        <v>0</v>
      </c>
      <c r="AC93" s="18"/>
      <c r="AD93" s="27" t="str">
        <f>IFERROR(HLOOKUP(AC93, 'POINT GRIDS'!$B$4:$AE$5, 2, FALSE),"0")</f>
        <v>0</v>
      </c>
      <c r="AE93" s="29" t="str">
        <f>IFERROR(IF(AND(AC$2&gt;=0,AC$2&lt;=4),VLOOKUP(AC93,'POINT GRIDS'!$A$11:$F$16,2,FALSE),IF(AND(AC$2&gt;=5,AC$2&lt;=15),VLOOKUP(AC93,'POINT GRIDS'!$A$11:$F$16,3,FALSE),IF(AND(AC$2&gt;=16,AC$2&lt;=24),VLOOKUP(AC93,'POINT GRIDS'!$A$11:$F$16,4,FALSE),IF(AND(AC$2&gt;=25,AC$2&lt;=40),VLOOKUP(AC93,'POINT GRIDS'!$A$11:$F$16,5,FALSE),IF(AND(AC$2&gt;=41,AC$2&lt;=99),VLOOKUP(AC93,'POINT GRIDS'!$A$11:$F$16,6,FALSE)))))),"0")</f>
        <v>0</v>
      </c>
      <c r="AF93" s="16"/>
      <c r="AG93" s="23" t="str">
        <f>IFERROR(HLOOKUP(AF93, 'POINT GRIDS'!$B$4:$AE$5, 2, FALSE),"0")</f>
        <v>0</v>
      </c>
      <c r="AH93" s="25" t="str">
        <f>IFERROR(IF(AND(AF$2&gt;=0,AF$2&lt;=4),VLOOKUP(AF93,'POINT GRIDS'!$A$11:$F$16,2,FALSE),IF(AND(AF$2&gt;=5,AF$2&lt;=15),VLOOKUP(AF93,'POINT GRIDS'!$A$11:$F$16,3,FALSE),IF(AND(AF$2&gt;=16,AF$2&lt;=24),VLOOKUP(AF93,'POINT GRIDS'!$A$11:$F$16,4,FALSE),IF(AND(AF$2&gt;=25,AF$2&lt;=40),VLOOKUP(AF93,'POINT GRIDS'!$A$11:$F$16,5,FALSE),IF(AND(AF$2&gt;=41,AF$2&lt;=99),VLOOKUP(AF93,'POINT GRIDS'!$A$11:$F$16,6,FALSE)))))),"0")</f>
        <v>0</v>
      </c>
      <c r="AI93" s="18"/>
      <c r="AJ93" s="27" t="str">
        <f>IFERROR(HLOOKUP(AI93, 'POINT GRIDS'!$B$4:$AE$5, 2, FALSE),"0")</f>
        <v>0</v>
      </c>
      <c r="AK93" s="29" t="str">
        <f>IFERROR(IF(AND(AI$2&gt;=0,AI$2&lt;=4),VLOOKUP(AI93,'POINT GRIDS'!$A$11:$F$16,2,FALSE),IF(AND(AI$2&gt;=5,AI$2&lt;=15),VLOOKUP(AI93,'POINT GRIDS'!$A$11:$F$16,3,FALSE),IF(AND(AI$2&gt;=16,AI$2&lt;=24),VLOOKUP(AI93,'POINT GRIDS'!$A$11:$F$16,4,FALSE),IF(AND(AI$2&gt;=25,AI$2&lt;=40),VLOOKUP(AI93,'POINT GRIDS'!$A$11:$F$16,5,FALSE),IF(AND(AI$2&gt;=41,AI$2&lt;=99),VLOOKUP(AI93,'POINT GRIDS'!$A$11:$F$16,6,FALSE)))))),"0")</f>
        <v>0</v>
      </c>
      <c r="AL93" s="16"/>
      <c r="AM93" s="23" t="str">
        <f>IFERROR(HLOOKUP(AL93, 'POINT GRIDS'!$B$4:$AE$5, 2, FALSE),"0")</f>
        <v>0</v>
      </c>
      <c r="AN93" s="25" t="str">
        <f>IFERROR(IF(AND(AL$2&gt;=0,AL$2&lt;=4),VLOOKUP(AL93,'POINT GRIDS'!$A$11:$F$16,2,FALSE),IF(AND(AL$2&gt;=5,AL$2&lt;=15),VLOOKUP(AL93,'POINT GRIDS'!$A$11:$F$16,3,FALSE),IF(AND(AL$2&gt;=16,AL$2&lt;=24),VLOOKUP(AL93,'POINT GRIDS'!$A$11:$F$16,4,FALSE),IF(AND(AL$2&gt;=25,AL$2&lt;=40),VLOOKUP(AL93,'POINT GRIDS'!$A$11:$F$16,5,FALSE),IF(AND(AL$2&gt;=41,AL$2&lt;=99),VLOOKUP(AL93,'POINT GRIDS'!$A$11:$F$16,6,FALSE)))))),"0")</f>
        <v>0</v>
      </c>
      <c r="AO93" s="18"/>
      <c r="AP93" s="27" t="str">
        <f>IFERROR(HLOOKUP(AO93, 'POINT GRIDS'!$B$4:$AE$5, 2, FALSE),"0")</f>
        <v>0</v>
      </c>
      <c r="AQ93" s="29" t="str">
        <f>IFERROR(IF(AND(AO$2&gt;=0,AO$2&lt;=4),VLOOKUP(AO93,'POINT GRIDS'!$A$11:$F$16,2,FALSE),IF(AND(AO$2&gt;=5,AO$2&lt;=15),VLOOKUP(AO93,'POINT GRIDS'!$A$11:$F$16,3,FALSE),IF(AND(AO$2&gt;=16,AO$2&lt;=24),VLOOKUP(AO93,'POINT GRIDS'!$A$11:$F$16,4,FALSE),IF(AND(AO$2&gt;=25,AO$2&lt;=40),VLOOKUP(AO93,'POINT GRIDS'!$A$11:$F$16,5,FALSE),IF(AND(AO$2&gt;=41,AO$2&lt;=99),VLOOKUP(AO93,'POINT GRIDS'!$A$11:$F$16,6,FALSE)))))),"0")</f>
        <v>0</v>
      </c>
      <c r="AR93" s="16"/>
      <c r="AS93" s="23" t="str">
        <f>IFERROR(HLOOKUP(AR93, 'POINT GRIDS'!$B$4:$AE$5, 2, FALSE),"0")</f>
        <v>0</v>
      </c>
      <c r="AT93" s="25" t="str">
        <f>IFERROR(IF(AND(AR$2&gt;=0,AR$2&lt;=4),VLOOKUP(AR93,'POINT GRIDS'!$A$11:$F$16,2,FALSE),IF(AND(AR$2&gt;=5,AR$2&lt;=15),VLOOKUP(AR93,'POINT GRIDS'!$A$11:$F$16,3,FALSE),IF(AND(AR$2&gt;=16,AR$2&lt;=24),VLOOKUP(AR93,'POINT GRIDS'!$A$11:$F$16,4,FALSE),IF(AND(AR$2&gt;=25,AR$2&lt;=40),VLOOKUP(AR93,'POINT GRIDS'!$A$11:$F$16,5,FALSE),IF(AND(AR$2&gt;=41,AR$2&lt;=99),VLOOKUP(AR93,'POINT GRIDS'!$A$11:$F$16,6,FALSE)))))),"0")</f>
        <v>0</v>
      </c>
      <c r="AU93" s="18"/>
      <c r="AV93" s="27" t="str">
        <f>IFERROR(HLOOKUP(AU93, 'POINT GRIDS'!$B$4:$AE$5, 2, FALSE),"0")</f>
        <v>0</v>
      </c>
      <c r="AW93" s="29" t="str">
        <f>IFERROR(IF(AND(AU$2&gt;=0,AU$2&lt;=4),VLOOKUP(AU93,'POINT GRIDS'!$A$11:$F$16,2,FALSE),IF(AND(AU$2&gt;=5,AU$2&lt;=15),VLOOKUP(AU93,'POINT GRIDS'!$A$11:$F$16,3,FALSE),IF(AND(AU$2&gt;=16,AU$2&lt;=24),VLOOKUP(AU93,'POINT GRIDS'!$A$11:$F$16,4,FALSE),IF(AND(AU$2&gt;=25,AU$2&lt;=40),VLOOKUP(AU93,'POINT GRIDS'!$A$11:$F$16,5,FALSE),IF(AND(AU$2&gt;=41,AU$2&lt;=99),VLOOKUP(AU93,'POINT GRIDS'!$A$11:$F$16,6,FALSE)))))),"0")</f>
        <v>0</v>
      </c>
      <c r="AX93" s="52"/>
      <c r="AY93" s="53" t="str">
        <f>IFERROR(HLOOKUP(AX93, 'POINT GRIDS'!$B$4:$AE$5, 2, FALSE),"0")</f>
        <v>0</v>
      </c>
      <c r="AZ93" s="54" t="str">
        <f>IFERROR(IF(AND(AX$2&gt;=0,AX$2&lt;=4),VLOOKUP(AX93,'POINT GRIDS'!$A$11:$F$16,2,FALSE),IF(AND(AX$2&gt;=5,AX$2&lt;=15),VLOOKUP(AX93,'POINT GRIDS'!$A$11:$F$16,3,FALSE),IF(AND(AX$2&gt;=16,AX$2&lt;=24),VLOOKUP(AX93,'POINT GRIDS'!$A$11:$F$16,4,FALSE),IF(AND(AX$2&gt;=25,AX$2&lt;=40),VLOOKUP(AX93,'POINT GRIDS'!$A$11:$F$16,5,FALSE),IF(AND(AX$2&gt;=41,AX$2&lt;=99),VLOOKUP(AX93,'POINT GRIDS'!$A$11:$F$16,6,FALSE)))))),"0")</f>
        <v>0</v>
      </c>
      <c r="BA93" s="18"/>
      <c r="BB93" s="27" t="str">
        <f>IFERROR(HLOOKUP(BA93, 'POINT GRIDS'!$B$4:$AE$5, 2, FALSE),"0")</f>
        <v>0</v>
      </c>
      <c r="BC93" s="29" t="str">
        <f>IFERROR(IF(AND(BA$2&gt;=0,BA$2&lt;=4),VLOOKUP(BA93,'POINT GRIDS'!$A$11:$F$16,2,FALSE),IF(AND(BA$2&gt;=5,BA$2&lt;=15),VLOOKUP(BA93,'POINT GRIDS'!$A$11:$F$16,3,FALSE),IF(AND(BA$2&gt;=16,BA$2&lt;=24),VLOOKUP(BA93,'POINT GRIDS'!$A$11:$F$16,4,FALSE),IF(AND(BA$2&gt;=25,BA$2&lt;=40),VLOOKUP(BA93,'POINT GRIDS'!$A$11:$F$16,5,FALSE),IF(AND(BA$2&gt;=41,BA$2&lt;=99),VLOOKUP(BA93,'POINT GRIDS'!$A$11:$F$16,6,FALSE)))))),"0")</f>
        <v>0</v>
      </c>
    </row>
    <row r="94" spans="1:55" ht="18" customHeight="1" x14ac:dyDescent="0.25">
      <c r="A94" s="21">
        <v>91</v>
      </c>
      <c r="B94" s="10"/>
      <c r="C94" s="10"/>
      <c r="D94" s="10"/>
      <c r="E94" s="14">
        <f t="shared" si="1"/>
        <v>0</v>
      </c>
      <c r="F94" s="15">
        <f t="shared" si="2"/>
        <v>0</v>
      </c>
      <c r="G94" s="13">
        <v>0</v>
      </c>
      <c r="H94" s="46"/>
      <c r="I94" s="47" t="str">
        <f>IFERROR(HLOOKUP(H94, 'POINT GRIDS'!$B$4:$AE$5, 2, FALSE),"0")</f>
        <v>0</v>
      </c>
      <c r="J94" s="48" t="str">
        <f>IFERROR(IF(AND(H$2&gt;=0,H$2&lt;=4),VLOOKUP(H94,'POINT GRIDS'!$A$11:$F$16,2,FALSE),IF(AND(H$2&gt;=5,H$2&lt;=15),VLOOKUP(H94,'POINT GRIDS'!$A$11:$F$16,3,FALSE),IF(AND(H$2&gt;=16,H$2&lt;=24),VLOOKUP(H94,'POINT GRIDS'!$A$11:$F$16,4,FALSE),IF(AND(H$2&gt;=25,H$2&lt;=40),VLOOKUP(H94,'POINT GRIDS'!$A$11:$F$16,5,FALSE),IF(AND(H$2&gt;=41,H$2&lt;=99),VLOOKUP(H94,'POINT GRIDS'!$A$11:$F$16,6,FALSE)))))),"0")</f>
        <v>0</v>
      </c>
      <c r="K94" s="18"/>
      <c r="L94" s="27" t="str">
        <f>IFERROR(HLOOKUP(K94, 'POINT GRIDS'!$B$4:$AE$5, 2, FALSE),"0")</f>
        <v>0</v>
      </c>
      <c r="M94" s="29" t="str">
        <f>IFERROR(IF(AND(K$2&gt;=0,K$2&lt;=4),VLOOKUP(K94,'POINT GRIDS'!$A$11:$F$16,2,FALSE),IF(AND(K$2&gt;=5,K$2&lt;=15),VLOOKUP(K94,'POINT GRIDS'!$A$11:$F$16,3,FALSE),IF(AND(K$2&gt;=16,K$2&lt;=24),VLOOKUP(K94,'POINT GRIDS'!$A$11:$F$16,4,FALSE),IF(AND(K$2&gt;=25,K$2&lt;=40),VLOOKUP(K94,'POINT GRIDS'!$A$11:$F$16,5,FALSE),IF(AND(K$2&gt;=41,K$2&lt;=99),VLOOKUP(K94,'POINT GRIDS'!$A$11:$F$16,6,FALSE)))))),"0")</f>
        <v>0</v>
      </c>
      <c r="N94" s="16"/>
      <c r="O94" s="23" t="str">
        <f>IFERROR(HLOOKUP(N94, 'POINT GRIDS'!$B$4:$AE$5, 2, FALSE),"0")</f>
        <v>0</v>
      </c>
      <c r="P94" s="25" t="str">
        <f>IFERROR(IF(AND(N$2&gt;=0,N$2&lt;=4),VLOOKUP(N94,'POINT GRIDS'!$A$11:$F$16,2,FALSE),IF(AND(N$2&gt;=5,N$2&lt;=15),VLOOKUP(N94,'POINT GRIDS'!$A$11:$F$16,3,FALSE),IF(AND(N$2&gt;=16,N$2&lt;=24),VLOOKUP(N94,'POINT GRIDS'!$A$11:$F$16,4,FALSE),IF(AND(N$2&gt;=25,N$2&lt;=40),VLOOKUP(N94,'POINT GRIDS'!$A$11:$F$16,5,FALSE),IF(AND(N$2&gt;=41,N$2&lt;=99),VLOOKUP(N94,'POINT GRIDS'!$A$11:$F$16,6,FALSE)))))),"0")</f>
        <v>0</v>
      </c>
      <c r="Q94" s="18"/>
      <c r="R94" s="27" t="str">
        <f>IFERROR(HLOOKUP(Q94, 'POINT GRIDS'!$B$4:$AE$5, 2, FALSE),"0")</f>
        <v>0</v>
      </c>
      <c r="S94" s="29" t="str">
        <f>IFERROR(IF(AND(Q$2&gt;=0,Q$2&lt;=4),VLOOKUP(Q94,'POINT GRIDS'!$A$11:$F$16,2,FALSE),IF(AND(Q$2&gt;=5,Q$2&lt;=15),VLOOKUP(Q94,'POINT GRIDS'!$A$11:$F$16,3,FALSE),IF(AND(Q$2&gt;=16,Q$2&lt;=24),VLOOKUP(Q94,'POINT GRIDS'!$A$11:$F$16,4,FALSE),IF(AND(Q$2&gt;=25,Q$2&lt;=40),VLOOKUP(Q94,'POINT GRIDS'!$A$11:$F$16,5,FALSE),IF(AND(Q$2&gt;=41,Q$2&lt;=99),VLOOKUP(Q94,'POINT GRIDS'!$A$11:$F$16,6,FALSE)))))),"0")</f>
        <v>0</v>
      </c>
      <c r="T94" s="16"/>
      <c r="U94" s="23" t="str">
        <f>IFERROR(HLOOKUP(T94, 'POINT GRIDS'!$B$4:$AE$5, 2, FALSE),"0")</f>
        <v>0</v>
      </c>
      <c r="V94" s="25" t="str">
        <f>IFERROR(IF(AND(T$2&gt;=0,T$2&lt;=4),VLOOKUP(T94,'POINT GRIDS'!$A$11:$F$16,2,FALSE),IF(AND(T$2&gt;=5,T$2&lt;=15),VLOOKUP(T94,'POINT GRIDS'!$A$11:$F$16,3,FALSE),IF(AND(T$2&gt;=16,T$2&lt;=24),VLOOKUP(T94,'POINT GRIDS'!$A$11:$F$16,4,FALSE),IF(AND(T$2&gt;=25,T$2&lt;=40),VLOOKUP(T94,'POINT GRIDS'!$A$11:$F$16,5,FALSE),IF(AND(T$2&gt;=41,T$2&lt;=99),VLOOKUP(T94,'POINT GRIDS'!$A$11:$F$16,6,FALSE)))))),"0")</f>
        <v>0</v>
      </c>
      <c r="W94" s="18"/>
      <c r="X94" s="27" t="str">
        <f>IFERROR(HLOOKUP(W94, 'POINT GRIDS'!$B$4:$AE$5, 2, FALSE),"0")</f>
        <v>0</v>
      </c>
      <c r="Y94" s="29" t="str">
        <f>IFERROR(IF(AND(W$2&gt;=0,W$2&lt;=4),VLOOKUP(W94,'POINT GRIDS'!$A$11:$F$16,2,FALSE),IF(AND(W$2&gt;=5,W$2&lt;=15),VLOOKUP(W94,'POINT GRIDS'!$A$11:$F$16,3,FALSE),IF(AND(W$2&gt;=16,W$2&lt;=24),VLOOKUP(W94,'POINT GRIDS'!$A$11:$F$16,4,FALSE),IF(AND(W$2&gt;=25,W$2&lt;=40),VLOOKUP(W94,'POINT GRIDS'!$A$11:$F$16,5,FALSE),IF(AND(W$2&gt;=41,W$2&lt;=99),VLOOKUP(W94,'POINT GRIDS'!$A$11:$F$16,6,FALSE)))))),"0")</f>
        <v>0</v>
      </c>
      <c r="Z94" s="16"/>
      <c r="AA94" s="23" t="str">
        <f>IFERROR(HLOOKUP(Z94, 'POINT GRIDS'!$B$4:$AE$5, 2, FALSE),"0")</f>
        <v>0</v>
      </c>
      <c r="AB94" s="25" t="str">
        <f>IFERROR(IF(AND(Z$2&gt;=0,Z$2&lt;=4),VLOOKUP(Z94,'POINT GRIDS'!$A$11:$F$16,2,FALSE),IF(AND(Z$2&gt;=5,Z$2&lt;=15),VLOOKUP(Z94,'POINT GRIDS'!$A$11:$F$16,3,FALSE),IF(AND(Z$2&gt;=16,Z$2&lt;=24),VLOOKUP(Z94,'POINT GRIDS'!$A$11:$F$16,4,FALSE),IF(AND(Z$2&gt;=25,Z$2&lt;=40),VLOOKUP(Z94,'POINT GRIDS'!$A$11:$F$16,5,FALSE),IF(AND(Z$2&gt;=41,Z$2&lt;=99),VLOOKUP(Z94,'POINT GRIDS'!$A$11:$F$16,6,FALSE)))))),"0")</f>
        <v>0</v>
      </c>
      <c r="AC94" s="18"/>
      <c r="AD94" s="27" t="str">
        <f>IFERROR(HLOOKUP(AC94, 'POINT GRIDS'!$B$4:$AE$5, 2, FALSE),"0")</f>
        <v>0</v>
      </c>
      <c r="AE94" s="29" t="str">
        <f>IFERROR(IF(AND(AC$2&gt;=0,AC$2&lt;=4),VLOOKUP(AC94,'POINT GRIDS'!$A$11:$F$16,2,FALSE),IF(AND(AC$2&gt;=5,AC$2&lt;=15),VLOOKUP(AC94,'POINT GRIDS'!$A$11:$F$16,3,FALSE),IF(AND(AC$2&gt;=16,AC$2&lt;=24),VLOOKUP(AC94,'POINT GRIDS'!$A$11:$F$16,4,FALSE),IF(AND(AC$2&gt;=25,AC$2&lt;=40),VLOOKUP(AC94,'POINT GRIDS'!$A$11:$F$16,5,FALSE),IF(AND(AC$2&gt;=41,AC$2&lt;=99),VLOOKUP(AC94,'POINT GRIDS'!$A$11:$F$16,6,FALSE)))))),"0")</f>
        <v>0</v>
      </c>
      <c r="AF94" s="16"/>
      <c r="AG94" s="23" t="str">
        <f>IFERROR(HLOOKUP(AF94, 'POINT GRIDS'!$B$4:$AE$5, 2, FALSE),"0")</f>
        <v>0</v>
      </c>
      <c r="AH94" s="25" t="str">
        <f>IFERROR(IF(AND(AF$2&gt;=0,AF$2&lt;=4),VLOOKUP(AF94,'POINT GRIDS'!$A$11:$F$16,2,FALSE),IF(AND(AF$2&gt;=5,AF$2&lt;=15),VLOOKUP(AF94,'POINT GRIDS'!$A$11:$F$16,3,FALSE),IF(AND(AF$2&gt;=16,AF$2&lt;=24),VLOOKUP(AF94,'POINT GRIDS'!$A$11:$F$16,4,FALSE),IF(AND(AF$2&gt;=25,AF$2&lt;=40),VLOOKUP(AF94,'POINT GRIDS'!$A$11:$F$16,5,FALSE),IF(AND(AF$2&gt;=41,AF$2&lt;=99),VLOOKUP(AF94,'POINT GRIDS'!$A$11:$F$16,6,FALSE)))))),"0")</f>
        <v>0</v>
      </c>
      <c r="AI94" s="18"/>
      <c r="AJ94" s="27" t="str">
        <f>IFERROR(HLOOKUP(AI94, 'POINT GRIDS'!$B$4:$AE$5, 2, FALSE),"0")</f>
        <v>0</v>
      </c>
      <c r="AK94" s="29" t="str">
        <f>IFERROR(IF(AND(AI$2&gt;=0,AI$2&lt;=4),VLOOKUP(AI94,'POINT GRIDS'!$A$11:$F$16,2,FALSE),IF(AND(AI$2&gt;=5,AI$2&lt;=15),VLOOKUP(AI94,'POINT GRIDS'!$A$11:$F$16,3,FALSE),IF(AND(AI$2&gt;=16,AI$2&lt;=24),VLOOKUP(AI94,'POINT GRIDS'!$A$11:$F$16,4,FALSE),IF(AND(AI$2&gt;=25,AI$2&lt;=40),VLOOKUP(AI94,'POINT GRIDS'!$A$11:$F$16,5,FALSE),IF(AND(AI$2&gt;=41,AI$2&lt;=99),VLOOKUP(AI94,'POINT GRIDS'!$A$11:$F$16,6,FALSE)))))),"0")</f>
        <v>0</v>
      </c>
      <c r="AL94" s="16"/>
      <c r="AM94" s="23" t="str">
        <f>IFERROR(HLOOKUP(AL94, 'POINT GRIDS'!$B$4:$AE$5, 2, FALSE),"0")</f>
        <v>0</v>
      </c>
      <c r="AN94" s="25" t="str">
        <f>IFERROR(IF(AND(AL$2&gt;=0,AL$2&lt;=4),VLOOKUP(AL94,'POINT GRIDS'!$A$11:$F$16,2,FALSE),IF(AND(AL$2&gt;=5,AL$2&lt;=15),VLOOKUP(AL94,'POINT GRIDS'!$A$11:$F$16,3,FALSE),IF(AND(AL$2&gt;=16,AL$2&lt;=24),VLOOKUP(AL94,'POINT GRIDS'!$A$11:$F$16,4,FALSE),IF(AND(AL$2&gt;=25,AL$2&lt;=40),VLOOKUP(AL94,'POINT GRIDS'!$A$11:$F$16,5,FALSE),IF(AND(AL$2&gt;=41,AL$2&lt;=99),VLOOKUP(AL94,'POINT GRIDS'!$A$11:$F$16,6,FALSE)))))),"0")</f>
        <v>0</v>
      </c>
      <c r="AO94" s="18"/>
      <c r="AP94" s="27" t="str">
        <f>IFERROR(HLOOKUP(AO94, 'POINT GRIDS'!$B$4:$AE$5, 2, FALSE),"0")</f>
        <v>0</v>
      </c>
      <c r="AQ94" s="29" t="str">
        <f>IFERROR(IF(AND(AO$2&gt;=0,AO$2&lt;=4),VLOOKUP(AO94,'POINT GRIDS'!$A$11:$F$16,2,FALSE),IF(AND(AO$2&gt;=5,AO$2&lt;=15),VLOOKUP(AO94,'POINT GRIDS'!$A$11:$F$16,3,FALSE),IF(AND(AO$2&gt;=16,AO$2&lt;=24),VLOOKUP(AO94,'POINT GRIDS'!$A$11:$F$16,4,FALSE),IF(AND(AO$2&gt;=25,AO$2&lt;=40),VLOOKUP(AO94,'POINT GRIDS'!$A$11:$F$16,5,FALSE),IF(AND(AO$2&gt;=41,AO$2&lt;=99),VLOOKUP(AO94,'POINT GRIDS'!$A$11:$F$16,6,FALSE)))))),"0")</f>
        <v>0</v>
      </c>
      <c r="AR94" s="16"/>
      <c r="AS94" s="23" t="str">
        <f>IFERROR(HLOOKUP(AR94, 'POINT GRIDS'!$B$4:$AE$5, 2, FALSE),"0")</f>
        <v>0</v>
      </c>
      <c r="AT94" s="25" t="str">
        <f>IFERROR(IF(AND(AR$2&gt;=0,AR$2&lt;=4),VLOOKUP(AR94,'POINT GRIDS'!$A$11:$F$16,2,FALSE),IF(AND(AR$2&gt;=5,AR$2&lt;=15),VLOOKUP(AR94,'POINT GRIDS'!$A$11:$F$16,3,FALSE),IF(AND(AR$2&gt;=16,AR$2&lt;=24),VLOOKUP(AR94,'POINT GRIDS'!$A$11:$F$16,4,FALSE),IF(AND(AR$2&gt;=25,AR$2&lt;=40),VLOOKUP(AR94,'POINT GRIDS'!$A$11:$F$16,5,FALSE),IF(AND(AR$2&gt;=41,AR$2&lt;=99),VLOOKUP(AR94,'POINT GRIDS'!$A$11:$F$16,6,FALSE)))))),"0")</f>
        <v>0</v>
      </c>
      <c r="AU94" s="18"/>
      <c r="AV94" s="27" t="str">
        <f>IFERROR(HLOOKUP(AU94, 'POINT GRIDS'!$B$4:$AE$5, 2, FALSE),"0")</f>
        <v>0</v>
      </c>
      <c r="AW94" s="29" t="str">
        <f>IFERROR(IF(AND(AU$2&gt;=0,AU$2&lt;=4),VLOOKUP(AU94,'POINT GRIDS'!$A$11:$F$16,2,FALSE),IF(AND(AU$2&gt;=5,AU$2&lt;=15),VLOOKUP(AU94,'POINT GRIDS'!$A$11:$F$16,3,FALSE),IF(AND(AU$2&gt;=16,AU$2&lt;=24),VLOOKUP(AU94,'POINT GRIDS'!$A$11:$F$16,4,FALSE),IF(AND(AU$2&gt;=25,AU$2&lt;=40),VLOOKUP(AU94,'POINT GRIDS'!$A$11:$F$16,5,FALSE),IF(AND(AU$2&gt;=41,AU$2&lt;=99),VLOOKUP(AU94,'POINT GRIDS'!$A$11:$F$16,6,FALSE)))))),"0")</f>
        <v>0</v>
      </c>
      <c r="AX94" s="52"/>
      <c r="AY94" s="53" t="str">
        <f>IFERROR(HLOOKUP(AX94, 'POINT GRIDS'!$B$4:$AE$5, 2, FALSE),"0")</f>
        <v>0</v>
      </c>
      <c r="AZ94" s="54" t="str">
        <f>IFERROR(IF(AND(AX$2&gt;=0,AX$2&lt;=4),VLOOKUP(AX94,'POINT GRIDS'!$A$11:$F$16,2,FALSE),IF(AND(AX$2&gt;=5,AX$2&lt;=15),VLOOKUP(AX94,'POINT GRIDS'!$A$11:$F$16,3,FALSE),IF(AND(AX$2&gt;=16,AX$2&lt;=24),VLOOKUP(AX94,'POINT GRIDS'!$A$11:$F$16,4,FALSE),IF(AND(AX$2&gt;=25,AX$2&lt;=40),VLOOKUP(AX94,'POINT GRIDS'!$A$11:$F$16,5,FALSE),IF(AND(AX$2&gt;=41,AX$2&lt;=99),VLOOKUP(AX94,'POINT GRIDS'!$A$11:$F$16,6,FALSE)))))),"0")</f>
        <v>0</v>
      </c>
      <c r="BA94" s="18"/>
      <c r="BB94" s="27" t="str">
        <f>IFERROR(HLOOKUP(BA94, 'POINT GRIDS'!$B$4:$AE$5, 2, FALSE),"0")</f>
        <v>0</v>
      </c>
      <c r="BC94" s="29" t="str">
        <f>IFERROR(IF(AND(BA$2&gt;=0,BA$2&lt;=4),VLOOKUP(BA94,'POINT GRIDS'!$A$11:$F$16,2,FALSE),IF(AND(BA$2&gt;=5,BA$2&lt;=15),VLOOKUP(BA94,'POINT GRIDS'!$A$11:$F$16,3,FALSE),IF(AND(BA$2&gt;=16,BA$2&lt;=24),VLOOKUP(BA94,'POINT GRIDS'!$A$11:$F$16,4,FALSE),IF(AND(BA$2&gt;=25,BA$2&lt;=40),VLOOKUP(BA94,'POINT GRIDS'!$A$11:$F$16,5,FALSE),IF(AND(BA$2&gt;=41,BA$2&lt;=99),VLOOKUP(BA94,'POINT GRIDS'!$A$11:$F$16,6,FALSE)))))),"0")</f>
        <v>0</v>
      </c>
    </row>
    <row r="95" spans="1:55" ht="18" customHeight="1" x14ac:dyDescent="0.25">
      <c r="A95" s="21">
        <v>92</v>
      </c>
      <c r="B95" s="10"/>
      <c r="C95" s="10"/>
      <c r="D95" s="10"/>
      <c r="E95" s="14">
        <f t="shared" si="1"/>
        <v>0</v>
      </c>
      <c r="F95" s="15">
        <f t="shared" si="2"/>
        <v>0</v>
      </c>
      <c r="G95" s="13">
        <v>0</v>
      </c>
      <c r="H95" s="46"/>
      <c r="I95" s="47" t="str">
        <f>IFERROR(HLOOKUP(H95, 'POINT GRIDS'!$B$4:$AE$5, 2, FALSE),"0")</f>
        <v>0</v>
      </c>
      <c r="J95" s="48" t="str">
        <f>IFERROR(IF(AND(H$2&gt;=0,H$2&lt;=4),VLOOKUP(H95,'POINT GRIDS'!$A$11:$F$16,2,FALSE),IF(AND(H$2&gt;=5,H$2&lt;=15),VLOOKUP(H95,'POINT GRIDS'!$A$11:$F$16,3,FALSE),IF(AND(H$2&gt;=16,H$2&lt;=24),VLOOKUP(H95,'POINT GRIDS'!$A$11:$F$16,4,FALSE),IF(AND(H$2&gt;=25,H$2&lt;=40),VLOOKUP(H95,'POINT GRIDS'!$A$11:$F$16,5,FALSE),IF(AND(H$2&gt;=41,H$2&lt;=99),VLOOKUP(H95,'POINT GRIDS'!$A$11:$F$16,6,FALSE)))))),"0")</f>
        <v>0</v>
      </c>
      <c r="K95" s="18"/>
      <c r="L95" s="27" t="str">
        <f>IFERROR(HLOOKUP(K95, 'POINT GRIDS'!$B$4:$AE$5, 2, FALSE),"0")</f>
        <v>0</v>
      </c>
      <c r="M95" s="29" t="str">
        <f>IFERROR(IF(AND(K$2&gt;=0,K$2&lt;=4),VLOOKUP(K95,'POINT GRIDS'!$A$11:$F$16,2,FALSE),IF(AND(K$2&gt;=5,K$2&lt;=15),VLOOKUP(K95,'POINT GRIDS'!$A$11:$F$16,3,FALSE),IF(AND(K$2&gt;=16,K$2&lt;=24),VLOOKUP(K95,'POINT GRIDS'!$A$11:$F$16,4,FALSE),IF(AND(K$2&gt;=25,K$2&lt;=40),VLOOKUP(K95,'POINT GRIDS'!$A$11:$F$16,5,FALSE),IF(AND(K$2&gt;=41,K$2&lt;=99),VLOOKUP(K95,'POINT GRIDS'!$A$11:$F$16,6,FALSE)))))),"0")</f>
        <v>0</v>
      </c>
      <c r="N95" s="16"/>
      <c r="O95" s="23" t="str">
        <f>IFERROR(HLOOKUP(N95, 'POINT GRIDS'!$B$4:$AE$5, 2, FALSE),"0")</f>
        <v>0</v>
      </c>
      <c r="P95" s="25" t="str">
        <f>IFERROR(IF(AND(N$2&gt;=0,N$2&lt;=4),VLOOKUP(N95,'POINT GRIDS'!$A$11:$F$16,2,FALSE),IF(AND(N$2&gt;=5,N$2&lt;=15),VLOOKUP(N95,'POINT GRIDS'!$A$11:$F$16,3,FALSE),IF(AND(N$2&gt;=16,N$2&lt;=24),VLOOKUP(N95,'POINT GRIDS'!$A$11:$F$16,4,FALSE),IF(AND(N$2&gt;=25,N$2&lt;=40),VLOOKUP(N95,'POINT GRIDS'!$A$11:$F$16,5,FALSE),IF(AND(N$2&gt;=41,N$2&lt;=99),VLOOKUP(N95,'POINT GRIDS'!$A$11:$F$16,6,FALSE)))))),"0")</f>
        <v>0</v>
      </c>
      <c r="Q95" s="18"/>
      <c r="R95" s="27" t="str">
        <f>IFERROR(HLOOKUP(Q95, 'POINT GRIDS'!$B$4:$AE$5, 2, FALSE),"0")</f>
        <v>0</v>
      </c>
      <c r="S95" s="29" t="str">
        <f>IFERROR(IF(AND(Q$2&gt;=0,Q$2&lt;=4),VLOOKUP(Q95,'POINT GRIDS'!$A$11:$F$16,2,FALSE),IF(AND(Q$2&gt;=5,Q$2&lt;=15),VLOOKUP(Q95,'POINT GRIDS'!$A$11:$F$16,3,FALSE),IF(AND(Q$2&gt;=16,Q$2&lt;=24),VLOOKUP(Q95,'POINT GRIDS'!$A$11:$F$16,4,FALSE),IF(AND(Q$2&gt;=25,Q$2&lt;=40),VLOOKUP(Q95,'POINT GRIDS'!$A$11:$F$16,5,FALSE),IF(AND(Q$2&gt;=41,Q$2&lt;=99),VLOOKUP(Q95,'POINT GRIDS'!$A$11:$F$16,6,FALSE)))))),"0")</f>
        <v>0</v>
      </c>
      <c r="T95" s="16"/>
      <c r="U95" s="23" t="str">
        <f>IFERROR(HLOOKUP(T95, 'POINT GRIDS'!$B$4:$AE$5, 2, FALSE),"0")</f>
        <v>0</v>
      </c>
      <c r="V95" s="25" t="str">
        <f>IFERROR(IF(AND(T$2&gt;=0,T$2&lt;=4),VLOOKUP(T95,'POINT GRIDS'!$A$11:$F$16,2,FALSE),IF(AND(T$2&gt;=5,T$2&lt;=15),VLOOKUP(T95,'POINT GRIDS'!$A$11:$F$16,3,FALSE),IF(AND(T$2&gt;=16,T$2&lt;=24),VLOOKUP(T95,'POINT GRIDS'!$A$11:$F$16,4,FALSE),IF(AND(T$2&gt;=25,T$2&lt;=40),VLOOKUP(T95,'POINT GRIDS'!$A$11:$F$16,5,FALSE),IF(AND(T$2&gt;=41,T$2&lt;=99),VLOOKUP(T95,'POINT GRIDS'!$A$11:$F$16,6,FALSE)))))),"0")</f>
        <v>0</v>
      </c>
      <c r="W95" s="18"/>
      <c r="X95" s="27" t="str">
        <f>IFERROR(HLOOKUP(W95, 'POINT GRIDS'!$B$4:$AE$5, 2, FALSE),"0")</f>
        <v>0</v>
      </c>
      <c r="Y95" s="29" t="str">
        <f>IFERROR(IF(AND(W$2&gt;=0,W$2&lt;=4),VLOOKUP(W95,'POINT GRIDS'!$A$11:$F$16,2,FALSE),IF(AND(W$2&gt;=5,W$2&lt;=15),VLOOKUP(W95,'POINT GRIDS'!$A$11:$F$16,3,FALSE),IF(AND(W$2&gt;=16,W$2&lt;=24),VLOOKUP(W95,'POINT GRIDS'!$A$11:$F$16,4,FALSE),IF(AND(W$2&gt;=25,W$2&lt;=40),VLOOKUP(W95,'POINT GRIDS'!$A$11:$F$16,5,FALSE),IF(AND(W$2&gt;=41,W$2&lt;=99),VLOOKUP(W95,'POINT GRIDS'!$A$11:$F$16,6,FALSE)))))),"0")</f>
        <v>0</v>
      </c>
      <c r="Z95" s="16"/>
      <c r="AA95" s="23" t="str">
        <f>IFERROR(HLOOKUP(Z95, 'POINT GRIDS'!$B$4:$AE$5, 2, FALSE),"0")</f>
        <v>0</v>
      </c>
      <c r="AB95" s="25" t="str">
        <f>IFERROR(IF(AND(Z$2&gt;=0,Z$2&lt;=4),VLOOKUP(Z95,'POINT GRIDS'!$A$11:$F$16,2,FALSE),IF(AND(Z$2&gt;=5,Z$2&lt;=15),VLOOKUP(Z95,'POINT GRIDS'!$A$11:$F$16,3,FALSE),IF(AND(Z$2&gt;=16,Z$2&lt;=24),VLOOKUP(Z95,'POINT GRIDS'!$A$11:$F$16,4,FALSE),IF(AND(Z$2&gt;=25,Z$2&lt;=40),VLOOKUP(Z95,'POINT GRIDS'!$A$11:$F$16,5,FALSE),IF(AND(Z$2&gt;=41,Z$2&lt;=99),VLOOKUP(Z95,'POINT GRIDS'!$A$11:$F$16,6,FALSE)))))),"0")</f>
        <v>0</v>
      </c>
      <c r="AC95" s="18"/>
      <c r="AD95" s="27" t="str">
        <f>IFERROR(HLOOKUP(AC95, 'POINT GRIDS'!$B$4:$AE$5, 2, FALSE),"0")</f>
        <v>0</v>
      </c>
      <c r="AE95" s="29" t="str">
        <f>IFERROR(IF(AND(AC$2&gt;=0,AC$2&lt;=4),VLOOKUP(AC95,'POINT GRIDS'!$A$11:$F$16,2,FALSE),IF(AND(AC$2&gt;=5,AC$2&lt;=15),VLOOKUP(AC95,'POINT GRIDS'!$A$11:$F$16,3,FALSE),IF(AND(AC$2&gt;=16,AC$2&lt;=24),VLOOKUP(AC95,'POINT GRIDS'!$A$11:$F$16,4,FALSE),IF(AND(AC$2&gt;=25,AC$2&lt;=40),VLOOKUP(AC95,'POINT GRIDS'!$A$11:$F$16,5,FALSE),IF(AND(AC$2&gt;=41,AC$2&lt;=99),VLOOKUP(AC95,'POINT GRIDS'!$A$11:$F$16,6,FALSE)))))),"0")</f>
        <v>0</v>
      </c>
      <c r="AF95" s="16"/>
      <c r="AG95" s="23" t="str">
        <f>IFERROR(HLOOKUP(AF95, 'POINT GRIDS'!$B$4:$AE$5, 2, FALSE),"0")</f>
        <v>0</v>
      </c>
      <c r="AH95" s="25" t="str">
        <f>IFERROR(IF(AND(AF$2&gt;=0,AF$2&lt;=4),VLOOKUP(AF95,'POINT GRIDS'!$A$11:$F$16,2,FALSE),IF(AND(AF$2&gt;=5,AF$2&lt;=15),VLOOKUP(AF95,'POINT GRIDS'!$A$11:$F$16,3,FALSE),IF(AND(AF$2&gt;=16,AF$2&lt;=24),VLOOKUP(AF95,'POINT GRIDS'!$A$11:$F$16,4,FALSE),IF(AND(AF$2&gt;=25,AF$2&lt;=40),VLOOKUP(AF95,'POINT GRIDS'!$A$11:$F$16,5,FALSE),IF(AND(AF$2&gt;=41,AF$2&lt;=99),VLOOKUP(AF95,'POINT GRIDS'!$A$11:$F$16,6,FALSE)))))),"0")</f>
        <v>0</v>
      </c>
      <c r="AI95" s="18"/>
      <c r="AJ95" s="27" t="str">
        <f>IFERROR(HLOOKUP(AI95, 'POINT GRIDS'!$B$4:$AE$5, 2, FALSE),"0")</f>
        <v>0</v>
      </c>
      <c r="AK95" s="29" t="str">
        <f>IFERROR(IF(AND(AI$2&gt;=0,AI$2&lt;=4),VLOOKUP(AI95,'POINT GRIDS'!$A$11:$F$16,2,FALSE),IF(AND(AI$2&gt;=5,AI$2&lt;=15),VLOOKUP(AI95,'POINT GRIDS'!$A$11:$F$16,3,FALSE),IF(AND(AI$2&gt;=16,AI$2&lt;=24),VLOOKUP(AI95,'POINT GRIDS'!$A$11:$F$16,4,FALSE),IF(AND(AI$2&gt;=25,AI$2&lt;=40),VLOOKUP(AI95,'POINT GRIDS'!$A$11:$F$16,5,FALSE),IF(AND(AI$2&gt;=41,AI$2&lt;=99),VLOOKUP(AI95,'POINT GRIDS'!$A$11:$F$16,6,FALSE)))))),"0")</f>
        <v>0</v>
      </c>
      <c r="AL95" s="16"/>
      <c r="AM95" s="23" t="str">
        <f>IFERROR(HLOOKUP(AL95, 'POINT GRIDS'!$B$4:$AE$5, 2, FALSE),"0")</f>
        <v>0</v>
      </c>
      <c r="AN95" s="25" t="str">
        <f>IFERROR(IF(AND(AL$2&gt;=0,AL$2&lt;=4),VLOOKUP(AL95,'POINT GRIDS'!$A$11:$F$16,2,FALSE),IF(AND(AL$2&gt;=5,AL$2&lt;=15),VLOOKUP(AL95,'POINT GRIDS'!$A$11:$F$16,3,FALSE),IF(AND(AL$2&gt;=16,AL$2&lt;=24),VLOOKUP(AL95,'POINT GRIDS'!$A$11:$F$16,4,FALSE),IF(AND(AL$2&gt;=25,AL$2&lt;=40),VLOOKUP(AL95,'POINT GRIDS'!$A$11:$F$16,5,FALSE),IF(AND(AL$2&gt;=41,AL$2&lt;=99),VLOOKUP(AL95,'POINT GRIDS'!$A$11:$F$16,6,FALSE)))))),"0")</f>
        <v>0</v>
      </c>
      <c r="AO95" s="18"/>
      <c r="AP95" s="27" t="str">
        <f>IFERROR(HLOOKUP(AO95, 'POINT GRIDS'!$B$4:$AE$5, 2, FALSE),"0")</f>
        <v>0</v>
      </c>
      <c r="AQ95" s="29" t="str">
        <f>IFERROR(IF(AND(AO$2&gt;=0,AO$2&lt;=4),VLOOKUP(AO95,'POINT GRIDS'!$A$11:$F$16,2,FALSE),IF(AND(AO$2&gt;=5,AO$2&lt;=15),VLOOKUP(AO95,'POINT GRIDS'!$A$11:$F$16,3,FALSE),IF(AND(AO$2&gt;=16,AO$2&lt;=24),VLOOKUP(AO95,'POINT GRIDS'!$A$11:$F$16,4,FALSE),IF(AND(AO$2&gt;=25,AO$2&lt;=40),VLOOKUP(AO95,'POINT GRIDS'!$A$11:$F$16,5,FALSE),IF(AND(AO$2&gt;=41,AO$2&lt;=99),VLOOKUP(AO95,'POINT GRIDS'!$A$11:$F$16,6,FALSE)))))),"0")</f>
        <v>0</v>
      </c>
      <c r="AR95" s="16"/>
      <c r="AS95" s="23" t="str">
        <f>IFERROR(HLOOKUP(AR95, 'POINT GRIDS'!$B$4:$AE$5, 2, FALSE),"0")</f>
        <v>0</v>
      </c>
      <c r="AT95" s="25" t="str">
        <f>IFERROR(IF(AND(AR$2&gt;=0,AR$2&lt;=4),VLOOKUP(AR95,'POINT GRIDS'!$A$11:$F$16,2,FALSE),IF(AND(AR$2&gt;=5,AR$2&lt;=15),VLOOKUP(AR95,'POINT GRIDS'!$A$11:$F$16,3,FALSE),IF(AND(AR$2&gt;=16,AR$2&lt;=24),VLOOKUP(AR95,'POINT GRIDS'!$A$11:$F$16,4,FALSE),IF(AND(AR$2&gt;=25,AR$2&lt;=40),VLOOKUP(AR95,'POINT GRIDS'!$A$11:$F$16,5,FALSE),IF(AND(AR$2&gt;=41,AR$2&lt;=99),VLOOKUP(AR95,'POINT GRIDS'!$A$11:$F$16,6,FALSE)))))),"0")</f>
        <v>0</v>
      </c>
      <c r="AU95" s="18"/>
      <c r="AV95" s="27" t="str">
        <f>IFERROR(HLOOKUP(AU95, 'POINT GRIDS'!$B$4:$AE$5, 2, FALSE),"0")</f>
        <v>0</v>
      </c>
      <c r="AW95" s="29" t="str">
        <f>IFERROR(IF(AND(AU$2&gt;=0,AU$2&lt;=4),VLOOKUP(AU95,'POINT GRIDS'!$A$11:$F$16,2,FALSE),IF(AND(AU$2&gt;=5,AU$2&lt;=15),VLOOKUP(AU95,'POINT GRIDS'!$A$11:$F$16,3,FALSE),IF(AND(AU$2&gt;=16,AU$2&lt;=24),VLOOKUP(AU95,'POINT GRIDS'!$A$11:$F$16,4,FALSE),IF(AND(AU$2&gt;=25,AU$2&lt;=40),VLOOKUP(AU95,'POINT GRIDS'!$A$11:$F$16,5,FALSE),IF(AND(AU$2&gt;=41,AU$2&lt;=99),VLOOKUP(AU95,'POINT GRIDS'!$A$11:$F$16,6,FALSE)))))),"0")</f>
        <v>0</v>
      </c>
      <c r="AX95" s="52"/>
      <c r="AY95" s="53" t="str">
        <f>IFERROR(HLOOKUP(AX95, 'POINT GRIDS'!$B$4:$AE$5, 2, FALSE),"0")</f>
        <v>0</v>
      </c>
      <c r="AZ95" s="54" t="str">
        <f>IFERROR(IF(AND(AX$2&gt;=0,AX$2&lt;=4),VLOOKUP(AX95,'POINT GRIDS'!$A$11:$F$16,2,FALSE),IF(AND(AX$2&gt;=5,AX$2&lt;=15),VLOOKUP(AX95,'POINT GRIDS'!$A$11:$F$16,3,FALSE),IF(AND(AX$2&gt;=16,AX$2&lt;=24),VLOOKUP(AX95,'POINT GRIDS'!$A$11:$F$16,4,FALSE),IF(AND(AX$2&gt;=25,AX$2&lt;=40),VLOOKUP(AX95,'POINT GRIDS'!$A$11:$F$16,5,FALSE),IF(AND(AX$2&gt;=41,AX$2&lt;=99),VLOOKUP(AX95,'POINT GRIDS'!$A$11:$F$16,6,FALSE)))))),"0")</f>
        <v>0</v>
      </c>
      <c r="BA95" s="18"/>
      <c r="BB95" s="27" t="str">
        <f>IFERROR(HLOOKUP(BA95, 'POINT GRIDS'!$B$4:$AE$5, 2, FALSE),"0")</f>
        <v>0</v>
      </c>
      <c r="BC95" s="29" t="str">
        <f>IFERROR(IF(AND(BA$2&gt;=0,BA$2&lt;=4),VLOOKUP(BA95,'POINT GRIDS'!$A$11:$F$16,2,FALSE),IF(AND(BA$2&gt;=5,BA$2&lt;=15),VLOOKUP(BA95,'POINT GRIDS'!$A$11:$F$16,3,FALSE),IF(AND(BA$2&gt;=16,BA$2&lt;=24),VLOOKUP(BA95,'POINT GRIDS'!$A$11:$F$16,4,FALSE),IF(AND(BA$2&gt;=25,BA$2&lt;=40),VLOOKUP(BA95,'POINT GRIDS'!$A$11:$F$16,5,FALSE),IF(AND(BA$2&gt;=41,BA$2&lt;=99),VLOOKUP(BA95,'POINT GRIDS'!$A$11:$F$16,6,FALSE)))))),"0")</f>
        <v>0</v>
      </c>
    </row>
    <row r="96" spans="1:55" ht="18" customHeight="1" x14ac:dyDescent="0.25">
      <c r="A96" s="21">
        <v>93</v>
      </c>
      <c r="B96" s="10"/>
      <c r="C96" s="10"/>
      <c r="D96" s="10"/>
      <c r="E96" s="14">
        <f t="shared" si="1"/>
        <v>0</v>
      </c>
      <c r="F96" s="15">
        <f t="shared" si="2"/>
        <v>0</v>
      </c>
      <c r="G96" s="13">
        <v>0</v>
      </c>
      <c r="H96" s="46"/>
      <c r="I96" s="47" t="str">
        <f>IFERROR(HLOOKUP(H96, 'POINT GRIDS'!$B$4:$AE$5, 2, FALSE),"0")</f>
        <v>0</v>
      </c>
      <c r="J96" s="48" t="str">
        <f>IFERROR(IF(AND(H$2&gt;=0,H$2&lt;=4),VLOOKUP(H96,'POINT GRIDS'!$A$11:$F$16,2,FALSE),IF(AND(H$2&gt;=5,H$2&lt;=15),VLOOKUP(H96,'POINT GRIDS'!$A$11:$F$16,3,FALSE),IF(AND(H$2&gt;=16,H$2&lt;=24),VLOOKUP(H96,'POINT GRIDS'!$A$11:$F$16,4,FALSE),IF(AND(H$2&gt;=25,H$2&lt;=40),VLOOKUP(H96,'POINT GRIDS'!$A$11:$F$16,5,FALSE),IF(AND(H$2&gt;=41,H$2&lt;=99),VLOOKUP(H96,'POINT GRIDS'!$A$11:$F$16,6,FALSE)))))),"0")</f>
        <v>0</v>
      </c>
      <c r="K96" s="18"/>
      <c r="L96" s="27" t="str">
        <f>IFERROR(HLOOKUP(K96, 'POINT GRIDS'!$B$4:$AE$5, 2, FALSE),"0")</f>
        <v>0</v>
      </c>
      <c r="M96" s="29" t="str">
        <f>IFERROR(IF(AND(K$2&gt;=0,K$2&lt;=4),VLOOKUP(K96,'POINT GRIDS'!$A$11:$F$16,2,FALSE),IF(AND(K$2&gt;=5,K$2&lt;=15),VLOOKUP(K96,'POINT GRIDS'!$A$11:$F$16,3,FALSE),IF(AND(K$2&gt;=16,K$2&lt;=24),VLOOKUP(K96,'POINT GRIDS'!$A$11:$F$16,4,FALSE),IF(AND(K$2&gt;=25,K$2&lt;=40),VLOOKUP(K96,'POINT GRIDS'!$A$11:$F$16,5,FALSE),IF(AND(K$2&gt;=41,K$2&lt;=99),VLOOKUP(K96,'POINT GRIDS'!$A$11:$F$16,6,FALSE)))))),"0")</f>
        <v>0</v>
      </c>
      <c r="N96" s="16"/>
      <c r="O96" s="23" t="str">
        <f>IFERROR(HLOOKUP(N96, 'POINT GRIDS'!$B$4:$AE$5, 2, FALSE),"0")</f>
        <v>0</v>
      </c>
      <c r="P96" s="25" t="str">
        <f>IFERROR(IF(AND(N$2&gt;=0,N$2&lt;=4),VLOOKUP(N96,'POINT GRIDS'!$A$11:$F$16,2,FALSE),IF(AND(N$2&gt;=5,N$2&lt;=15),VLOOKUP(N96,'POINT GRIDS'!$A$11:$F$16,3,FALSE),IF(AND(N$2&gt;=16,N$2&lt;=24),VLOOKUP(N96,'POINT GRIDS'!$A$11:$F$16,4,FALSE),IF(AND(N$2&gt;=25,N$2&lt;=40),VLOOKUP(N96,'POINT GRIDS'!$A$11:$F$16,5,FALSE),IF(AND(N$2&gt;=41,N$2&lt;=99),VLOOKUP(N96,'POINT GRIDS'!$A$11:$F$16,6,FALSE)))))),"0")</f>
        <v>0</v>
      </c>
      <c r="Q96" s="18"/>
      <c r="R96" s="27" t="str">
        <f>IFERROR(HLOOKUP(Q96, 'POINT GRIDS'!$B$4:$AE$5, 2, FALSE),"0")</f>
        <v>0</v>
      </c>
      <c r="S96" s="29" t="str">
        <f>IFERROR(IF(AND(Q$2&gt;=0,Q$2&lt;=4),VLOOKUP(Q96,'POINT GRIDS'!$A$11:$F$16,2,FALSE),IF(AND(Q$2&gt;=5,Q$2&lt;=15),VLOOKUP(Q96,'POINT GRIDS'!$A$11:$F$16,3,FALSE),IF(AND(Q$2&gt;=16,Q$2&lt;=24),VLOOKUP(Q96,'POINT GRIDS'!$A$11:$F$16,4,FALSE),IF(AND(Q$2&gt;=25,Q$2&lt;=40),VLOOKUP(Q96,'POINT GRIDS'!$A$11:$F$16,5,FALSE),IF(AND(Q$2&gt;=41,Q$2&lt;=99),VLOOKUP(Q96,'POINT GRIDS'!$A$11:$F$16,6,FALSE)))))),"0")</f>
        <v>0</v>
      </c>
      <c r="T96" s="16"/>
      <c r="U96" s="23" t="str">
        <f>IFERROR(HLOOKUP(T96, 'POINT GRIDS'!$B$4:$AE$5, 2, FALSE),"0")</f>
        <v>0</v>
      </c>
      <c r="V96" s="25" t="str">
        <f>IFERROR(IF(AND(T$2&gt;=0,T$2&lt;=4),VLOOKUP(T96,'POINT GRIDS'!$A$11:$F$16,2,FALSE),IF(AND(T$2&gt;=5,T$2&lt;=15),VLOOKUP(T96,'POINT GRIDS'!$A$11:$F$16,3,FALSE),IF(AND(T$2&gt;=16,T$2&lt;=24),VLOOKUP(T96,'POINT GRIDS'!$A$11:$F$16,4,FALSE),IF(AND(T$2&gt;=25,T$2&lt;=40),VLOOKUP(T96,'POINT GRIDS'!$A$11:$F$16,5,FALSE),IF(AND(T$2&gt;=41,T$2&lt;=99),VLOOKUP(T96,'POINT GRIDS'!$A$11:$F$16,6,FALSE)))))),"0")</f>
        <v>0</v>
      </c>
      <c r="W96" s="18"/>
      <c r="X96" s="27" t="str">
        <f>IFERROR(HLOOKUP(W96, 'POINT GRIDS'!$B$4:$AE$5, 2, FALSE),"0")</f>
        <v>0</v>
      </c>
      <c r="Y96" s="29" t="str">
        <f>IFERROR(IF(AND(W$2&gt;=0,W$2&lt;=4),VLOOKUP(W96,'POINT GRIDS'!$A$11:$F$16,2,FALSE),IF(AND(W$2&gt;=5,W$2&lt;=15),VLOOKUP(W96,'POINT GRIDS'!$A$11:$F$16,3,FALSE),IF(AND(W$2&gt;=16,W$2&lt;=24),VLOOKUP(W96,'POINT GRIDS'!$A$11:$F$16,4,FALSE),IF(AND(W$2&gt;=25,W$2&lt;=40),VLOOKUP(W96,'POINT GRIDS'!$A$11:$F$16,5,FALSE),IF(AND(W$2&gt;=41,W$2&lt;=99),VLOOKUP(W96,'POINT GRIDS'!$A$11:$F$16,6,FALSE)))))),"0")</f>
        <v>0</v>
      </c>
      <c r="Z96" s="16"/>
      <c r="AA96" s="23" t="str">
        <f>IFERROR(HLOOKUP(Z96, 'POINT GRIDS'!$B$4:$AE$5, 2, FALSE),"0")</f>
        <v>0</v>
      </c>
      <c r="AB96" s="25" t="str">
        <f>IFERROR(IF(AND(Z$2&gt;=0,Z$2&lt;=4),VLOOKUP(Z96,'POINT GRIDS'!$A$11:$F$16,2,FALSE),IF(AND(Z$2&gt;=5,Z$2&lt;=15),VLOOKUP(Z96,'POINT GRIDS'!$A$11:$F$16,3,FALSE),IF(AND(Z$2&gt;=16,Z$2&lt;=24),VLOOKUP(Z96,'POINT GRIDS'!$A$11:$F$16,4,FALSE),IF(AND(Z$2&gt;=25,Z$2&lt;=40),VLOOKUP(Z96,'POINT GRIDS'!$A$11:$F$16,5,FALSE),IF(AND(Z$2&gt;=41,Z$2&lt;=99),VLOOKUP(Z96,'POINT GRIDS'!$A$11:$F$16,6,FALSE)))))),"0")</f>
        <v>0</v>
      </c>
      <c r="AC96" s="18"/>
      <c r="AD96" s="27" t="str">
        <f>IFERROR(HLOOKUP(AC96, 'POINT GRIDS'!$B$4:$AE$5, 2, FALSE),"0")</f>
        <v>0</v>
      </c>
      <c r="AE96" s="29" t="str">
        <f>IFERROR(IF(AND(AC$2&gt;=0,AC$2&lt;=4),VLOOKUP(AC96,'POINT GRIDS'!$A$11:$F$16,2,FALSE),IF(AND(AC$2&gt;=5,AC$2&lt;=15),VLOOKUP(AC96,'POINT GRIDS'!$A$11:$F$16,3,FALSE),IF(AND(AC$2&gt;=16,AC$2&lt;=24),VLOOKUP(AC96,'POINT GRIDS'!$A$11:$F$16,4,FALSE),IF(AND(AC$2&gt;=25,AC$2&lt;=40),VLOOKUP(AC96,'POINT GRIDS'!$A$11:$F$16,5,FALSE),IF(AND(AC$2&gt;=41,AC$2&lt;=99),VLOOKUP(AC96,'POINT GRIDS'!$A$11:$F$16,6,FALSE)))))),"0")</f>
        <v>0</v>
      </c>
      <c r="AF96" s="16"/>
      <c r="AG96" s="23" t="str">
        <f>IFERROR(HLOOKUP(AF96, 'POINT GRIDS'!$B$4:$AE$5, 2, FALSE),"0")</f>
        <v>0</v>
      </c>
      <c r="AH96" s="25" t="str">
        <f>IFERROR(IF(AND(AF$2&gt;=0,AF$2&lt;=4),VLOOKUP(AF96,'POINT GRIDS'!$A$11:$F$16,2,FALSE),IF(AND(AF$2&gt;=5,AF$2&lt;=15),VLOOKUP(AF96,'POINT GRIDS'!$A$11:$F$16,3,FALSE),IF(AND(AF$2&gt;=16,AF$2&lt;=24),VLOOKUP(AF96,'POINT GRIDS'!$A$11:$F$16,4,FALSE),IF(AND(AF$2&gt;=25,AF$2&lt;=40),VLOOKUP(AF96,'POINT GRIDS'!$A$11:$F$16,5,FALSE),IF(AND(AF$2&gt;=41,AF$2&lt;=99),VLOOKUP(AF96,'POINT GRIDS'!$A$11:$F$16,6,FALSE)))))),"0")</f>
        <v>0</v>
      </c>
      <c r="AI96" s="18"/>
      <c r="AJ96" s="27" t="str">
        <f>IFERROR(HLOOKUP(AI96, 'POINT GRIDS'!$B$4:$AE$5, 2, FALSE),"0")</f>
        <v>0</v>
      </c>
      <c r="AK96" s="29" t="str">
        <f>IFERROR(IF(AND(AI$2&gt;=0,AI$2&lt;=4),VLOOKUP(AI96,'POINT GRIDS'!$A$11:$F$16,2,FALSE),IF(AND(AI$2&gt;=5,AI$2&lt;=15),VLOOKUP(AI96,'POINT GRIDS'!$A$11:$F$16,3,FALSE),IF(AND(AI$2&gt;=16,AI$2&lt;=24),VLOOKUP(AI96,'POINT GRIDS'!$A$11:$F$16,4,FALSE),IF(AND(AI$2&gt;=25,AI$2&lt;=40),VLOOKUP(AI96,'POINT GRIDS'!$A$11:$F$16,5,FALSE),IF(AND(AI$2&gt;=41,AI$2&lt;=99),VLOOKUP(AI96,'POINT GRIDS'!$A$11:$F$16,6,FALSE)))))),"0")</f>
        <v>0</v>
      </c>
      <c r="AL96" s="16"/>
      <c r="AM96" s="23" t="str">
        <f>IFERROR(HLOOKUP(AL96, 'POINT GRIDS'!$B$4:$AE$5, 2, FALSE),"0")</f>
        <v>0</v>
      </c>
      <c r="AN96" s="25" t="str">
        <f>IFERROR(IF(AND(AL$2&gt;=0,AL$2&lt;=4),VLOOKUP(AL96,'POINT GRIDS'!$A$11:$F$16,2,FALSE),IF(AND(AL$2&gt;=5,AL$2&lt;=15),VLOOKUP(AL96,'POINT GRIDS'!$A$11:$F$16,3,FALSE),IF(AND(AL$2&gt;=16,AL$2&lt;=24),VLOOKUP(AL96,'POINT GRIDS'!$A$11:$F$16,4,FALSE),IF(AND(AL$2&gt;=25,AL$2&lt;=40),VLOOKUP(AL96,'POINT GRIDS'!$A$11:$F$16,5,FALSE),IF(AND(AL$2&gt;=41,AL$2&lt;=99),VLOOKUP(AL96,'POINT GRIDS'!$A$11:$F$16,6,FALSE)))))),"0")</f>
        <v>0</v>
      </c>
      <c r="AO96" s="18"/>
      <c r="AP96" s="27" t="str">
        <f>IFERROR(HLOOKUP(AO96, 'POINT GRIDS'!$B$4:$AE$5, 2, FALSE),"0")</f>
        <v>0</v>
      </c>
      <c r="AQ96" s="29" t="str">
        <f>IFERROR(IF(AND(AO$2&gt;=0,AO$2&lt;=4),VLOOKUP(AO96,'POINT GRIDS'!$A$11:$F$16,2,FALSE),IF(AND(AO$2&gt;=5,AO$2&lt;=15),VLOOKUP(AO96,'POINT GRIDS'!$A$11:$F$16,3,FALSE),IF(AND(AO$2&gt;=16,AO$2&lt;=24),VLOOKUP(AO96,'POINT GRIDS'!$A$11:$F$16,4,FALSE),IF(AND(AO$2&gt;=25,AO$2&lt;=40),VLOOKUP(AO96,'POINT GRIDS'!$A$11:$F$16,5,FALSE),IF(AND(AO$2&gt;=41,AO$2&lt;=99),VLOOKUP(AO96,'POINT GRIDS'!$A$11:$F$16,6,FALSE)))))),"0")</f>
        <v>0</v>
      </c>
      <c r="AR96" s="16"/>
      <c r="AS96" s="23" t="str">
        <f>IFERROR(HLOOKUP(AR96, 'POINT GRIDS'!$B$4:$AE$5, 2, FALSE),"0")</f>
        <v>0</v>
      </c>
      <c r="AT96" s="25" t="str">
        <f>IFERROR(IF(AND(AR$2&gt;=0,AR$2&lt;=4),VLOOKUP(AR96,'POINT GRIDS'!$A$11:$F$16,2,FALSE),IF(AND(AR$2&gt;=5,AR$2&lt;=15),VLOOKUP(AR96,'POINT GRIDS'!$A$11:$F$16,3,FALSE),IF(AND(AR$2&gt;=16,AR$2&lt;=24),VLOOKUP(AR96,'POINT GRIDS'!$A$11:$F$16,4,FALSE),IF(AND(AR$2&gt;=25,AR$2&lt;=40),VLOOKUP(AR96,'POINT GRIDS'!$A$11:$F$16,5,FALSE),IF(AND(AR$2&gt;=41,AR$2&lt;=99),VLOOKUP(AR96,'POINT GRIDS'!$A$11:$F$16,6,FALSE)))))),"0")</f>
        <v>0</v>
      </c>
      <c r="AU96" s="18"/>
      <c r="AV96" s="27" t="str">
        <f>IFERROR(HLOOKUP(AU96, 'POINT GRIDS'!$B$4:$AE$5, 2, FALSE),"0")</f>
        <v>0</v>
      </c>
      <c r="AW96" s="29" t="str">
        <f>IFERROR(IF(AND(AU$2&gt;=0,AU$2&lt;=4),VLOOKUP(AU96,'POINT GRIDS'!$A$11:$F$16,2,FALSE),IF(AND(AU$2&gt;=5,AU$2&lt;=15),VLOOKUP(AU96,'POINT GRIDS'!$A$11:$F$16,3,FALSE),IF(AND(AU$2&gt;=16,AU$2&lt;=24),VLOOKUP(AU96,'POINT GRIDS'!$A$11:$F$16,4,FALSE),IF(AND(AU$2&gt;=25,AU$2&lt;=40),VLOOKUP(AU96,'POINT GRIDS'!$A$11:$F$16,5,FALSE),IF(AND(AU$2&gt;=41,AU$2&lt;=99),VLOOKUP(AU96,'POINT GRIDS'!$A$11:$F$16,6,FALSE)))))),"0")</f>
        <v>0</v>
      </c>
      <c r="AX96" s="52"/>
      <c r="AY96" s="53" t="str">
        <f>IFERROR(HLOOKUP(AX96, 'POINT GRIDS'!$B$4:$AE$5, 2, FALSE),"0")</f>
        <v>0</v>
      </c>
      <c r="AZ96" s="54" t="str">
        <f>IFERROR(IF(AND(AX$2&gt;=0,AX$2&lt;=4),VLOOKUP(AX96,'POINT GRIDS'!$A$11:$F$16,2,FALSE),IF(AND(AX$2&gt;=5,AX$2&lt;=15),VLOOKUP(AX96,'POINT GRIDS'!$A$11:$F$16,3,FALSE),IF(AND(AX$2&gt;=16,AX$2&lt;=24),VLOOKUP(AX96,'POINT GRIDS'!$A$11:$F$16,4,FALSE),IF(AND(AX$2&gt;=25,AX$2&lt;=40),VLOOKUP(AX96,'POINT GRIDS'!$A$11:$F$16,5,FALSE),IF(AND(AX$2&gt;=41,AX$2&lt;=99),VLOOKUP(AX96,'POINT GRIDS'!$A$11:$F$16,6,FALSE)))))),"0")</f>
        <v>0</v>
      </c>
      <c r="BA96" s="18"/>
      <c r="BB96" s="27" t="str">
        <f>IFERROR(HLOOKUP(BA96, 'POINT GRIDS'!$B$4:$AE$5, 2, FALSE),"0")</f>
        <v>0</v>
      </c>
      <c r="BC96" s="29" t="str">
        <f>IFERROR(IF(AND(BA$2&gt;=0,BA$2&lt;=4),VLOOKUP(BA96,'POINT GRIDS'!$A$11:$F$16,2,FALSE),IF(AND(BA$2&gt;=5,BA$2&lt;=15),VLOOKUP(BA96,'POINT GRIDS'!$A$11:$F$16,3,FALSE),IF(AND(BA$2&gt;=16,BA$2&lt;=24),VLOOKUP(BA96,'POINT GRIDS'!$A$11:$F$16,4,FALSE),IF(AND(BA$2&gt;=25,BA$2&lt;=40),VLOOKUP(BA96,'POINT GRIDS'!$A$11:$F$16,5,FALSE),IF(AND(BA$2&gt;=41,BA$2&lt;=99),VLOOKUP(BA96,'POINT GRIDS'!$A$11:$F$16,6,FALSE)))))),"0")</f>
        <v>0</v>
      </c>
    </row>
    <row r="97" spans="1:55" ht="18" customHeight="1" x14ac:dyDescent="0.25">
      <c r="A97" s="21">
        <v>94</v>
      </c>
      <c r="B97" s="10"/>
      <c r="C97" s="10"/>
      <c r="D97" s="10"/>
      <c r="E97" s="14">
        <f t="shared" si="1"/>
        <v>0</v>
      </c>
      <c r="F97" s="15">
        <f t="shared" si="2"/>
        <v>0</v>
      </c>
      <c r="G97" s="13">
        <v>0</v>
      </c>
      <c r="H97" s="46"/>
      <c r="I97" s="47" t="str">
        <f>IFERROR(HLOOKUP(H97, 'POINT GRIDS'!$B$4:$AE$5, 2, FALSE),"0")</f>
        <v>0</v>
      </c>
      <c r="J97" s="48" t="str">
        <f>IFERROR(IF(AND(H$2&gt;=0,H$2&lt;=4),VLOOKUP(H97,'POINT GRIDS'!$A$11:$F$16,2,FALSE),IF(AND(H$2&gt;=5,H$2&lt;=15),VLOOKUP(H97,'POINT GRIDS'!$A$11:$F$16,3,FALSE),IF(AND(H$2&gt;=16,H$2&lt;=24),VLOOKUP(H97,'POINT GRIDS'!$A$11:$F$16,4,FALSE),IF(AND(H$2&gt;=25,H$2&lt;=40),VLOOKUP(H97,'POINT GRIDS'!$A$11:$F$16,5,FALSE),IF(AND(H$2&gt;=41,H$2&lt;=99),VLOOKUP(H97,'POINT GRIDS'!$A$11:$F$16,6,FALSE)))))),"0")</f>
        <v>0</v>
      </c>
      <c r="K97" s="18"/>
      <c r="L97" s="27" t="str">
        <f>IFERROR(HLOOKUP(K97, 'POINT GRIDS'!$B$4:$AE$5, 2, FALSE),"0")</f>
        <v>0</v>
      </c>
      <c r="M97" s="29" t="str">
        <f>IFERROR(IF(AND(K$2&gt;=0,K$2&lt;=4),VLOOKUP(K97,'POINT GRIDS'!$A$11:$F$16,2,FALSE),IF(AND(K$2&gt;=5,K$2&lt;=15),VLOOKUP(K97,'POINT GRIDS'!$A$11:$F$16,3,FALSE),IF(AND(K$2&gt;=16,K$2&lt;=24),VLOOKUP(K97,'POINT GRIDS'!$A$11:$F$16,4,FALSE),IF(AND(K$2&gt;=25,K$2&lt;=40),VLOOKUP(K97,'POINT GRIDS'!$A$11:$F$16,5,FALSE),IF(AND(K$2&gt;=41,K$2&lt;=99),VLOOKUP(K97,'POINT GRIDS'!$A$11:$F$16,6,FALSE)))))),"0")</f>
        <v>0</v>
      </c>
      <c r="N97" s="16"/>
      <c r="O97" s="23" t="str">
        <f>IFERROR(HLOOKUP(N97, 'POINT GRIDS'!$B$4:$AE$5, 2, FALSE),"0")</f>
        <v>0</v>
      </c>
      <c r="P97" s="25" t="str">
        <f>IFERROR(IF(AND(N$2&gt;=0,N$2&lt;=4),VLOOKUP(N97,'POINT GRIDS'!$A$11:$F$16,2,FALSE),IF(AND(N$2&gt;=5,N$2&lt;=15),VLOOKUP(N97,'POINT GRIDS'!$A$11:$F$16,3,FALSE),IF(AND(N$2&gt;=16,N$2&lt;=24),VLOOKUP(N97,'POINT GRIDS'!$A$11:$F$16,4,FALSE),IF(AND(N$2&gt;=25,N$2&lt;=40),VLOOKUP(N97,'POINT GRIDS'!$A$11:$F$16,5,FALSE),IF(AND(N$2&gt;=41,N$2&lt;=99),VLOOKUP(N97,'POINT GRIDS'!$A$11:$F$16,6,FALSE)))))),"0")</f>
        <v>0</v>
      </c>
      <c r="Q97" s="18"/>
      <c r="R97" s="27" t="str">
        <f>IFERROR(HLOOKUP(Q97, 'POINT GRIDS'!$B$4:$AE$5, 2, FALSE),"0")</f>
        <v>0</v>
      </c>
      <c r="S97" s="29" t="str">
        <f>IFERROR(IF(AND(Q$2&gt;=0,Q$2&lt;=4),VLOOKUP(Q97,'POINT GRIDS'!$A$11:$F$16,2,FALSE),IF(AND(Q$2&gt;=5,Q$2&lt;=15),VLOOKUP(Q97,'POINT GRIDS'!$A$11:$F$16,3,FALSE),IF(AND(Q$2&gt;=16,Q$2&lt;=24),VLOOKUP(Q97,'POINT GRIDS'!$A$11:$F$16,4,FALSE),IF(AND(Q$2&gt;=25,Q$2&lt;=40),VLOOKUP(Q97,'POINT GRIDS'!$A$11:$F$16,5,FALSE),IF(AND(Q$2&gt;=41,Q$2&lt;=99),VLOOKUP(Q97,'POINT GRIDS'!$A$11:$F$16,6,FALSE)))))),"0")</f>
        <v>0</v>
      </c>
      <c r="T97" s="16"/>
      <c r="U97" s="23" t="str">
        <f>IFERROR(HLOOKUP(T97, 'POINT GRIDS'!$B$4:$AE$5, 2, FALSE),"0")</f>
        <v>0</v>
      </c>
      <c r="V97" s="25" t="str">
        <f>IFERROR(IF(AND(T$2&gt;=0,T$2&lt;=4),VLOOKUP(T97,'POINT GRIDS'!$A$11:$F$16,2,FALSE),IF(AND(T$2&gt;=5,T$2&lt;=15),VLOOKUP(T97,'POINT GRIDS'!$A$11:$F$16,3,FALSE),IF(AND(T$2&gt;=16,T$2&lt;=24),VLOOKUP(T97,'POINT GRIDS'!$A$11:$F$16,4,FALSE),IF(AND(T$2&gt;=25,T$2&lt;=40),VLOOKUP(T97,'POINT GRIDS'!$A$11:$F$16,5,FALSE),IF(AND(T$2&gt;=41,T$2&lt;=99),VLOOKUP(T97,'POINT GRIDS'!$A$11:$F$16,6,FALSE)))))),"0")</f>
        <v>0</v>
      </c>
      <c r="W97" s="18"/>
      <c r="X97" s="27" t="str">
        <f>IFERROR(HLOOKUP(W97, 'POINT GRIDS'!$B$4:$AE$5, 2, FALSE),"0")</f>
        <v>0</v>
      </c>
      <c r="Y97" s="29" t="str">
        <f>IFERROR(IF(AND(W$2&gt;=0,W$2&lt;=4),VLOOKUP(W97,'POINT GRIDS'!$A$11:$F$16,2,FALSE),IF(AND(W$2&gt;=5,W$2&lt;=15),VLOOKUP(W97,'POINT GRIDS'!$A$11:$F$16,3,FALSE),IF(AND(W$2&gt;=16,W$2&lt;=24),VLOOKUP(W97,'POINT GRIDS'!$A$11:$F$16,4,FALSE),IF(AND(W$2&gt;=25,W$2&lt;=40),VLOOKUP(W97,'POINT GRIDS'!$A$11:$F$16,5,FALSE),IF(AND(W$2&gt;=41,W$2&lt;=99),VLOOKUP(W97,'POINT GRIDS'!$A$11:$F$16,6,FALSE)))))),"0")</f>
        <v>0</v>
      </c>
      <c r="Z97" s="16"/>
      <c r="AA97" s="23" t="str">
        <f>IFERROR(HLOOKUP(Z97, 'POINT GRIDS'!$B$4:$AE$5, 2, FALSE),"0")</f>
        <v>0</v>
      </c>
      <c r="AB97" s="25" t="str">
        <f>IFERROR(IF(AND(Z$2&gt;=0,Z$2&lt;=4),VLOOKUP(Z97,'POINT GRIDS'!$A$11:$F$16,2,FALSE),IF(AND(Z$2&gt;=5,Z$2&lt;=15),VLOOKUP(Z97,'POINT GRIDS'!$A$11:$F$16,3,FALSE),IF(AND(Z$2&gt;=16,Z$2&lt;=24),VLOOKUP(Z97,'POINT GRIDS'!$A$11:$F$16,4,FALSE),IF(AND(Z$2&gt;=25,Z$2&lt;=40),VLOOKUP(Z97,'POINT GRIDS'!$A$11:$F$16,5,FALSE),IF(AND(Z$2&gt;=41,Z$2&lt;=99),VLOOKUP(Z97,'POINT GRIDS'!$A$11:$F$16,6,FALSE)))))),"0")</f>
        <v>0</v>
      </c>
      <c r="AC97" s="18"/>
      <c r="AD97" s="27" t="str">
        <f>IFERROR(HLOOKUP(AC97, 'POINT GRIDS'!$B$4:$AE$5, 2, FALSE),"0")</f>
        <v>0</v>
      </c>
      <c r="AE97" s="29" t="str">
        <f>IFERROR(IF(AND(AC$2&gt;=0,AC$2&lt;=4),VLOOKUP(AC97,'POINT GRIDS'!$A$11:$F$16,2,FALSE),IF(AND(AC$2&gt;=5,AC$2&lt;=15),VLOOKUP(AC97,'POINT GRIDS'!$A$11:$F$16,3,FALSE),IF(AND(AC$2&gt;=16,AC$2&lt;=24),VLOOKUP(AC97,'POINT GRIDS'!$A$11:$F$16,4,FALSE),IF(AND(AC$2&gt;=25,AC$2&lt;=40),VLOOKUP(AC97,'POINT GRIDS'!$A$11:$F$16,5,FALSE),IF(AND(AC$2&gt;=41,AC$2&lt;=99),VLOOKUP(AC97,'POINT GRIDS'!$A$11:$F$16,6,FALSE)))))),"0")</f>
        <v>0</v>
      </c>
      <c r="AF97" s="16"/>
      <c r="AG97" s="23" t="str">
        <f>IFERROR(HLOOKUP(AF97, 'POINT GRIDS'!$B$4:$AE$5, 2, FALSE),"0")</f>
        <v>0</v>
      </c>
      <c r="AH97" s="25" t="str">
        <f>IFERROR(IF(AND(AF$2&gt;=0,AF$2&lt;=4),VLOOKUP(AF97,'POINT GRIDS'!$A$11:$F$16,2,FALSE),IF(AND(AF$2&gt;=5,AF$2&lt;=15),VLOOKUP(AF97,'POINT GRIDS'!$A$11:$F$16,3,FALSE),IF(AND(AF$2&gt;=16,AF$2&lt;=24),VLOOKUP(AF97,'POINT GRIDS'!$A$11:$F$16,4,FALSE),IF(AND(AF$2&gt;=25,AF$2&lt;=40),VLOOKUP(AF97,'POINT GRIDS'!$A$11:$F$16,5,FALSE),IF(AND(AF$2&gt;=41,AF$2&lt;=99),VLOOKUP(AF97,'POINT GRIDS'!$A$11:$F$16,6,FALSE)))))),"0")</f>
        <v>0</v>
      </c>
      <c r="AI97" s="18"/>
      <c r="AJ97" s="27" t="str">
        <f>IFERROR(HLOOKUP(AI97, 'POINT GRIDS'!$B$4:$AE$5, 2, FALSE),"0")</f>
        <v>0</v>
      </c>
      <c r="AK97" s="29" t="str">
        <f>IFERROR(IF(AND(AI$2&gt;=0,AI$2&lt;=4),VLOOKUP(AI97,'POINT GRIDS'!$A$11:$F$16,2,FALSE),IF(AND(AI$2&gt;=5,AI$2&lt;=15),VLOOKUP(AI97,'POINT GRIDS'!$A$11:$F$16,3,FALSE),IF(AND(AI$2&gt;=16,AI$2&lt;=24),VLOOKUP(AI97,'POINT GRIDS'!$A$11:$F$16,4,FALSE),IF(AND(AI$2&gt;=25,AI$2&lt;=40),VLOOKUP(AI97,'POINT GRIDS'!$A$11:$F$16,5,FALSE),IF(AND(AI$2&gt;=41,AI$2&lt;=99),VLOOKUP(AI97,'POINT GRIDS'!$A$11:$F$16,6,FALSE)))))),"0")</f>
        <v>0</v>
      </c>
      <c r="AL97" s="16"/>
      <c r="AM97" s="23" t="str">
        <f>IFERROR(HLOOKUP(AL97, 'POINT GRIDS'!$B$4:$AE$5, 2, FALSE),"0")</f>
        <v>0</v>
      </c>
      <c r="AN97" s="25" t="str">
        <f>IFERROR(IF(AND(AL$2&gt;=0,AL$2&lt;=4),VLOOKUP(AL97,'POINT GRIDS'!$A$11:$F$16,2,FALSE),IF(AND(AL$2&gt;=5,AL$2&lt;=15),VLOOKUP(AL97,'POINT GRIDS'!$A$11:$F$16,3,FALSE),IF(AND(AL$2&gt;=16,AL$2&lt;=24),VLOOKUP(AL97,'POINT GRIDS'!$A$11:$F$16,4,FALSE),IF(AND(AL$2&gt;=25,AL$2&lt;=40),VLOOKUP(AL97,'POINT GRIDS'!$A$11:$F$16,5,FALSE),IF(AND(AL$2&gt;=41,AL$2&lt;=99),VLOOKUP(AL97,'POINT GRIDS'!$A$11:$F$16,6,FALSE)))))),"0")</f>
        <v>0</v>
      </c>
      <c r="AO97" s="18"/>
      <c r="AP97" s="27" t="str">
        <f>IFERROR(HLOOKUP(AO97, 'POINT GRIDS'!$B$4:$AE$5, 2, FALSE),"0")</f>
        <v>0</v>
      </c>
      <c r="AQ97" s="29" t="str">
        <f>IFERROR(IF(AND(AO$2&gt;=0,AO$2&lt;=4),VLOOKUP(AO97,'POINT GRIDS'!$A$11:$F$16,2,FALSE),IF(AND(AO$2&gt;=5,AO$2&lt;=15),VLOOKUP(AO97,'POINT GRIDS'!$A$11:$F$16,3,FALSE),IF(AND(AO$2&gt;=16,AO$2&lt;=24),VLOOKUP(AO97,'POINT GRIDS'!$A$11:$F$16,4,FALSE),IF(AND(AO$2&gt;=25,AO$2&lt;=40),VLOOKUP(AO97,'POINT GRIDS'!$A$11:$F$16,5,FALSE),IF(AND(AO$2&gt;=41,AO$2&lt;=99),VLOOKUP(AO97,'POINT GRIDS'!$A$11:$F$16,6,FALSE)))))),"0")</f>
        <v>0</v>
      </c>
      <c r="AR97" s="16"/>
      <c r="AS97" s="23" t="str">
        <f>IFERROR(HLOOKUP(AR97, 'POINT GRIDS'!$B$4:$AE$5, 2, FALSE),"0")</f>
        <v>0</v>
      </c>
      <c r="AT97" s="25" t="str">
        <f>IFERROR(IF(AND(AR$2&gt;=0,AR$2&lt;=4),VLOOKUP(AR97,'POINT GRIDS'!$A$11:$F$16,2,FALSE),IF(AND(AR$2&gt;=5,AR$2&lt;=15),VLOOKUP(AR97,'POINT GRIDS'!$A$11:$F$16,3,FALSE),IF(AND(AR$2&gt;=16,AR$2&lt;=24),VLOOKUP(AR97,'POINT GRIDS'!$A$11:$F$16,4,FALSE),IF(AND(AR$2&gt;=25,AR$2&lt;=40),VLOOKUP(AR97,'POINT GRIDS'!$A$11:$F$16,5,FALSE),IF(AND(AR$2&gt;=41,AR$2&lt;=99),VLOOKUP(AR97,'POINT GRIDS'!$A$11:$F$16,6,FALSE)))))),"0")</f>
        <v>0</v>
      </c>
      <c r="AU97" s="18"/>
      <c r="AV97" s="27" t="str">
        <f>IFERROR(HLOOKUP(AU97, 'POINT GRIDS'!$B$4:$AE$5, 2, FALSE),"0")</f>
        <v>0</v>
      </c>
      <c r="AW97" s="29" t="str">
        <f>IFERROR(IF(AND(AU$2&gt;=0,AU$2&lt;=4),VLOOKUP(AU97,'POINT GRIDS'!$A$11:$F$16,2,FALSE),IF(AND(AU$2&gt;=5,AU$2&lt;=15),VLOOKUP(AU97,'POINT GRIDS'!$A$11:$F$16,3,FALSE),IF(AND(AU$2&gt;=16,AU$2&lt;=24),VLOOKUP(AU97,'POINT GRIDS'!$A$11:$F$16,4,FALSE),IF(AND(AU$2&gt;=25,AU$2&lt;=40),VLOOKUP(AU97,'POINT GRIDS'!$A$11:$F$16,5,FALSE),IF(AND(AU$2&gt;=41,AU$2&lt;=99),VLOOKUP(AU97,'POINT GRIDS'!$A$11:$F$16,6,FALSE)))))),"0")</f>
        <v>0</v>
      </c>
      <c r="AX97" s="52"/>
      <c r="AY97" s="53" t="str">
        <f>IFERROR(HLOOKUP(AX97, 'POINT GRIDS'!$B$4:$AE$5, 2, FALSE),"0")</f>
        <v>0</v>
      </c>
      <c r="AZ97" s="54" t="str">
        <f>IFERROR(IF(AND(AX$2&gt;=0,AX$2&lt;=4),VLOOKUP(AX97,'POINT GRIDS'!$A$11:$F$16,2,FALSE),IF(AND(AX$2&gt;=5,AX$2&lt;=15),VLOOKUP(AX97,'POINT GRIDS'!$A$11:$F$16,3,FALSE),IF(AND(AX$2&gt;=16,AX$2&lt;=24),VLOOKUP(AX97,'POINT GRIDS'!$A$11:$F$16,4,FALSE),IF(AND(AX$2&gt;=25,AX$2&lt;=40),VLOOKUP(AX97,'POINT GRIDS'!$A$11:$F$16,5,FALSE),IF(AND(AX$2&gt;=41,AX$2&lt;=99),VLOOKUP(AX97,'POINT GRIDS'!$A$11:$F$16,6,FALSE)))))),"0")</f>
        <v>0</v>
      </c>
      <c r="BA97" s="18"/>
      <c r="BB97" s="27" t="str">
        <f>IFERROR(HLOOKUP(BA97, 'POINT GRIDS'!$B$4:$AE$5, 2, FALSE),"0")</f>
        <v>0</v>
      </c>
      <c r="BC97" s="29" t="str">
        <f>IFERROR(IF(AND(BA$2&gt;=0,BA$2&lt;=4),VLOOKUP(BA97,'POINT GRIDS'!$A$11:$F$16,2,FALSE),IF(AND(BA$2&gt;=5,BA$2&lt;=15),VLOOKUP(BA97,'POINT GRIDS'!$A$11:$F$16,3,FALSE),IF(AND(BA$2&gt;=16,BA$2&lt;=24),VLOOKUP(BA97,'POINT GRIDS'!$A$11:$F$16,4,FALSE),IF(AND(BA$2&gt;=25,BA$2&lt;=40),VLOOKUP(BA97,'POINT GRIDS'!$A$11:$F$16,5,FALSE),IF(AND(BA$2&gt;=41,BA$2&lt;=99),VLOOKUP(BA97,'POINT GRIDS'!$A$11:$F$16,6,FALSE)))))),"0")</f>
        <v>0</v>
      </c>
    </row>
    <row r="98" spans="1:55" ht="18" customHeight="1" x14ac:dyDescent="0.25">
      <c r="A98" s="21">
        <v>95</v>
      </c>
      <c r="B98" s="10"/>
      <c r="C98" s="10"/>
      <c r="D98" s="10"/>
      <c r="E98" s="14">
        <f t="shared" si="1"/>
        <v>0</v>
      </c>
      <c r="F98" s="15">
        <f t="shared" si="2"/>
        <v>0</v>
      </c>
      <c r="G98" s="13">
        <v>0</v>
      </c>
      <c r="H98" s="46"/>
      <c r="I98" s="47" t="str">
        <f>IFERROR(HLOOKUP(H98, 'POINT GRIDS'!$B$4:$AE$5, 2, FALSE),"0")</f>
        <v>0</v>
      </c>
      <c r="J98" s="48" t="str">
        <f>IFERROR(IF(AND(H$2&gt;=0,H$2&lt;=4),VLOOKUP(H98,'POINT GRIDS'!$A$11:$F$16,2,FALSE),IF(AND(H$2&gt;=5,H$2&lt;=15),VLOOKUP(H98,'POINT GRIDS'!$A$11:$F$16,3,FALSE),IF(AND(H$2&gt;=16,H$2&lt;=24),VLOOKUP(H98,'POINT GRIDS'!$A$11:$F$16,4,FALSE),IF(AND(H$2&gt;=25,H$2&lt;=40),VLOOKUP(H98,'POINT GRIDS'!$A$11:$F$16,5,FALSE),IF(AND(H$2&gt;=41,H$2&lt;=99),VLOOKUP(H98,'POINT GRIDS'!$A$11:$F$16,6,FALSE)))))),"0")</f>
        <v>0</v>
      </c>
      <c r="K98" s="18"/>
      <c r="L98" s="27" t="str">
        <f>IFERROR(HLOOKUP(K98, 'POINT GRIDS'!$B$4:$AE$5, 2, FALSE),"0")</f>
        <v>0</v>
      </c>
      <c r="M98" s="29" t="str">
        <f>IFERROR(IF(AND(K$2&gt;=0,K$2&lt;=4),VLOOKUP(K98,'POINT GRIDS'!$A$11:$F$16,2,FALSE),IF(AND(K$2&gt;=5,K$2&lt;=15),VLOOKUP(K98,'POINT GRIDS'!$A$11:$F$16,3,FALSE),IF(AND(K$2&gt;=16,K$2&lt;=24),VLOOKUP(K98,'POINT GRIDS'!$A$11:$F$16,4,FALSE),IF(AND(K$2&gt;=25,K$2&lt;=40),VLOOKUP(K98,'POINT GRIDS'!$A$11:$F$16,5,FALSE),IF(AND(K$2&gt;=41,K$2&lt;=99),VLOOKUP(K98,'POINT GRIDS'!$A$11:$F$16,6,FALSE)))))),"0")</f>
        <v>0</v>
      </c>
      <c r="N98" s="16"/>
      <c r="O98" s="23" t="str">
        <f>IFERROR(HLOOKUP(N98, 'POINT GRIDS'!$B$4:$AE$5, 2, FALSE),"0")</f>
        <v>0</v>
      </c>
      <c r="P98" s="25" t="str">
        <f>IFERROR(IF(AND(N$2&gt;=0,N$2&lt;=4),VLOOKUP(N98,'POINT GRIDS'!$A$11:$F$16,2,FALSE),IF(AND(N$2&gt;=5,N$2&lt;=15),VLOOKUP(N98,'POINT GRIDS'!$A$11:$F$16,3,FALSE),IF(AND(N$2&gt;=16,N$2&lt;=24),VLOOKUP(N98,'POINT GRIDS'!$A$11:$F$16,4,FALSE),IF(AND(N$2&gt;=25,N$2&lt;=40),VLOOKUP(N98,'POINT GRIDS'!$A$11:$F$16,5,FALSE),IF(AND(N$2&gt;=41,N$2&lt;=99),VLOOKUP(N98,'POINT GRIDS'!$A$11:$F$16,6,FALSE)))))),"0")</f>
        <v>0</v>
      </c>
      <c r="Q98" s="18"/>
      <c r="R98" s="27" t="str">
        <f>IFERROR(HLOOKUP(Q98, 'POINT GRIDS'!$B$4:$AE$5, 2, FALSE),"0")</f>
        <v>0</v>
      </c>
      <c r="S98" s="29" t="str">
        <f>IFERROR(IF(AND(Q$2&gt;=0,Q$2&lt;=4),VLOOKUP(Q98,'POINT GRIDS'!$A$11:$F$16,2,FALSE),IF(AND(Q$2&gt;=5,Q$2&lt;=15),VLOOKUP(Q98,'POINT GRIDS'!$A$11:$F$16,3,FALSE),IF(AND(Q$2&gt;=16,Q$2&lt;=24),VLOOKUP(Q98,'POINT GRIDS'!$A$11:$F$16,4,FALSE),IF(AND(Q$2&gt;=25,Q$2&lt;=40),VLOOKUP(Q98,'POINT GRIDS'!$A$11:$F$16,5,FALSE),IF(AND(Q$2&gt;=41,Q$2&lt;=99),VLOOKUP(Q98,'POINT GRIDS'!$A$11:$F$16,6,FALSE)))))),"0")</f>
        <v>0</v>
      </c>
      <c r="T98" s="16"/>
      <c r="U98" s="23" t="str">
        <f>IFERROR(HLOOKUP(T98, 'POINT GRIDS'!$B$4:$AE$5, 2, FALSE),"0")</f>
        <v>0</v>
      </c>
      <c r="V98" s="25" t="str">
        <f>IFERROR(IF(AND(T$2&gt;=0,T$2&lt;=4),VLOOKUP(T98,'POINT GRIDS'!$A$11:$F$16,2,FALSE),IF(AND(T$2&gt;=5,T$2&lt;=15),VLOOKUP(T98,'POINT GRIDS'!$A$11:$F$16,3,FALSE),IF(AND(T$2&gt;=16,T$2&lt;=24),VLOOKUP(T98,'POINT GRIDS'!$A$11:$F$16,4,FALSE),IF(AND(T$2&gt;=25,T$2&lt;=40),VLOOKUP(T98,'POINT GRIDS'!$A$11:$F$16,5,FALSE),IF(AND(T$2&gt;=41,T$2&lt;=99),VLOOKUP(T98,'POINT GRIDS'!$A$11:$F$16,6,FALSE)))))),"0")</f>
        <v>0</v>
      </c>
      <c r="W98" s="18"/>
      <c r="X98" s="27" t="str">
        <f>IFERROR(HLOOKUP(W98, 'POINT GRIDS'!$B$4:$AE$5, 2, FALSE),"0")</f>
        <v>0</v>
      </c>
      <c r="Y98" s="29" t="str">
        <f>IFERROR(IF(AND(W$2&gt;=0,W$2&lt;=4),VLOOKUP(W98,'POINT GRIDS'!$A$11:$F$16,2,FALSE),IF(AND(W$2&gt;=5,W$2&lt;=15),VLOOKUP(W98,'POINT GRIDS'!$A$11:$F$16,3,FALSE),IF(AND(W$2&gt;=16,W$2&lt;=24),VLOOKUP(W98,'POINT GRIDS'!$A$11:$F$16,4,FALSE),IF(AND(W$2&gt;=25,W$2&lt;=40),VLOOKUP(W98,'POINT GRIDS'!$A$11:$F$16,5,FALSE),IF(AND(W$2&gt;=41,W$2&lt;=99),VLOOKUP(W98,'POINT GRIDS'!$A$11:$F$16,6,FALSE)))))),"0")</f>
        <v>0</v>
      </c>
      <c r="Z98" s="16"/>
      <c r="AA98" s="23" t="str">
        <f>IFERROR(HLOOKUP(Z98, 'POINT GRIDS'!$B$4:$AE$5, 2, FALSE),"0")</f>
        <v>0</v>
      </c>
      <c r="AB98" s="25" t="str">
        <f>IFERROR(IF(AND(Z$2&gt;=0,Z$2&lt;=4),VLOOKUP(Z98,'POINT GRIDS'!$A$11:$F$16,2,FALSE),IF(AND(Z$2&gt;=5,Z$2&lt;=15),VLOOKUP(Z98,'POINT GRIDS'!$A$11:$F$16,3,FALSE),IF(AND(Z$2&gt;=16,Z$2&lt;=24),VLOOKUP(Z98,'POINT GRIDS'!$A$11:$F$16,4,FALSE),IF(AND(Z$2&gt;=25,Z$2&lt;=40),VLOOKUP(Z98,'POINT GRIDS'!$A$11:$F$16,5,FALSE),IF(AND(Z$2&gt;=41,Z$2&lt;=99),VLOOKUP(Z98,'POINT GRIDS'!$A$11:$F$16,6,FALSE)))))),"0")</f>
        <v>0</v>
      </c>
      <c r="AC98" s="18"/>
      <c r="AD98" s="27" t="str">
        <f>IFERROR(HLOOKUP(AC98, 'POINT GRIDS'!$B$4:$AE$5, 2, FALSE),"0")</f>
        <v>0</v>
      </c>
      <c r="AE98" s="29" t="str">
        <f>IFERROR(IF(AND(AC$2&gt;=0,AC$2&lt;=4),VLOOKUP(AC98,'POINT GRIDS'!$A$11:$F$16,2,FALSE),IF(AND(AC$2&gt;=5,AC$2&lt;=15),VLOOKUP(AC98,'POINT GRIDS'!$A$11:$F$16,3,FALSE),IF(AND(AC$2&gt;=16,AC$2&lt;=24),VLOOKUP(AC98,'POINT GRIDS'!$A$11:$F$16,4,FALSE),IF(AND(AC$2&gt;=25,AC$2&lt;=40),VLOOKUP(AC98,'POINT GRIDS'!$A$11:$F$16,5,FALSE),IF(AND(AC$2&gt;=41,AC$2&lt;=99),VLOOKUP(AC98,'POINT GRIDS'!$A$11:$F$16,6,FALSE)))))),"0")</f>
        <v>0</v>
      </c>
      <c r="AF98" s="16"/>
      <c r="AG98" s="23" t="str">
        <f>IFERROR(HLOOKUP(AF98, 'POINT GRIDS'!$B$4:$AE$5, 2, FALSE),"0")</f>
        <v>0</v>
      </c>
      <c r="AH98" s="25" t="str">
        <f>IFERROR(IF(AND(AF$2&gt;=0,AF$2&lt;=4),VLOOKUP(AF98,'POINT GRIDS'!$A$11:$F$16,2,FALSE),IF(AND(AF$2&gt;=5,AF$2&lt;=15),VLOOKUP(AF98,'POINT GRIDS'!$A$11:$F$16,3,FALSE),IF(AND(AF$2&gt;=16,AF$2&lt;=24),VLOOKUP(AF98,'POINT GRIDS'!$A$11:$F$16,4,FALSE),IF(AND(AF$2&gt;=25,AF$2&lt;=40),VLOOKUP(AF98,'POINT GRIDS'!$A$11:$F$16,5,FALSE),IF(AND(AF$2&gt;=41,AF$2&lt;=99),VLOOKUP(AF98,'POINT GRIDS'!$A$11:$F$16,6,FALSE)))))),"0")</f>
        <v>0</v>
      </c>
      <c r="AI98" s="18"/>
      <c r="AJ98" s="27" t="str">
        <f>IFERROR(HLOOKUP(AI98, 'POINT GRIDS'!$B$4:$AE$5, 2, FALSE),"0")</f>
        <v>0</v>
      </c>
      <c r="AK98" s="29" t="str">
        <f>IFERROR(IF(AND(AI$2&gt;=0,AI$2&lt;=4),VLOOKUP(AI98,'POINT GRIDS'!$A$11:$F$16,2,FALSE),IF(AND(AI$2&gt;=5,AI$2&lt;=15),VLOOKUP(AI98,'POINT GRIDS'!$A$11:$F$16,3,FALSE),IF(AND(AI$2&gt;=16,AI$2&lt;=24),VLOOKUP(AI98,'POINT GRIDS'!$A$11:$F$16,4,FALSE),IF(AND(AI$2&gt;=25,AI$2&lt;=40),VLOOKUP(AI98,'POINT GRIDS'!$A$11:$F$16,5,FALSE),IF(AND(AI$2&gt;=41,AI$2&lt;=99),VLOOKUP(AI98,'POINT GRIDS'!$A$11:$F$16,6,FALSE)))))),"0")</f>
        <v>0</v>
      </c>
      <c r="AL98" s="16"/>
      <c r="AM98" s="23" t="str">
        <f>IFERROR(HLOOKUP(AL98, 'POINT GRIDS'!$B$4:$AE$5, 2, FALSE),"0")</f>
        <v>0</v>
      </c>
      <c r="AN98" s="25" t="str">
        <f>IFERROR(IF(AND(AL$2&gt;=0,AL$2&lt;=4),VLOOKUP(AL98,'POINT GRIDS'!$A$11:$F$16,2,FALSE),IF(AND(AL$2&gt;=5,AL$2&lt;=15),VLOOKUP(AL98,'POINT GRIDS'!$A$11:$F$16,3,FALSE),IF(AND(AL$2&gt;=16,AL$2&lt;=24),VLOOKUP(AL98,'POINT GRIDS'!$A$11:$F$16,4,FALSE),IF(AND(AL$2&gt;=25,AL$2&lt;=40),VLOOKUP(AL98,'POINT GRIDS'!$A$11:$F$16,5,FALSE),IF(AND(AL$2&gt;=41,AL$2&lt;=99),VLOOKUP(AL98,'POINT GRIDS'!$A$11:$F$16,6,FALSE)))))),"0")</f>
        <v>0</v>
      </c>
      <c r="AO98" s="18"/>
      <c r="AP98" s="27" t="str">
        <f>IFERROR(HLOOKUP(AO98, 'POINT GRIDS'!$B$4:$AE$5, 2, FALSE),"0")</f>
        <v>0</v>
      </c>
      <c r="AQ98" s="29" t="str">
        <f>IFERROR(IF(AND(AO$2&gt;=0,AO$2&lt;=4),VLOOKUP(AO98,'POINT GRIDS'!$A$11:$F$16,2,FALSE),IF(AND(AO$2&gt;=5,AO$2&lt;=15),VLOOKUP(AO98,'POINT GRIDS'!$A$11:$F$16,3,FALSE),IF(AND(AO$2&gt;=16,AO$2&lt;=24),VLOOKUP(AO98,'POINT GRIDS'!$A$11:$F$16,4,FALSE),IF(AND(AO$2&gt;=25,AO$2&lt;=40),VLOOKUP(AO98,'POINT GRIDS'!$A$11:$F$16,5,FALSE),IF(AND(AO$2&gt;=41,AO$2&lt;=99),VLOOKUP(AO98,'POINT GRIDS'!$A$11:$F$16,6,FALSE)))))),"0")</f>
        <v>0</v>
      </c>
      <c r="AR98" s="16"/>
      <c r="AS98" s="23" t="str">
        <f>IFERROR(HLOOKUP(AR98, 'POINT GRIDS'!$B$4:$AE$5, 2, FALSE),"0")</f>
        <v>0</v>
      </c>
      <c r="AT98" s="25" t="str">
        <f>IFERROR(IF(AND(AR$2&gt;=0,AR$2&lt;=4),VLOOKUP(AR98,'POINT GRIDS'!$A$11:$F$16,2,FALSE),IF(AND(AR$2&gt;=5,AR$2&lt;=15),VLOOKUP(AR98,'POINT GRIDS'!$A$11:$F$16,3,FALSE),IF(AND(AR$2&gt;=16,AR$2&lt;=24),VLOOKUP(AR98,'POINT GRIDS'!$A$11:$F$16,4,FALSE),IF(AND(AR$2&gt;=25,AR$2&lt;=40),VLOOKUP(AR98,'POINT GRIDS'!$A$11:$F$16,5,FALSE),IF(AND(AR$2&gt;=41,AR$2&lt;=99),VLOOKUP(AR98,'POINT GRIDS'!$A$11:$F$16,6,FALSE)))))),"0")</f>
        <v>0</v>
      </c>
      <c r="AU98" s="18"/>
      <c r="AV98" s="27" t="str">
        <f>IFERROR(HLOOKUP(AU98, 'POINT GRIDS'!$B$4:$AE$5, 2, FALSE),"0")</f>
        <v>0</v>
      </c>
      <c r="AW98" s="29" t="str">
        <f>IFERROR(IF(AND(AU$2&gt;=0,AU$2&lt;=4),VLOOKUP(AU98,'POINT GRIDS'!$A$11:$F$16,2,FALSE),IF(AND(AU$2&gt;=5,AU$2&lt;=15),VLOOKUP(AU98,'POINT GRIDS'!$A$11:$F$16,3,FALSE),IF(AND(AU$2&gt;=16,AU$2&lt;=24),VLOOKUP(AU98,'POINT GRIDS'!$A$11:$F$16,4,FALSE),IF(AND(AU$2&gt;=25,AU$2&lt;=40),VLOOKUP(AU98,'POINT GRIDS'!$A$11:$F$16,5,FALSE),IF(AND(AU$2&gt;=41,AU$2&lt;=99),VLOOKUP(AU98,'POINT GRIDS'!$A$11:$F$16,6,FALSE)))))),"0")</f>
        <v>0</v>
      </c>
      <c r="AX98" s="52"/>
      <c r="AY98" s="53" t="str">
        <f>IFERROR(HLOOKUP(AX98, 'POINT GRIDS'!$B$4:$AE$5, 2, FALSE),"0")</f>
        <v>0</v>
      </c>
      <c r="AZ98" s="54" t="str">
        <f>IFERROR(IF(AND(AX$2&gt;=0,AX$2&lt;=4),VLOOKUP(AX98,'POINT GRIDS'!$A$11:$F$16,2,FALSE),IF(AND(AX$2&gt;=5,AX$2&lt;=15),VLOOKUP(AX98,'POINT GRIDS'!$A$11:$F$16,3,FALSE),IF(AND(AX$2&gt;=16,AX$2&lt;=24),VLOOKUP(AX98,'POINT GRIDS'!$A$11:$F$16,4,FALSE),IF(AND(AX$2&gt;=25,AX$2&lt;=40),VLOOKUP(AX98,'POINT GRIDS'!$A$11:$F$16,5,FALSE),IF(AND(AX$2&gt;=41,AX$2&lt;=99),VLOOKUP(AX98,'POINT GRIDS'!$A$11:$F$16,6,FALSE)))))),"0")</f>
        <v>0</v>
      </c>
      <c r="BA98" s="18"/>
      <c r="BB98" s="27" t="str">
        <f>IFERROR(HLOOKUP(BA98, 'POINT GRIDS'!$B$4:$AE$5, 2, FALSE),"0")</f>
        <v>0</v>
      </c>
      <c r="BC98" s="29" t="str">
        <f>IFERROR(IF(AND(BA$2&gt;=0,BA$2&lt;=4),VLOOKUP(BA98,'POINT GRIDS'!$A$11:$F$16,2,FALSE),IF(AND(BA$2&gt;=5,BA$2&lt;=15),VLOOKUP(BA98,'POINT GRIDS'!$A$11:$F$16,3,FALSE),IF(AND(BA$2&gt;=16,BA$2&lt;=24),VLOOKUP(BA98,'POINT GRIDS'!$A$11:$F$16,4,FALSE),IF(AND(BA$2&gt;=25,BA$2&lt;=40),VLOOKUP(BA98,'POINT GRIDS'!$A$11:$F$16,5,FALSE),IF(AND(BA$2&gt;=41,BA$2&lt;=99),VLOOKUP(BA98,'POINT GRIDS'!$A$11:$F$16,6,FALSE)))))),"0")</f>
        <v>0</v>
      </c>
    </row>
    <row r="99" spans="1:55" ht="18" customHeight="1" x14ac:dyDescent="0.25">
      <c r="A99" s="21">
        <v>96</v>
      </c>
      <c r="B99" s="10"/>
      <c r="C99" s="10"/>
      <c r="D99" s="10"/>
      <c r="E99" s="14">
        <f t="shared" si="1"/>
        <v>0</v>
      </c>
      <c r="F99" s="15">
        <f t="shared" si="2"/>
        <v>0</v>
      </c>
      <c r="G99" s="13">
        <v>0</v>
      </c>
      <c r="H99" s="46"/>
      <c r="I99" s="47" t="str">
        <f>IFERROR(HLOOKUP(H99, 'POINT GRIDS'!$B$4:$AE$5, 2, FALSE),"0")</f>
        <v>0</v>
      </c>
      <c r="J99" s="48" t="str">
        <f>IFERROR(IF(AND(H$2&gt;=0,H$2&lt;=4),VLOOKUP(H99,'POINT GRIDS'!$A$11:$F$16,2,FALSE),IF(AND(H$2&gt;=5,H$2&lt;=15),VLOOKUP(H99,'POINT GRIDS'!$A$11:$F$16,3,FALSE),IF(AND(H$2&gt;=16,H$2&lt;=24),VLOOKUP(H99,'POINT GRIDS'!$A$11:$F$16,4,FALSE),IF(AND(H$2&gt;=25,H$2&lt;=40),VLOOKUP(H99,'POINT GRIDS'!$A$11:$F$16,5,FALSE),IF(AND(H$2&gt;=41,H$2&lt;=99),VLOOKUP(H99,'POINT GRIDS'!$A$11:$F$16,6,FALSE)))))),"0")</f>
        <v>0</v>
      </c>
      <c r="K99" s="18"/>
      <c r="L99" s="27" t="str">
        <f>IFERROR(HLOOKUP(K99, 'POINT GRIDS'!$B$4:$AE$5, 2, FALSE),"0")</f>
        <v>0</v>
      </c>
      <c r="M99" s="29" t="str">
        <f>IFERROR(IF(AND(K$2&gt;=0,K$2&lt;=4),VLOOKUP(K99,'POINT GRIDS'!$A$11:$F$16,2,FALSE),IF(AND(K$2&gt;=5,K$2&lt;=15),VLOOKUP(K99,'POINT GRIDS'!$A$11:$F$16,3,FALSE),IF(AND(K$2&gt;=16,K$2&lt;=24),VLOOKUP(K99,'POINT GRIDS'!$A$11:$F$16,4,FALSE),IF(AND(K$2&gt;=25,K$2&lt;=40),VLOOKUP(K99,'POINT GRIDS'!$A$11:$F$16,5,FALSE),IF(AND(K$2&gt;=41,K$2&lt;=99),VLOOKUP(K99,'POINT GRIDS'!$A$11:$F$16,6,FALSE)))))),"0")</f>
        <v>0</v>
      </c>
      <c r="N99" s="16"/>
      <c r="O99" s="23" t="str">
        <f>IFERROR(HLOOKUP(N99, 'POINT GRIDS'!$B$4:$AE$5, 2, FALSE),"0")</f>
        <v>0</v>
      </c>
      <c r="P99" s="25" t="str">
        <f>IFERROR(IF(AND(N$2&gt;=0,N$2&lt;=4),VLOOKUP(N99,'POINT GRIDS'!$A$11:$F$16,2,FALSE),IF(AND(N$2&gt;=5,N$2&lt;=15),VLOOKUP(N99,'POINT GRIDS'!$A$11:$F$16,3,FALSE),IF(AND(N$2&gt;=16,N$2&lt;=24),VLOOKUP(N99,'POINT GRIDS'!$A$11:$F$16,4,FALSE),IF(AND(N$2&gt;=25,N$2&lt;=40),VLOOKUP(N99,'POINT GRIDS'!$A$11:$F$16,5,FALSE),IF(AND(N$2&gt;=41,N$2&lt;=99),VLOOKUP(N99,'POINT GRIDS'!$A$11:$F$16,6,FALSE)))))),"0")</f>
        <v>0</v>
      </c>
      <c r="Q99" s="18"/>
      <c r="R99" s="27" t="str">
        <f>IFERROR(HLOOKUP(Q99, 'POINT GRIDS'!$B$4:$AE$5, 2, FALSE),"0")</f>
        <v>0</v>
      </c>
      <c r="S99" s="29" t="str">
        <f>IFERROR(IF(AND(Q$2&gt;=0,Q$2&lt;=4),VLOOKUP(Q99,'POINT GRIDS'!$A$11:$F$16,2,FALSE),IF(AND(Q$2&gt;=5,Q$2&lt;=15),VLOOKUP(Q99,'POINT GRIDS'!$A$11:$F$16,3,FALSE),IF(AND(Q$2&gt;=16,Q$2&lt;=24),VLOOKUP(Q99,'POINT GRIDS'!$A$11:$F$16,4,FALSE),IF(AND(Q$2&gt;=25,Q$2&lt;=40),VLOOKUP(Q99,'POINT GRIDS'!$A$11:$F$16,5,FALSE),IF(AND(Q$2&gt;=41,Q$2&lt;=99),VLOOKUP(Q99,'POINT GRIDS'!$A$11:$F$16,6,FALSE)))))),"0")</f>
        <v>0</v>
      </c>
      <c r="T99" s="16"/>
      <c r="U99" s="23" t="str">
        <f>IFERROR(HLOOKUP(T99, 'POINT GRIDS'!$B$4:$AE$5, 2, FALSE),"0")</f>
        <v>0</v>
      </c>
      <c r="V99" s="25" t="str">
        <f>IFERROR(IF(AND(T$2&gt;=0,T$2&lt;=4),VLOOKUP(T99,'POINT GRIDS'!$A$11:$F$16,2,FALSE),IF(AND(T$2&gt;=5,T$2&lt;=15),VLOOKUP(T99,'POINT GRIDS'!$A$11:$F$16,3,FALSE),IF(AND(T$2&gt;=16,T$2&lt;=24),VLOOKUP(T99,'POINT GRIDS'!$A$11:$F$16,4,FALSE),IF(AND(T$2&gt;=25,T$2&lt;=40),VLOOKUP(T99,'POINT GRIDS'!$A$11:$F$16,5,FALSE),IF(AND(T$2&gt;=41,T$2&lt;=99),VLOOKUP(T99,'POINT GRIDS'!$A$11:$F$16,6,FALSE)))))),"0")</f>
        <v>0</v>
      </c>
      <c r="W99" s="18"/>
      <c r="X99" s="27" t="str">
        <f>IFERROR(HLOOKUP(W99, 'POINT GRIDS'!$B$4:$AE$5, 2, FALSE),"0")</f>
        <v>0</v>
      </c>
      <c r="Y99" s="29" t="str">
        <f>IFERROR(IF(AND(W$2&gt;=0,W$2&lt;=4),VLOOKUP(W99,'POINT GRIDS'!$A$11:$F$16,2,FALSE),IF(AND(W$2&gt;=5,W$2&lt;=15),VLOOKUP(W99,'POINT GRIDS'!$A$11:$F$16,3,FALSE),IF(AND(W$2&gt;=16,W$2&lt;=24),VLOOKUP(W99,'POINT GRIDS'!$A$11:$F$16,4,FALSE),IF(AND(W$2&gt;=25,W$2&lt;=40),VLOOKUP(W99,'POINT GRIDS'!$A$11:$F$16,5,FALSE),IF(AND(W$2&gt;=41,W$2&lt;=99),VLOOKUP(W99,'POINT GRIDS'!$A$11:$F$16,6,FALSE)))))),"0")</f>
        <v>0</v>
      </c>
      <c r="Z99" s="16"/>
      <c r="AA99" s="23" t="str">
        <f>IFERROR(HLOOKUP(Z99, 'POINT GRIDS'!$B$4:$AE$5, 2, FALSE),"0")</f>
        <v>0</v>
      </c>
      <c r="AB99" s="25" t="str">
        <f>IFERROR(IF(AND(Z$2&gt;=0,Z$2&lt;=4),VLOOKUP(Z99,'POINT GRIDS'!$A$11:$F$16,2,FALSE),IF(AND(Z$2&gt;=5,Z$2&lt;=15),VLOOKUP(Z99,'POINT GRIDS'!$A$11:$F$16,3,FALSE),IF(AND(Z$2&gt;=16,Z$2&lt;=24),VLOOKUP(Z99,'POINT GRIDS'!$A$11:$F$16,4,FALSE),IF(AND(Z$2&gt;=25,Z$2&lt;=40),VLOOKUP(Z99,'POINT GRIDS'!$A$11:$F$16,5,FALSE),IF(AND(Z$2&gt;=41,Z$2&lt;=99),VLOOKUP(Z99,'POINT GRIDS'!$A$11:$F$16,6,FALSE)))))),"0")</f>
        <v>0</v>
      </c>
      <c r="AC99" s="18"/>
      <c r="AD99" s="27" t="str">
        <f>IFERROR(HLOOKUP(AC99, 'POINT GRIDS'!$B$4:$AE$5, 2, FALSE),"0")</f>
        <v>0</v>
      </c>
      <c r="AE99" s="29" t="str">
        <f>IFERROR(IF(AND(AC$2&gt;=0,AC$2&lt;=4),VLOOKUP(AC99,'POINT GRIDS'!$A$11:$F$16,2,FALSE),IF(AND(AC$2&gt;=5,AC$2&lt;=15),VLOOKUP(AC99,'POINT GRIDS'!$A$11:$F$16,3,FALSE),IF(AND(AC$2&gt;=16,AC$2&lt;=24),VLOOKUP(AC99,'POINT GRIDS'!$A$11:$F$16,4,FALSE),IF(AND(AC$2&gt;=25,AC$2&lt;=40),VLOOKUP(AC99,'POINT GRIDS'!$A$11:$F$16,5,FALSE),IF(AND(AC$2&gt;=41,AC$2&lt;=99),VLOOKUP(AC99,'POINT GRIDS'!$A$11:$F$16,6,FALSE)))))),"0")</f>
        <v>0</v>
      </c>
      <c r="AF99" s="16"/>
      <c r="AG99" s="23" t="str">
        <f>IFERROR(HLOOKUP(AF99, 'POINT GRIDS'!$B$4:$AE$5, 2, FALSE),"0")</f>
        <v>0</v>
      </c>
      <c r="AH99" s="25" t="str">
        <f>IFERROR(IF(AND(AF$2&gt;=0,AF$2&lt;=4),VLOOKUP(AF99,'POINT GRIDS'!$A$11:$F$16,2,FALSE),IF(AND(AF$2&gt;=5,AF$2&lt;=15),VLOOKUP(AF99,'POINT GRIDS'!$A$11:$F$16,3,FALSE),IF(AND(AF$2&gt;=16,AF$2&lt;=24),VLOOKUP(AF99,'POINT GRIDS'!$A$11:$F$16,4,FALSE),IF(AND(AF$2&gt;=25,AF$2&lt;=40),VLOOKUP(AF99,'POINT GRIDS'!$A$11:$F$16,5,FALSE),IF(AND(AF$2&gt;=41,AF$2&lt;=99),VLOOKUP(AF99,'POINT GRIDS'!$A$11:$F$16,6,FALSE)))))),"0")</f>
        <v>0</v>
      </c>
      <c r="AI99" s="18"/>
      <c r="AJ99" s="27" t="str">
        <f>IFERROR(HLOOKUP(AI99, 'POINT GRIDS'!$B$4:$AE$5, 2, FALSE),"0")</f>
        <v>0</v>
      </c>
      <c r="AK99" s="29" t="str">
        <f>IFERROR(IF(AND(AI$2&gt;=0,AI$2&lt;=4),VLOOKUP(AI99,'POINT GRIDS'!$A$11:$F$16,2,FALSE),IF(AND(AI$2&gt;=5,AI$2&lt;=15),VLOOKUP(AI99,'POINT GRIDS'!$A$11:$F$16,3,FALSE),IF(AND(AI$2&gt;=16,AI$2&lt;=24),VLOOKUP(AI99,'POINT GRIDS'!$A$11:$F$16,4,FALSE),IF(AND(AI$2&gt;=25,AI$2&lt;=40),VLOOKUP(AI99,'POINT GRIDS'!$A$11:$F$16,5,FALSE),IF(AND(AI$2&gt;=41,AI$2&lt;=99),VLOOKUP(AI99,'POINT GRIDS'!$A$11:$F$16,6,FALSE)))))),"0")</f>
        <v>0</v>
      </c>
      <c r="AL99" s="16"/>
      <c r="AM99" s="23" t="str">
        <f>IFERROR(HLOOKUP(AL99, 'POINT GRIDS'!$B$4:$AE$5, 2, FALSE),"0")</f>
        <v>0</v>
      </c>
      <c r="AN99" s="25" t="str">
        <f>IFERROR(IF(AND(AL$2&gt;=0,AL$2&lt;=4),VLOOKUP(AL99,'POINT GRIDS'!$A$11:$F$16,2,FALSE),IF(AND(AL$2&gt;=5,AL$2&lt;=15),VLOOKUP(AL99,'POINT GRIDS'!$A$11:$F$16,3,FALSE),IF(AND(AL$2&gt;=16,AL$2&lt;=24),VLOOKUP(AL99,'POINT GRIDS'!$A$11:$F$16,4,FALSE),IF(AND(AL$2&gt;=25,AL$2&lt;=40),VLOOKUP(AL99,'POINT GRIDS'!$A$11:$F$16,5,FALSE),IF(AND(AL$2&gt;=41,AL$2&lt;=99),VLOOKUP(AL99,'POINT GRIDS'!$A$11:$F$16,6,FALSE)))))),"0")</f>
        <v>0</v>
      </c>
      <c r="AO99" s="18"/>
      <c r="AP99" s="27" t="str">
        <f>IFERROR(HLOOKUP(AO99, 'POINT GRIDS'!$B$4:$AE$5, 2, FALSE),"0")</f>
        <v>0</v>
      </c>
      <c r="AQ99" s="29" t="str">
        <f>IFERROR(IF(AND(AO$2&gt;=0,AO$2&lt;=4),VLOOKUP(AO99,'POINT GRIDS'!$A$11:$F$16,2,FALSE),IF(AND(AO$2&gt;=5,AO$2&lt;=15),VLOOKUP(AO99,'POINT GRIDS'!$A$11:$F$16,3,FALSE),IF(AND(AO$2&gt;=16,AO$2&lt;=24),VLOOKUP(AO99,'POINT GRIDS'!$A$11:$F$16,4,FALSE),IF(AND(AO$2&gt;=25,AO$2&lt;=40),VLOOKUP(AO99,'POINT GRIDS'!$A$11:$F$16,5,FALSE),IF(AND(AO$2&gt;=41,AO$2&lt;=99),VLOOKUP(AO99,'POINT GRIDS'!$A$11:$F$16,6,FALSE)))))),"0")</f>
        <v>0</v>
      </c>
      <c r="AR99" s="16"/>
      <c r="AS99" s="23" t="str">
        <f>IFERROR(HLOOKUP(AR99, 'POINT GRIDS'!$B$4:$AE$5, 2, FALSE),"0")</f>
        <v>0</v>
      </c>
      <c r="AT99" s="25" t="str">
        <f>IFERROR(IF(AND(AR$2&gt;=0,AR$2&lt;=4),VLOOKUP(AR99,'POINT GRIDS'!$A$11:$F$16,2,FALSE),IF(AND(AR$2&gt;=5,AR$2&lt;=15),VLOOKUP(AR99,'POINT GRIDS'!$A$11:$F$16,3,FALSE),IF(AND(AR$2&gt;=16,AR$2&lt;=24),VLOOKUP(AR99,'POINT GRIDS'!$A$11:$F$16,4,FALSE),IF(AND(AR$2&gt;=25,AR$2&lt;=40),VLOOKUP(AR99,'POINT GRIDS'!$A$11:$F$16,5,FALSE),IF(AND(AR$2&gt;=41,AR$2&lt;=99),VLOOKUP(AR99,'POINT GRIDS'!$A$11:$F$16,6,FALSE)))))),"0")</f>
        <v>0</v>
      </c>
      <c r="AU99" s="18"/>
      <c r="AV99" s="27" t="str">
        <f>IFERROR(HLOOKUP(AU99, 'POINT GRIDS'!$B$4:$AE$5, 2, FALSE),"0")</f>
        <v>0</v>
      </c>
      <c r="AW99" s="29" t="str">
        <f>IFERROR(IF(AND(AU$2&gt;=0,AU$2&lt;=4),VLOOKUP(AU99,'POINT GRIDS'!$A$11:$F$16,2,FALSE),IF(AND(AU$2&gt;=5,AU$2&lt;=15),VLOOKUP(AU99,'POINT GRIDS'!$A$11:$F$16,3,FALSE),IF(AND(AU$2&gt;=16,AU$2&lt;=24),VLOOKUP(AU99,'POINT GRIDS'!$A$11:$F$16,4,FALSE),IF(AND(AU$2&gt;=25,AU$2&lt;=40),VLOOKUP(AU99,'POINT GRIDS'!$A$11:$F$16,5,FALSE),IF(AND(AU$2&gt;=41,AU$2&lt;=99),VLOOKUP(AU99,'POINT GRIDS'!$A$11:$F$16,6,FALSE)))))),"0")</f>
        <v>0</v>
      </c>
      <c r="AX99" s="52"/>
      <c r="AY99" s="53" t="str">
        <f>IFERROR(HLOOKUP(AX99, 'POINT GRIDS'!$B$4:$AE$5, 2, FALSE),"0")</f>
        <v>0</v>
      </c>
      <c r="AZ99" s="54" t="str">
        <f>IFERROR(IF(AND(AX$2&gt;=0,AX$2&lt;=4),VLOOKUP(AX99,'POINT GRIDS'!$A$11:$F$16,2,FALSE),IF(AND(AX$2&gt;=5,AX$2&lt;=15),VLOOKUP(AX99,'POINT GRIDS'!$A$11:$F$16,3,FALSE),IF(AND(AX$2&gt;=16,AX$2&lt;=24),VLOOKUP(AX99,'POINT GRIDS'!$A$11:$F$16,4,FALSE),IF(AND(AX$2&gt;=25,AX$2&lt;=40),VLOOKUP(AX99,'POINT GRIDS'!$A$11:$F$16,5,FALSE),IF(AND(AX$2&gt;=41,AX$2&lt;=99),VLOOKUP(AX99,'POINT GRIDS'!$A$11:$F$16,6,FALSE)))))),"0")</f>
        <v>0</v>
      </c>
      <c r="BA99" s="18"/>
      <c r="BB99" s="27" t="str">
        <f>IFERROR(HLOOKUP(BA99, 'POINT GRIDS'!$B$4:$AE$5, 2, FALSE),"0")</f>
        <v>0</v>
      </c>
      <c r="BC99" s="29" t="str">
        <f>IFERROR(IF(AND(BA$2&gt;=0,BA$2&lt;=4),VLOOKUP(BA99,'POINT GRIDS'!$A$11:$F$16,2,FALSE),IF(AND(BA$2&gt;=5,BA$2&lt;=15),VLOOKUP(BA99,'POINT GRIDS'!$A$11:$F$16,3,FALSE),IF(AND(BA$2&gt;=16,BA$2&lt;=24),VLOOKUP(BA99,'POINT GRIDS'!$A$11:$F$16,4,FALSE),IF(AND(BA$2&gt;=25,BA$2&lt;=40),VLOOKUP(BA99,'POINT GRIDS'!$A$11:$F$16,5,FALSE),IF(AND(BA$2&gt;=41,BA$2&lt;=99),VLOOKUP(BA99,'POINT GRIDS'!$A$11:$F$16,6,FALSE)))))),"0")</f>
        <v>0</v>
      </c>
    </row>
    <row r="100" spans="1:55" ht="18" customHeight="1" x14ac:dyDescent="0.25"/>
    <row r="101" spans="1:55" ht="18" customHeight="1" x14ac:dyDescent="0.25"/>
    <row r="102" spans="1:55" ht="18" customHeight="1" x14ac:dyDescent="0.25"/>
    <row r="103" spans="1:55" ht="18" customHeight="1" x14ac:dyDescent="0.25"/>
    <row r="104" spans="1:55" ht="18" customHeight="1" x14ac:dyDescent="0.25"/>
    <row r="105" spans="1:55" ht="18" customHeight="1" x14ac:dyDescent="0.25"/>
    <row r="106" spans="1:55" ht="18" customHeight="1" x14ac:dyDescent="0.25"/>
  </sheetData>
  <protectedRanges>
    <protectedRange algorithmName="SHA-512" hashValue="h+12MLlElWSFAx2oxvMokEi8MVKnzcFsq7pqsbo55pop0hpxi00vuSSD4Y1LeyYadnuq8HYKw6iSEo9zlLNNeA==" saltValue="i6VNjtAiBOqlUQcEw+Pd5g==" spinCount="100000" sqref="AZ4:AZ99 AN4:AN99 BC4:BC99 AT4:AT99 AW4:AW99 J4:J99 AK4:AK99 AH4:AH99 AE4:AE99 AB4:AB99 Y4:Y99 V4:V99 S4:S99 P4:P99 M4:M99" name="UPGRADE POINTS"/>
    <protectedRange algorithmName="SHA-512" hashValue="mO+FcU2F85a8dtAWv1mpUJeavxkAwpNArI7alTfVSvsHreq06Ap3pG3yNMvy9OYYyaSq7riDFVLyntOlG1ZSwA==" saltValue="2vFm+XRrQeYTbX97atf+xg==" spinCount="100000" sqref="I4:I99 BB4:BB99 AS4:AS99 AV4:AV99 AM4:AM99 AJ4:AJ99 AG4:AG99 AD4:AD99 AA4:AA99 X4:X99 U4:U99 R4:R99 O4:O99 L4:L99 AY4:AY99" name="ABA POINTS"/>
    <protectedRange algorithmName="SHA-512" hashValue="h+12MLlElWSFAx2oxvMokEi8MVKnzcFsq7pqsbo55pop0hpxi00vuSSD4Y1LeyYadnuq8HYKw6iSEo9zlLNNeA==" saltValue="i6VNjtAiBOqlUQcEw+Pd5g==" spinCount="100000" sqref="AQ4:AQ99" name="UPGRADE POINTS_1"/>
    <protectedRange algorithmName="SHA-512" hashValue="mO+FcU2F85a8dtAWv1mpUJeavxkAwpNArI7alTfVSvsHreq06Ap3pG3yNMvy9OYYyaSq7riDFVLyntOlG1ZSwA==" saltValue="2vFm+XRrQeYTbX97atf+xg==" spinCount="100000" sqref="AP4:AP99" name="ABA POINTS_1"/>
  </protectedRanges>
  <sortState xmlns:xlrd2="http://schemas.microsoft.com/office/spreadsheetml/2017/richdata2" ref="B4:BC89">
    <sortCondition descending="1" ref="E4:E89"/>
  </sortState>
  <mergeCells count="34">
    <mergeCell ref="BA1:BC1"/>
    <mergeCell ref="AF1:AH1"/>
    <mergeCell ref="AI1:AK1"/>
    <mergeCell ref="AL1:AN1"/>
    <mergeCell ref="AU1:AW1"/>
    <mergeCell ref="AX1:AZ1"/>
    <mergeCell ref="AO1:AQ1"/>
    <mergeCell ref="AR1:AT1"/>
    <mergeCell ref="Z1:AB1"/>
    <mergeCell ref="W1:Y1"/>
    <mergeCell ref="AC1:AE1"/>
    <mergeCell ref="A2:G2"/>
    <mergeCell ref="H2:J2"/>
    <mergeCell ref="K2:M2"/>
    <mergeCell ref="N2:P2"/>
    <mergeCell ref="Q2:S2"/>
    <mergeCell ref="K1:M1"/>
    <mergeCell ref="N1:P1"/>
    <mergeCell ref="Q1:S1"/>
    <mergeCell ref="T1:V1"/>
    <mergeCell ref="H1:J1"/>
    <mergeCell ref="BA2:BC2"/>
    <mergeCell ref="B3:C3"/>
    <mergeCell ref="Z2:AB2"/>
    <mergeCell ref="AC2:AE2"/>
    <mergeCell ref="AF2:AH2"/>
    <mergeCell ref="AI2:AK2"/>
    <mergeCell ref="AL2:AN2"/>
    <mergeCell ref="AU2:AW2"/>
    <mergeCell ref="AX2:AZ2"/>
    <mergeCell ref="AO2:AQ2"/>
    <mergeCell ref="AR2:AT2"/>
    <mergeCell ref="T2:V2"/>
    <mergeCell ref="W2:Y2"/>
  </mergeCells>
  <conditionalFormatting sqref="F4:F99">
    <cfRule type="cellIs" dxfId="12" priority="4" operator="greaterThan">
      <formula>15</formula>
    </cfRule>
    <cfRule type="cellIs" dxfId="11" priority="5" operator="greaterThan">
      <formula>15</formula>
    </cfRule>
  </conditionalFormatting>
  <conditionalFormatting sqref="F1:F2 F4:F1048576">
    <cfRule type="cellIs" dxfId="10" priority="3" operator="greaterThan">
      <formula>15</formula>
    </cfRule>
  </conditionalFormatting>
  <conditionalFormatting sqref="F1:F1048576">
    <cfRule type="cellIs" dxfId="9" priority="1" operator="greaterThanOrEqual">
      <formula>15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764BE621-2239-420F-AAF2-B8E3F1DA9AC1}">
          <x14:formula1>
            <xm:f>TEAMS!$A$4:$A$64</xm:f>
          </x14:formula1>
          <xm:sqref>D4:D99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1334-12A2-4159-955B-12C0A86EA9C6}">
  <sheetPr>
    <tabColor rgb="FFFF3399"/>
  </sheetPr>
  <dimension ref="A1:BC103"/>
  <sheetViews>
    <sheetView zoomScale="90" zoomScaleNormal="90" workbookViewId="0">
      <selection activeCell="B3" sqref="B3:C3"/>
    </sheetView>
  </sheetViews>
  <sheetFormatPr defaultRowHeight="15" x14ac:dyDescent="0.25"/>
  <cols>
    <col min="2" max="2" width="17" bestFit="1" customWidth="1"/>
    <col min="3" max="3" width="12.7109375" customWidth="1"/>
    <col min="4" max="4" width="35.7109375" customWidth="1"/>
    <col min="5" max="7" width="9.7109375" customWidth="1"/>
    <col min="8" max="10" width="3.7109375" style="19" customWidth="1"/>
    <col min="11" max="19" width="3.7109375" style="19" hidden="1" customWidth="1"/>
    <col min="20" max="28" width="3.7109375" style="19" customWidth="1"/>
    <col min="29" max="34" width="3.7109375" style="19" hidden="1" customWidth="1"/>
    <col min="35" max="55" width="3.7109375" style="19" customWidth="1"/>
  </cols>
  <sheetData>
    <row r="1" spans="1:55" x14ac:dyDescent="0.25">
      <c r="A1" s="33" t="s">
        <v>665</v>
      </c>
      <c r="B1" s="32"/>
      <c r="C1" s="32"/>
      <c r="D1" s="32"/>
      <c r="E1" s="32"/>
      <c r="F1" s="32"/>
      <c r="G1" s="32" t="s">
        <v>14</v>
      </c>
      <c r="H1" s="86" t="s">
        <v>27</v>
      </c>
      <c r="I1" s="86"/>
      <c r="J1" s="86"/>
      <c r="K1" s="69" t="s">
        <v>28</v>
      </c>
      <c r="L1" s="69"/>
      <c r="M1" s="69"/>
      <c r="N1" s="68" t="s">
        <v>217</v>
      </c>
      <c r="O1" s="68"/>
      <c r="P1" s="68"/>
      <c r="Q1" s="69" t="s">
        <v>29</v>
      </c>
      <c r="R1" s="69"/>
      <c r="S1" s="69"/>
      <c r="T1" s="68" t="s">
        <v>687</v>
      </c>
      <c r="U1" s="68"/>
      <c r="V1" s="68"/>
      <c r="W1" s="69" t="s">
        <v>697</v>
      </c>
      <c r="X1" s="69"/>
      <c r="Y1" s="69"/>
      <c r="Z1" s="68" t="s">
        <v>698</v>
      </c>
      <c r="AA1" s="68"/>
      <c r="AB1" s="68"/>
      <c r="AC1" s="69" t="s">
        <v>31</v>
      </c>
      <c r="AD1" s="69"/>
      <c r="AE1" s="69"/>
      <c r="AF1" s="68" t="s">
        <v>32</v>
      </c>
      <c r="AG1" s="68"/>
      <c r="AH1" s="68"/>
      <c r="AI1" s="69" t="s">
        <v>30</v>
      </c>
      <c r="AJ1" s="69"/>
      <c r="AK1" s="69"/>
      <c r="AL1" s="68" t="s">
        <v>760</v>
      </c>
      <c r="AM1" s="68"/>
      <c r="AN1" s="68"/>
      <c r="AO1" s="69" t="s">
        <v>761</v>
      </c>
      <c r="AP1" s="69"/>
      <c r="AQ1" s="69"/>
      <c r="AR1" s="68" t="s">
        <v>762</v>
      </c>
      <c r="AS1" s="68"/>
      <c r="AT1" s="68"/>
      <c r="AU1" s="69" t="s">
        <v>218</v>
      </c>
      <c r="AV1" s="69"/>
      <c r="AW1" s="69"/>
      <c r="AX1" s="87" t="s">
        <v>663</v>
      </c>
      <c r="AY1" s="87"/>
      <c r="AZ1" s="87"/>
      <c r="BA1" s="69" t="s">
        <v>33</v>
      </c>
      <c r="BB1" s="69"/>
      <c r="BC1" s="69"/>
    </row>
    <row r="2" spans="1:55" x14ac:dyDescent="0.25">
      <c r="A2" s="70" t="s">
        <v>11</v>
      </c>
      <c r="B2" s="70"/>
      <c r="C2" s="70"/>
      <c r="D2" s="70"/>
      <c r="E2" s="70"/>
      <c r="F2" s="70"/>
      <c r="G2" s="70"/>
      <c r="H2" s="71">
        <v>10</v>
      </c>
      <c r="I2" s="72"/>
      <c r="J2" s="73"/>
      <c r="K2" s="57"/>
      <c r="L2" s="58"/>
      <c r="M2" s="59"/>
      <c r="N2" s="61"/>
      <c r="O2" s="62"/>
      <c r="P2" s="63"/>
      <c r="Q2" s="57"/>
      <c r="R2" s="58"/>
      <c r="S2" s="59"/>
      <c r="T2" s="64">
        <v>10</v>
      </c>
      <c r="U2" s="64"/>
      <c r="V2" s="64"/>
      <c r="W2" s="57">
        <v>10</v>
      </c>
      <c r="X2" s="58"/>
      <c r="Y2" s="59"/>
      <c r="Z2" s="61">
        <v>12</v>
      </c>
      <c r="AA2" s="62"/>
      <c r="AB2" s="63"/>
      <c r="AC2" s="57"/>
      <c r="AD2" s="58"/>
      <c r="AE2" s="59"/>
      <c r="AF2" s="64"/>
      <c r="AG2" s="64"/>
      <c r="AH2" s="64"/>
      <c r="AI2" s="57">
        <v>11</v>
      </c>
      <c r="AJ2" s="58"/>
      <c r="AK2" s="59"/>
      <c r="AL2" s="61">
        <v>11</v>
      </c>
      <c r="AM2" s="62"/>
      <c r="AN2" s="63"/>
      <c r="AO2" s="57">
        <v>9</v>
      </c>
      <c r="AP2" s="58"/>
      <c r="AQ2" s="59"/>
      <c r="AR2" s="64">
        <v>9</v>
      </c>
      <c r="AS2" s="64"/>
      <c r="AT2" s="64"/>
      <c r="AU2" s="57">
        <v>19</v>
      </c>
      <c r="AV2" s="58"/>
      <c r="AW2" s="59"/>
      <c r="AX2" s="65">
        <v>21</v>
      </c>
      <c r="AY2" s="66"/>
      <c r="AZ2" s="67"/>
      <c r="BA2" s="57">
        <v>21</v>
      </c>
      <c r="BB2" s="58"/>
      <c r="BC2" s="59"/>
    </row>
    <row r="3" spans="1:55" ht="114.75" customHeight="1" x14ac:dyDescent="0.25">
      <c r="A3" s="20" t="s">
        <v>9</v>
      </c>
      <c r="B3" s="60" t="s">
        <v>10</v>
      </c>
      <c r="C3" s="60"/>
      <c r="D3" s="31" t="s">
        <v>8</v>
      </c>
      <c r="E3" s="11" t="s">
        <v>664</v>
      </c>
      <c r="F3" s="12" t="s">
        <v>662</v>
      </c>
      <c r="G3" s="12" t="s">
        <v>661</v>
      </c>
      <c r="H3" s="43" t="s">
        <v>1</v>
      </c>
      <c r="I3" s="44" t="s">
        <v>12</v>
      </c>
      <c r="J3" s="45" t="s">
        <v>13</v>
      </c>
      <c r="K3" s="17" t="s">
        <v>1</v>
      </c>
      <c r="L3" s="26" t="s">
        <v>12</v>
      </c>
      <c r="M3" s="28" t="s">
        <v>13</v>
      </c>
      <c r="N3" s="9" t="s">
        <v>1</v>
      </c>
      <c r="O3" s="22" t="s">
        <v>12</v>
      </c>
      <c r="P3" s="24" t="s">
        <v>13</v>
      </c>
      <c r="Q3" s="17" t="s">
        <v>1</v>
      </c>
      <c r="R3" s="26" t="s">
        <v>12</v>
      </c>
      <c r="S3" s="28" t="s">
        <v>13</v>
      </c>
      <c r="T3" s="9" t="s">
        <v>1</v>
      </c>
      <c r="U3" s="22" t="s">
        <v>12</v>
      </c>
      <c r="V3" s="24" t="s">
        <v>13</v>
      </c>
      <c r="W3" s="17" t="s">
        <v>1</v>
      </c>
      <c r="X3" s="26" t="s">
        <v>12</v>
      </c>
      <c r="Y3" s="28" t="s">
        <v>13</v>
      </c>
      <c r="Z3" s="9" t="s">
        <v>1</v>
      </c>
      <c r="AA3" s="22" t="s">
        <v>12</v>
      </c>
      <c r="AB3" s="24" t="s">
        <v>13</v>
      </c>
      <c r="AC3" s="17" t="s">
        <v>1</v>
      </c>
      <c r="AD3" s="26" t="s">
        <v>12</v>
      </c>
      <c r="AE3" s="28" t="s">
        <v>13</v>
      </c>
      <c r="AF3" s="9" t="s">
        <v>1</v>
      </c>
      <c r="AG3" s="22" t="s">
        <v>12</v>
      </c>
      <c r="AH3" s="24" t="s">
        <v>13</v>
      </c>
      <c r="AI3" s="17" t="s">
        <v>1</v>
      </c>
      <c r="AJ3" s="26" t="s">
        <v>12</v>
      </c>
      <c r="AK3" s="28" t="s">
        <v>13</v>
      </c>
      <c r="AL3" s="9" t="s">
        <v>1</v>
      </c>
      <c r="AM3" s="22" t="s">
        <v>12</v>
      </c>
      <c r="AN3" s="24" t="s">
        <v>13</v>
      </c>
      <c r="AO3" s="17" t="s">
        <v>1</v>
      </c>
      <c r="AP3" s="26" t="s">
        <v>12</v>
      </c>
      <c r="AQ3" s="28" t="s">
        <v>13</v>
      </c>
      <c r="AR3" s="9" t="s">
        <v>1</v>
      </c>
      <c r="AS3" s="22" t="s">
        <v>12</v>
      </c>
      <c r="AT3" s="24" t="s">
        <v>13</v>
      </c>
      <c r="AU3" s="17" t="s">
        <v>1</v>
      </c>
      <c r="AV3" s="26" t="s">
        <v>12</v>
      </c>
      <c r="AW3" s="28" t="s">
        <v>13</v>
      </c>
      <c r="AX3" s="49" t="s">
        <v>1</v>
      </c>
      <c r="AY3" s="50" t="s">
        <v>12</v>
      </c>
      <c r="AZ3" s="51" t="s">
        <v>13</v>
      </c>
      <c r="BA3" s="17" t="s">
        <v>1</v>
      </c>
      <c r="BB3" s="26" t="s">
        <v>12</v>
      </c>
      <c r="BC3" s="28" t="s">
        <v>13</v>
      </c>
    </row>
    <row r="4" spans="1:55" s="8" customFormat="1" ht="18" customHeight="1" x14ac:dyDescent="0.25">
      <c r="A4" s="21">
        <v>1</v>
      </c>
      <c r="B4" s="10" t="s">
        <v>388</v>
      </c>
      <c r="C4" s="10" t="s">
        <v>159</v>
      </c>
      <c r="D4" s="10" t="s">
        <v>160</v>
      </c>
      <c r="E4" s="14">
        <f>SUM(I4,L4,O4,R4,U4,X4,AA4,AD4,AG4,AJ4,AM4,AV4,AP4,AS4,AY4,BB4)</f>
        <v>525</v>
      </c>
      <c r="F4" s="15">
        <f>SUM(BC4,AZ4,AW4,AT4,AQ4,AW4,AN4,AK4,AH4,AE4,AB4,Y4,V4,S4,P4,M4,J4,G4)</f>
        <v>66</v>
      </c>
      <c r="G4" s="13">
        <v>39</v>
      </c>
      <c r="H4" s="46">
        <v>1</v>
      </c>
      <c r="I4" s="47">
        <f>IFERROR(HLOOKUP(H4, 'POINT GRIDS'!$B$4:$AE$5, 2, FALSE),"0")</f>
        <v>60</v>
      </c>
      <c r="J4" s="48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3</v>
      </c>
      <c r="K4" s="18"/>
      <c r="L4" s="27" t="str">
        <f>IFERROR(HLOOKUP(K4, 'POINT GRIDS'!$B$4:$AE$5, 2, FALSE),"0")</f>
        <v>0</v>
      </c>
      <c r="M4" s="29" t="str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0</v>
      </c>
      <c r="N4" s="16"/>
      <c r="O4" s="23" t="str">
        <f>IFERROR(HLOOKUP(N4, 'POINT GRIDS'!$B$4:$AE$5, 2, FALSE),"0")</f>
        <v>0</v>
      </c>
      <c r="P4" s="25" t="str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0</v>
      </c>
      <c r="Q4" s="18"/>
      <c r="R4" s="27" t="str">
        <f>IFERROR(HLOOKUP(Q4, 'POINT GRIDS'!$B$4:$AE$5, 2, FALSE),"0")</f>
        <v>0</v>
      </c>
      <c r="S4" s="29" t="str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0</v>
      </c>
      <c r="T4" s="16">
        <v>4</v>
      </c>
      <c r="U4" s="23">
        <f>IFERROR(HLOOKUP(T4, 'POINT GRIDS'!$B$4:$AE$5, 2, FALSE),"0")</f>
        <v>40</v>
      </c>
      <c r="V4" s="25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0</v>
      </c>
      <c r="W4" s="18">
        <v>1</v>
      </c>
      <c r="X4" s="27">
        <f>IFERROR(HLOOKUP(W4, 'POINT GRIDS'!$B$4:$AE$5, 2, FALSE),"0")</f>
        <v>60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3</v>
      </c>
      <c r="Z4" s="16">
        <v>2</v>
      </c>
      <c r="AA4" s="23">
        <f>IFERROR(HLOOKUP(Z4, 'POINT GRIDS'!$B$4:$AE$5, 2, FALSE),"0")</f>
        <v>50</v>
      </c>
      <c r="AB4" s="25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2</v>
      </c>
      <c r="AC4" s="18"/>
      <c r="AD4" s="27" t="str">
        <f>IFERROR(HLOOKUP(AC4, 'POINT GRIDS'!$B$4:$AE$5, 2, FALSE),"0")</f>
        <v>0</v>
      </c>
      <c r="AE4" s="29" t="str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/>
      <c r="AG4" s="23" t="str">
        <f>IFERROR(HLOOKUP(AF4, 'POINT GRIDS'!$B$4:$AE$5, 2, FALSE),"0")</f>
        <v>0</v>
      </c>
      <c r="AH4" s="25" t="str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0</v>
      </c>
      <c r="AI4" s="18"/>
      <c r="AJ4" s="27" t="str">
        <f>IFERROR(HLOOKUP(AI4, 'POINT GRIDS'!$B$4:$AE$5, 2, FALSE),"0")</f>
        <v>0</v>
      </c>
      <c r="AK4" s="29" t="str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0</v>
      </c>
      <c r="AL4" s="16">
        <v>1</v>
      </c>
      <c r="AM4" s="23">
        <f>IFERROR(HLOOKUP(AL4, 'POINT GRIDS'!$B$4:$AE$5, 2, FALSE),"0")</f>
        <v>60</v>
      </c>
      <c r="AN4" s="25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3</v>
      </c>
      <c r="AO4" s="18">
        <v>2</v>
      </c>
      <c r="AP4" s="27">
        <f>IFERROR(HLOOKUP(AO4, 'POINT GRIDS'!$B$4:$AE$5, 2, FALSE),"0")</f>
        <v>50</v>
      </c>
      <c r="AQ4" s="29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2</v>
      </c>
      <c r="AR4" s="16">
        <v>2</v>
      </c>
      <c r="AS4" s="23">
        <f>IFERROR(HLOOKUP(AR4, 'POINT GRIDS'!$B$4:$AE$5, 2, FALSE),"0")</f>
        <v>50</v>
      </c>
      <c r="AT4" s="25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2</v>
      </c>
      <c r="AU4" s="18">
        <v>2</v>
      </c>
      <c r="AV4" s="27">
        <f>IFERROR(HLOOKUP(AU4, 'POINT GRIDS'!$B$4:$AE$5, 2, FALSE),"0")</f>
        <v>50</v>
      </c>
      <c r="AW4" s="29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3</v>
      </c>
      <c r="AX4" s="52">
        <v>1</v>
      </c>
      <c r="AY4" s="53">
        <f>IFERROR(HLOOKUP(AX4, 'POINT GRIDS'!$B$4:$AE$5, 2, FALSE),"0")</f>
        <v>60</v>
      </c>
      <c r="AZ4" s="54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4</v>
      </c>
      <c r="BA4" s="18">
        <v>3</v>
      </c>
      <c r="BB4" s="27">
        <f>IFERROR(HLOOKUP(BA4, 'POINT GRIDS'!$B$4:$AE$5, 2, FALSE),"0")</f>
        <v>45</v>
      </c>
      <c r="BC4" s="29">
        <f>IFERROR(IF(AND(BA$2&gt;=0,BA$2&lt;=4),VLOOKUP(BA4,'POINT GRIDS'!$A$11:$F$16,2,FALSE),IF(AND(BA$2&gt;=5,BA$2&lt;=15),VLOOKUP(BA4,'POINT GRIDS'!$A$11:$F$16,3,FALSE),IF(AND(BA$2&gt;=16,BA$2&lt;=24),VLOOKUP(BA4,'POINT GRIDS'!$A$11:$F$16,4,FALSE),IF(AND(BA$2&gt;=25,BA$2&lt;=40),VLOOKUP(BA4,'POINT GRIDS'!$A$11:$F$16,5,FALSE),IF(AND(BA$2&gt;=41,BA$2&lt;=99),VLOOKUP(BA4,'POINT GRIDS'!$A$11:$F$16,6,FALSE)))))),"0")</f>
        <v>2</v>
      </c>
    </row>
    <row r="5" spans="1:55" s="8" customFormat="1" ht="18" customHeight="1" x14ac:dyDescent="0.25">
      <c r="A5" s="21">
        <v>2</v>
      </c>
      <c r="B5" s="10" t="s">
        <v>462</v>
      </c>
      <c r="C5" s="10" t="s">
        <v>463</v>
      </c>
      <c r="D5" s="10" t="s">
        <v>122</v>
      </c>
      <c r="E5" s="14">
        <f>SUM(I5,L5,O5,R5,U5,X5,AA5,AD5,AG5,AJ5,AM5,AV5,AP5,AS5,AY5,BB5)</f>
        <v>375</v>
      </c>
      <c r="F5" s="15">
        <f>SUM(BC5,AZ5,AW5,AT5,AQ5,AW5,AN5,AK5,AH5,AE5,AB5,Y5,V5,S5,P5,M5,J5,G5)</f>
        <v>23</v>
      </c>
      <c r="G5" s="13">
        <v>0</v>
      </c>
      <c r="H5" s="46"/>
      <c r="I5" s="47" t="str">
        <f>IFERROR(HLOOKUP(H5, 'POINT GRIDS'!$B$4:$AE$5, 2, FALSE),"0")</f>
        <v>0</v>
      </c>
      <c r="J5" s="48" t="str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0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/>
      <c r="O5" s="23" t="str">
        <f>IFERROR(HLOOKUP(N5, 'POINT GRIDS'!$B$4:$AE$5, 2, FALSE),"0")</f>
        <v>0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/>
      <c r="R5" s="27" t="str">
        <f>IFERROR(HLOOKUP(Q5, 'POINT GRIDS'!$B$4:$AE$5, 2, FALSE),"0")</f>
        <v>0</v>
      </c>
      <c r="S5" s="29" t="str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0</v>
      </c>
      <c r="T5" s="16"/>
      <c r="U5" s="23" t="str">
        <f>IFERROR(HLOOKUP(T5, 'POINT GRIDS'!$B$4:$AE$5, 2, FALSE),"0")</f>
        <v>0</v>
      </c>
      <c r="V5" s="25" t="str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0</v>
      </c>
      <c r="W5" s="18">
        <v>2</v>
      </c>
      <c r="X5" s="27">
        <f>IFERROR(HLOOKUP(W5, 'POINT GRIDS'!$B$4:$AE$5, 2, FALSE),"0")</f>
        <v>50</v>
      </c>
      <c r="Y5" s="29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2</v>
      </c>
      <c r="Z5" s="16">
        <v>3</v>
      </c>
      <c r="AA5" s="23">
        <f>IFERROR(HLOOKUP(Z5, 'POINT GRIDS'!$B$4:$AE$5, 2, FALSE),"0")</f>
        <v>45</v>
      </c>
      <c r="AB5" s="25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1</v>
      </c>
      <c r="AC5" s="18"/>
      <c r="AD5" s="27" t="str">
        <f>IFERROR(HLOOKUP(AC5, 'POINT GRIDS'!$B$4:$AE$5, 2, FALSE),"0")</f>
        <v>0</v>
      </c>
      <c r="AE5" s="29" t="str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0</v>
      </c>
      <c r="AF5" s="16"/>
      <c r="AG5" s="23" t="str">
        <f>IFERROR(HLOOKUP(AF5, 'POINT GRIDS'!$B$4:$AE$5, 2, FALSE),"0")</f>
        <v>0</v>
      </c>
      <c r="AH5" s="25" t="str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0</v>
      </c>
      <c r="AI5" s="18"/>
      <c r="AJ5" s="27" t="str">
        <f>IFERROR(HLOOKUP(AI5, 'POINT GRIDS'!$B$4:$AE$5, 2, FALSE),"0")</f>
        <v>0</v>
      </c>
      <c r="AK5" s="29" t="str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0</v>
      </c>
      <c r="AL5" s="16"/>
      <c r="AM5" s="23" t="str">
        <f>IFERROR(HLOOKUP(AL5, 'POINT GRIDS'!$B$4:$AE$5, 2, FALSE),"0")</f>
        <v>0</v>
      </c>
      <c r="AN5" s="25" t="str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0</v>
      </c>
      <c r="AO5" s="18">
        <v>1</v>
      </c>
      <c r="AP5" s="27">
        <f>IFERROR(HLOOKUP(AO5, 'POINT GRIDS'!$B$4:$AE$5, 2, FALSE),"0")</f>
        <v>60</v>
      </c>
      <c r="AQ5" s="29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3</v>
      </c>
      <c r="AR5" s="16">
        <v>1</v>
      </c>
      <c r="AS5" s="23">
        <f>IFERROR(HLOOKUP(AR5, 'POINT GRIDS'!$B$4:$AE$5, 2, FALSE),"0")</f>
        <v>60</v>
      </c>
      <c r="AT5" s="25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3</v>
      </c>
      <c r="AU5" s="18">
        <v>1</v>
      </c>
      <c r="AV5" s="27">
        <f>IFERROR(HLOOKUP(AU5, 'POINT GRIDS'!$B$4:$AE$5, 2, FALSE),"0")</f>
        <v>60</v>
      </c>
      <c r="AW5" s="29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4</v>
      </c>
      <c r="AX5" s="52">
        <v>2</v>
      </c>
      <c r="AY5" s="53">
        <f>IFERROR(HLOOKUP(AX5, 'POINT GRIDS'!$B$4:$AE$5, 2, FALSE),"0")</f>
        <v>50</v>
      </c>
      <c r="AZ5" s="54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3</v>
      </c>
      <c r="BA5" s="18">
        <v>2</v>
      </c>
      <c r="BB5" s="27">
        <f>IFERROR(HLOOKUP(BA5, 'POINT GRIDS'!$B$4:$AE$5, 2, FALSE),"0")</f>
        <v>50</v>
      </c>
      <c r="BC5" s="29">
        <f>IFERROR(IF(AND(BA$2&gt;=0,BA$2&lt;=4),VLOOKUP(BA5,'POINT GRIDS'!$A$11:$F$16,2,FALSE),IF(AND(BA$2&gt;=5,BA$2&lt;=15),VLOOKUP(BA5,'POINT GRIDS'!$A$11:$F$16,3,FALSE),IF(AND(BA$2&gt;=16,BA$2&lt;=24),VLOOKUP(BA5,'POINT GRIDS'!$A$11:$F$16,4,FALSE),IF(AND(BA$2&gt;=25,BA$2&lt;=40),VLOOKUP(BA5,'POINT GRIDS'!$A$11:$F$16,5,FALSE),IF(AND(BA$2&gt;=41,BA$2&lt;=99),VLOOKUP(BA5,'POINT GRIDS'!$A$11:$F$16,6,FALSE)))))),"0")</f>
        <v>3</v>
      </c>
    </row>
    <row r="6" spans="1:55" s="8" customFormat="1" ht="18" customHeight="1" x14ac:dyDescent="0.25">
      <c r="A6" s="21">
        <v>3</v>
      </c>
      <c r="B6" s="10" t="s">
        <v>331</v>
      </c>
      <c r="C6" s="10" t="s">
        <v>177</v>
      </c>
      <c r="D6" s="10" t="s">
        <v>118</v>
      </c>
      <c r="E6" s="14">
        <f>SUM(I6,L6,O6,R6,U6,X6,AA6,AD6,AG6,AJ6,AM6,AV6,AP6,AS6,AY6,BB6)</f>
        <v>280</v>
      </c>
      <c r="F6" s="15">
        <f>SUM(BC6,AZ6,AW6,AT6,AQ6,AW6,AN6,AK6,AH6,AE6,AB6,Y6,V6,S6,P6,M6,J6,G6)</f>
        <v>8</v>
      </c>
      <c r="G6" s="13">
        <v>0</v>
      </c>
      <c r="H6" s="46">
        <v>3</v>
      </c>
      <c r="I6" s="47">
        <f>IFERROR(HLOOKUP(H6, 'POINT GRIDS'!$B$4:$AE$5, 2, FALSE),"0")</f>
        <v>45</v>
      </c>
      <c r="J6" s="48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1</v>
      </c>
      <c r="K6" s="18"/>
      <c r="L6" s="27" t="str">
        <f>IFERROR(HLOOKUP(K6, 'POINT GRIDS'!$B$4:$AE$5, 2, FALSE),"0")</f>
        <v>0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/>
      <c r="O6" s="23" t="str">
        <f>IFERROR(HLOOKUP(N6, 'POINT GRIDS'!$B$4:$AE$5, 2, FALSE),"0")</f>
        <v>0</v>
      </c>
      <c r="P6" s="25" t="str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/>
      <c r="R6" s="27" t="str">
        <f>IFERROR(HLOOKUP(Q6, 'POINT GRIDS'!$B$4:$AE$5, 2, FALSE),"0")</f>
        <v>0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>
        <v>2</v>
      </c>
      <c r="U6" s="23">
        <f>IFERROR(HLOOKUP(T6, 'POINT GRIDS'!$B$4:$AE$5, 2, FALSE),"0")</f>
        <v>50</v>
      </c>
      <c r="V6" s="25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2</v>
      </c>
      <c r="W6" s="18"/>
      <c r="X6" s="27" t="str">
        <f>IFERROR(HLOOKUP(W6, 'POINT GRIDS'!$B$4:$AE$5, 2, FALSE),"0")</f>
        <v>0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/>
      <c r="AA6" s="23" t="str">
        <f>IFERROR(HLOOKUP(Z6, 'POINT GRIDS'!$B$4:$AE$5, 2, FALSE),"0")</f>
        <v>0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/>
      <c r="AD6" s="27" t="str">
        <f>IFERROR(HLOOKUP(AC6, 'POINT GRIDS'!$B$4:$AE$5, 2, FALSE),"0")</f>
        <v>0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/>
      <c r="AG6" s="23" t="str">
        <f>IFERROR(HLOOKUP(AF6, 'POINT GRIDS'!$B$4:$AE$5, 2, FALSE),"0")</f>
        <v>0</v>
      </c>
      <c r="AH6" s="25" t="str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0</v>
      </c>
      <c r="AI6" s="18">
        <v>3</v>
      </c>
      <c r="AJ6" s="27">
        <f>IFERROR(HLOOKUP(AI6, 'POINT GRIDS'!$B$4:$AE$5, 2, FALSE),"0")</f>
        <v>45</v>
      </c>
      <c r="AK6" s="29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1</v>
      </c>
      <c r="AL6" s="16">
        <v>2</v>
      </c>
      <c r="AM6" s="23">
        <f>IFERROR(HLOOKUP(AL6, 'POINT GRIDS'!$B$4:$AE$5, 2, FALSE),"0")</f>
        <v>50</v>
      </c>
      <c r="AN6" s="25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2</v>
      </c>
      <c r="AO6" s="18"/>
      <c r="AP6" s="27" t="str">
        <f>IFERROR(HLOOKUP(AO6, 'POINT GRIDS'!$B$4:$AE$5, 2, FALSE),"0")</f>
        <v>0</v>
      </c>
      <c r="AQ6" s="29" t="str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0</v>
      </c>
      <c r="AR6" s="16"/>
      <c r="AS6" s="23" t="str">
        <f>IFERROR(HLOOKUP(AR6, 'POINT GRIDS'!$B$4:$AE$5, 2, FALSE),"0")</f>
        <v>0</v>
      </c>
      <c r="AT6" s="25" t="str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8">
        <v>4</v>
      </c>
      <c r="AV6" s="27">
        <f>IFERROR(HLOOKUP(AU6, 'POINT GRIDS'!$B$4:$AE$5, 2, FALSE),"0")</f>
        <v>40</v>
      </c>
      <c r="AW6" s="29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1</v>
      </c>
      <c r="AX6" s="52">
        <v>8</v>
      </c>
      <c r="AY6" s="53">
        <f>IFERROR(HLOOKUP(AX6, 'POINT GRIDS'!$B$4:$AE$5, 2, FALSE),"0")</f>
        <v>26</v>
      </c>
      <c r="AZ6" s="54" t="str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  <c r="BA6" s="18">
        <v>9</v>
      </c>
      <c r="BB6" s="27">
        <f>IFERROR(HLOOKUP(BA6, 'POINT GRIDS'!$B$4:$AE$5, 2, FALSE),"0")</f>
        <v>24</v>
      </c>
      <c r="BC6" s="29" t="str">
        <f>IFERROR(IF(AND(BA$2&gt;=0,BA$2&lt;=4),VLOOKUP(BA6,'POINT GRIDS'!$A$11:$F$16,2,FALSE),IF(AND(BA$2&gt;=5,BA$2&lt;=15),VLOOKUP(BA6,'POINT GRIDS'!$A$11:$F$16,3,FALSE),IF(AND(BA$2&gt;=16,BA$2&lt;=24),VLOOKUP(BA6,'POINT GRIDS'!$A$11:$F$16,4,FALSE),IF(AND(BA$2&gt;=25,BA$2&lt;=40),VLOOKUP(BA6,'POINT GRIDS'!$A$11:$F$16,5,FALSE),IF(AND(BA$2&gt;=41,BA$2&lt;=99),VLOOKUP(BA6,'POINT GRIDS'!$A$11:$F$16,6,FALSE)))))),"0")</f>
        <v>0</v>
      </c>
    </row>
    <row r="7" spans="1:55" s="8" customFormat="1" ht="18" customHeight="1" x14ac:dyDescent="0.25">
      <c r="A7" s="21">
        <v>4</v>
      </c>
      <c r="B7" s="10" t="s">
        <v>224</v>
      </c>
      <c r="C7" s="10" t="s">
        <v>74</v>
      </c>
      <c r="D7" s="10" t="s">
        <v>45</v>
      </c>
      <c r="E7" s="14">
        <f>SUM(I7,L7,O7,R7,U7,X7,AA7,AD7,AG7,AJ7,AM7,AV7,AP7,AS7,AY7,BB7)</f>
        <v>236</v>
      </c>
      <c r="F7" s="15">
        <f>SUM(BC7,AZ7,AW7,AT7,AQ7,AW7,AN7,AK7,AH7,AE7,AB7,Y7,V7,S7,P7,M7,J7,G7)</f>
        <v>5</v>
      </c>
      <c r="G7" s="13">
        <v>0</v>
      </c>
      <c r="H7" s="46">
        <v>2</v>
      </c>
      <c r="I7" s="47">
        <f>IFERROR(HLOOKUP(H7, 'POINT GRIDS'!$B$4:$AE$5, 2, FALSE),"0")</f>
        <v>50</v>
      </c>
      <c r="J7" s="48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2</v>
      </c>
      <c r="K7" s="18"/>
      <c r="L7" s="27" t="str">
        <f>IFERROR(HLOOKUP(K7, 'POINT GRIDS'!$B$4:$AE$5, 2, FALSE),"0")</f>
        <v>0</v>
      </c>
      <c r="M7" s="29" t="str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0</v>
      </c>
      <c r="N7" s="16"/>
      <c r="O7" s="23" t="str">
        <f>IFERROR(HLOOKUP(N7, 'POINT GRIDS'!$B$4:$AE$5, 2, FALSE),"0")</f>
        <v>0</v>
      </c>
      <c r="P7" s="25" t="str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0</v>
      </c>
      <c r="Q7" s="18"/>
      <c r="R7" s="27" t="str">
        <f>IFERROR(HLOOKUP(Q7, 'POINT GRIDS'!$B$4:$AE$5, 2, FALSE),"0")</f>
        <v>0</v>
      </c>
      <c r="S7" s="29" t="str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>
        <v>3</v>
      </c>
      <c r="U7" s="23">
        <f>IFERROR(HLOOKUP(T7, 'POINT GRIDS'!$B$4:$AE$5, 2, FALSE),"0")</f>
        <v>45</v>
      </c>
      <c r="V7" s="25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1</v>
      </c>
      <c r="W7" s="18">
        <v>3</v>
      </c>
      <c r="X7" s="27">
        <f>IFERROR(HLOOKUP(W7, 'POINT GRIDS'!$B$4:$AE$5, 2, FALSE),"0")</f>
        <v>45</v>
      </c>
      <c r="Y7" s="29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1</v>
      </c>
      <c r="Z7" s="16"/>
      <c r="AA7" s="23" t="str">
        <f>IFERROR(HLOOKUP(Z7, 'POINT GRIDS'!$B$4:$AE$5, 2, FALSE),"0")</f>
        <v>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/>
      <c r="AD7" s="27" t="str">
        <f>IFERROR(HLOOKUP(AC7, 'POINT GRIDS'!$B$4:$AE$5, 2, FALSE),"0")</f>
        <v>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/>
      <c r="AG7" s="23" t="str">
        <f>IFERROR(HLOOKUP(AF7, 'POINT GRIDS'!$B$4:$AE$5, 2, FALSE),"0")</f>
        <v>0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/>
      <c r="AJ7" s="27" t="str">
        <f>IFERROR(HLOOKUP(AI7, 'POINT GRIDS'!$B$4:$AE$5, 2, FALSE),"0")</f>
        <v>0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/>
      <c r="AM7" s="23" t="str">
        <f>IFERROR(HLOOKUP(AL7, 'POINT GRIDS'!$B$4:$AE$5, 2, FALSE),"0")</f>
        <v>0</v>
      </c>
      <c r="AN7" s="25" t="str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/>
      <c r="AP7" s="27" t="str">
        <f>IFERROR(HLOOKUP(AO7, 'POINT GRIDS'!$B$4:$AE$5, 2, FALSE),"0")</f>
        <v>0</v>
      </c>
      <c r="AQ7" s="29" t="str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0</v>
      </c>
      <c r="AR7" s="16"/>
      <c r="AS7" s="23" t="str">
        <f>IFERROR(HLOOKUP(AR7, 'POINT GRIDS'!$B$4:$AE$5, 2, FALSE),"0")</f>
        <v>0</v>
      </c>
      <c r="AT7" s="25" t="str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0</v>
      </c>
      <c r="AU7" s="18">
        <v>8</v>
      </c>
      <c r="AV7" s="27">
        <f>IFERROR(HLOOKUP(AU7, 'POINT GRIDS'!$B$4:$AE$5, 2, FALSE),"0")</f>
        <v>26</v>
      </c>
      <c r="AW7" s="29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52">
        <v>6</v>
      </c>
      <c r="AY7" s="53">
        <f>IFERROR(HLOOKUP(AX7, 'POINT GRIDS'!$B$4:$AE$5, 2, FALSE),"0")</f>
        <v>30</v>
      </c>
      <c r="AZ7" s="54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  <c r="BA7" s="18">
        <v>4</v>
      </c>
      <c r="BB7" s="27">
        <f>IFERROR(HLOOKUP(BA7, 'POINT GRIDS'!$B$4:$AE$5, 2, FALSE),"0")</f>
        <v>40</v>
      </c>
      <c r="BC7" s="29">
        <f>IFERROR(IF(AND(BA$2&gt;=0,BA$2&lt;=4),VLOOKUP(BA7,'POINT GRIDS'!$A$11:$F$16,2,FALSE),IF(AND(BA$2&gt;=5,BA$2&lt;=15),VLOOKUP(BA7,'POINT GRIDS'!$A$11:$F$16,3,FALSE),IF(AND(BA$2&gt;=16,BA$2&lt;=24),VLOOKUP(BA7,'POINT GRIDS'!$A$11:$F$16,4,FALSE),IF(AND(BA$2&gt;=25,BA$2&lt;=40),VLOOKUP(BA7,'POINT GRIDS'!$A$11:$F$16,5,FALSE),IF(AND(BA$2&gt;=41,BA$2&lt;=99),VLOOKUP(BA7,'POINT GRIDS'!$A$11:$F$16,6,FALSE)))))),"0")</f>
        <v>1</v>
      </c>
    </row>
    <row r="8" spans="1:55" s="8" customFormat="1" ht="18" customHeight="1" x14ac:dyDescent="0.25">
      <c r="A8" s="21">
        <v>5</v>
      </c>
      <c r="B8" s="10" t="s">
        <v>756</v>
      </c>
      <c r="C8" s="10" t="s">
        <v>757</v>
      </c>
      <c r="D8" s="10" t="s">
        <v>122</v>
      </c>
      <c r="E8" s="14">
        <f>SUM(I8,L8,O8,R8,U8,X8,AA8,AD8,AG8,AJ8,AM8,AV8,AP8,AS8,AY8,BB8)</f>
        <v>220</v>
      </c>
      <c r="F8" s="15">
        <f>SUM(BC8,AZ8,AW8,AT8,AQ8,AW8,AN8,AK8,AH8,AE8,AB8,Y8,V8,S8,P8,M8,J8,G8)</f>
        <v>6</v>
      </c>
      <c r="G8" s="13">
        <v>0</v>
      </c>
      <c r="H8" s="46"/>
      <c r="I8" s="47" t="str">
        <f>IFERROR(HLOOKUP(H8, 'POINT GRIDS'!$B$4:$AE$5, 2, FALSE),"0")</f>
        <v>0</v>
      </c>
      <c r="J8" s="48" t="str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0</v>
      </c>
      <c r="K8" s="18"/>
      <c r="L8" s="27" t="str">
        <f>IFERROR(HLOOKUP(K8, 'POINT GRIDS'!$B$4:$AE$5, 2, FALSE),"0")</f>
        <v>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/>
      <c r="O8" s="23" t="str">
        <f>IFERROR(HLOOKUP(N8, 'POINT GRIDS'!$B$4:$AE$5, 2, FALSE),"0")</f>
        <v>0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/>
      <c r="R8" s="27" t="str">
        <f>IFERROR(HLOOKUP(Q8, 'POINT GRIDS'!$B$4:$AE$5, 2, FALSE),"0")</f>
        <v>0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/>
      <c r="U8" s="23" t="str">
        <f>IFERROR(HLOOKUP(T8, 'POINT GRIDS'!$B$4:$AE$5, 2, FALSE),"0")</f>
        <v>0</v>
      </c>
      <c r="V8" s="25" t="str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0</v>
      </c>
      <c r="W8" s="18"/>
      <c r="X8" s="27" t="str">
        <f>IFERROR(HLOOKUP(W8, 'POINT GRIDS'!$B$4:$AE$5, 2, FALSE),"0")</f>
        <v>0</v>
      </c>
      <c r="Y8" s="29" t="str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0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/>
      <c r="AG8" s="23" t="str">
        <f>IFERROR(HLOOKUP(AF8, 'POINT GRIDS'!$B$4:$AE$5, 2, FALSE),"0")</f>
        <v>0</v>
      </c>
      <c r="AH8" s="25" t="str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0</v>
      </c>
      <c r="AI8" s="18">
        <v>2</v>
      </c>
      <c r="AJ8" s="27">
        <f>IFERROR(HLOOKUP(AI8, 'POINT GRIDS'!$B$4:$AE$5, 2, FALSE),"0")</f>
        <v>50</v>
      </c>
      <c r="AK8" s="29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2</v>
      </c>
      <c r="AL8" s="16"/>
      <c r="AM8" s="23" t="str">
        <f>IFERROR(HLOOKUP(AL8, 'POINT GRIDS'!$B$4:$AE$5, 2, FALSE),"0")</f>
        <v>0</v>
      </c>
      <c r="AN8" s="25" t="str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0</v>
      </c>
      <c r="AO8" s="18">
        <v>3</v>
      </c>
      <c r="AP8" s="27">
        <f>IFERROR(HLOOKUP(AO8, 'POINT GRIDS'!$B$4:$AE$5, 2, FALSE),"0")</f>
        <v>45</v>
      </c>
      <c r="AQ8" s="29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1</v>
      </c>
      <c r="AR8" s="16">
        <v>3</v>
      </c>
      <c r="AS8" s="23">
        <f>IFERROR(HLOOKUP(AR8, 'POINT GRIDS'!$B$4:$AE$5, 2, FALSE),"0")</f>
        <v>45</v>
      </c>
      <c r="AT8" s="25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1</v>
      </c>
      <c r="AU8" s="18"/>
      <c r="AV8" s="27" t="str">
        <f>IFERROR(HLOOKUP(AU8, 'POINT GRIDS'!$B$4:$AE$5, 2, FALSE),"0")</f>
        <v>0</v>
      </c>
      <c r="AW8" s="29" t="str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0</v>
      </c>
      <c r="AX8" s="52">
        <v>3</v>
      </c>
      <c r="AY8" s="53">
        <f>IFERROR(HLOOKUP(AX8, 'POINT GRIDS'!$B$4:$AE$5, 2, FALSE),"0")</f>
        <v>45</v>
      </c>
      <c r="AZ8" s="54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2</v>
      </c>
      <c r="BA8" s="18">
        <v>5</v>
      </c>
      <c r="BB8" s="27">
        <f>IFERROR(HLOOKUP(BA8, 'POINT GRIDS'!$B$4:$AE$5, 2, FALSE),"0")</f>
        <v>35</v>
      </c>
      <c r="BC8" s="29">
        <f>IFERROR(IF(AND(BA$2&gt;=0,BA$2&lt;=4),VLOOKUP(BA8,'POINT GRIDS'!$A$11:$F$16,2,FALSE),IF(AND(BA$2&gt;=5,BA$2&lt;=15),VLOOKUP(BA8,'POINT GRIDS'!$A$11:$F$16,3,FALSE),IF(AND(BA$2&gt;=16,BA$2&lt;=24),VLOOKUP(BA8,'POINT GRIDS'!$A$11:$F$16,4,FALSE),IF(AND(BA$2&gt;=25,BA$2&lt;=40),VLOOKUP(BA8,'POINT GRIDS'!$A$11:$F$16,5,FALSE),IF(AND(BA$2&gt;=41,BA$2&lt;=99),VLOOKUP(BA8,'POINT GRIDS'!$A$11:$F$16,6,FALSE)))))),"0")</f>
        <v>0</v>
      </c>
    </row>
    <row r="9" spans="1:55" s="8" customFormat="1" ht="18" customHeight="1" x14ac:dyDescent="0.25">
      <c r="A9" s="21">
        <v>6</v>
      </c>
      <c r="B9" s="10" t="s">
        <v>393</v>
      </c>
      <c r="C9" s="10" t="s">
        <v>166</v>
      </c>
      <c r="D9" s="10" t="s">
        <v>105</v>
      </c>
      <c r="E9" s="14">
        <f>SUM(I9,L9,O9,R9,U9,X9,AA9,AD9,AG9,AJ9,AM9,AV9,AP9,AS9,AY9,BB9)</f>
        <v>207</v>
      </c>
      <c r="F9" s="15">
        <f>SUM(BC9,AZ9,AW9,AT9,AQ9,AW9,AN9,AK9,AH9,AE9,AB9,Y9,V9,S9,P9,M9,J9,G9)</f>
        <v>7</v>
      </c>
      <c r="G9" s="13">
        <v>6</v>
      </c>
      <c r="H9" s="46"/>
      <c r="I9" s="47" t="str">
        <f>IFERROR(HLOOKUP(H9, 'POINT GRIDS'!$B$4:$AE$5, 2, FALSE),"0")</f>
        <v>0</v>
      </c>
      <c r="J9" s="48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/>
      <c r="L9" s="27" t="str">
        <f>IFERROR(HLOOKUP(K9, 'POINT GRIDS'!$B$4:$AE$5, 2, FALSE),"0")</f>
        <v>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/>
      <c r="O9" s="23" t="str">
        <f>IFERROR(HLOOKUP(N9, 'POINT GRIDS'!$B$4:$AE$5, 2, FALSE),"0")</f>
        <v>0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/>
      <c r="R9" s="27" t="str">
        <f>IFERROR(HLOOKUP(Q9, 'POINT GRIDS'!$B$4:$AE$5, 2, FALSE),"0")</f>
        <v>0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/>
      <c r="U9" s="23" t="str">
        <f>IFERROR(HLOOKUP(T9, 'POINT GRIDS'!$B$4:$AE$5, 2, FALSE),"0")</f>
        <v>0</v>
      </c>
      <c r="V9" s="25" t="str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0</v>
      </c>
      <c r="W9" s="18"/>
      <c r="X9" s="27" t="str">
        <f>IFERROR(HLOOKUP(W9, 'POINT GRIDS'!$B$4:$AE$5, 2, FALSE),"0")</f>
        <v>0</v>
      </c>
      <c r="Y9" s="29" t="str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0</v>
      </c>
      <c r="Z9" s="16"/>
      <c r="AA9" s="23" t="str">
        <f>IFERROR(HLOOKUP(Z9, 'POINT GRIDS'!$B$4:$AE$5, 2, FALSE),"0")</f>
        <v>0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/>
      <c r="AG9" s="23" t="str">
        <f>IFERROR(HLOOKUP(AF9, 'POINT GRIDS'!$B$4:$AE$5, 2, FALSE),"0")</f>
        <v>0</v>
      </c>
      <c r="AH9" s="25" t="str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/>
      <c r="AJ9" s="27" t="str">
        <f>IFERROR(HLOOKUP(AI9, 'POINT GRIDS'!$B$4:$AE$5, 2, FALSE),"0")</f>
        <v>0</v>
      </c>
      <c r="AK9" s="29" t="str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>
        <v>3</v>
      </c>
      <c r="AM9" s="23">
        <f>IFERROR(HLOOKUP(AL9, 'POINT GRIDS'!$B$4:$AE$5, 2, FALSE),"0")</f>
        <v>45</v>
      </c>
      <c r="AN9" s="25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1</v>
      </c>
      <c r="AO9" s="18">
        <v>4</v>
      </c>
      <c r="AP9" s="27">
        <f>IFERROR(HLOOKUP(AO9, 'POINT GRIDS'!$B$4:$AE$5, 2, FALSE),"0")</f>
        <v>40</v>
      </c>
      <c r="AQ9" s="29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6">
        <v>4</v>
      </c>
      <c r="AS9" s="23">
        <f>IFERROR(HLOOKUP(AR9, 'POINT GRIDS'!$B$4:$AE$5, 2, FALSE),"0")</f>
        <v>40</v>
      </c>
      <c r="AT9" s="25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0</v>
      </c>
      <c r="AU9" s="18">
        <v>5</v>
      </c>
      <c r="AV9" s="27">
        <f>IFERROR(HLOOKUP(AU9, 'POINT GRIDS'!$B$4:$AE$5, 2, FALSE),"0")</f>
        <v>35</v>
      </c>
      <c r="AW9" s="29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52">
        <v>7</v>
      </c>
      <c r="AY9" s="53">
        <f>IFERROR(HLOOKUP(AX9, 'POINT GRIDS'!$B$4:$AE$5, 2, FALSE),"0")</f>
        <v>28</v>
      </c>
      <c r="AZ9" s="54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  <c r="BA9" s="18">
        <v>12</v>
      </c>
      <c r="BB9" s="27">
        <f>IFERROR(HLOOKUP(BA9, 'POINT GRIDS'!$B$4:$AE$5, 2, FALSE),"0")</f>
        <v>19</v>
      </c>
      <c r="BC9" s="29" t="str">
        <f>IFERROR(IF(AND(BA$2&gt;=0,BA$2&lt;=4),VLOOKUP(BA9,'POINT GRIDS'!$A$11:$F$16,2,FALSE),IF(AND(BA$2&gt;=5,BA$2&lt;=15),VLOOKUP(BA9,'POINT GRIDS'!$A$11:$F$16,3,FALSE),IF(AND(BA$2&gt;=16,BA$2&lt;=24),VLOOKUP(BA9,'POINT GRIDS'!$A$11:$F$16,4,FALSE),IF(AND(BA$2&gt;=25,BA$2&lt;=40),VLOOKUP(BA9,'POINT GRIDS'!$A$11:$F$16,5,FALSE),IF(AND(BA$2&gt;=41,BA$2&lt;=99),VLOOKUP(BA9,'POINT GRIDS'!$A$11:$F$16,6,FALSE)))))),"0")</f>
        <v>0</v>
      </c>
    </row>
    <row r="10" spans="1:55" s="8" customFormat="1" ht="18" customHeight="1" x14ac:dyDescent="0.25">
      <c r="A10" s="21">
        <v>7</v>
      </c>
      <c r="B10" s="10" t="s">
        <v>397</v>
      </c>
      <c r="C10" s="10" t="s">
        <v>171</v>
      </c>
      <c r="D10" s="10" t="s">
        <v>45</v>
      </c>
      <c r="E10" s="14">
        <f>SUM(I10,L10,O10,R10,U10,X10,AA10,AD10,AG10,AJ10,AM10,AV10,AP10,AS10,AY10,BB10)</f>
        <v>203</v>
      </c>
      <c r="F10" s="15">
        <f>SUM(BC10,AZ10,AW10,AT10,AQ10,AW10,AN10,AK10,AH10,AE10,AB10,Y10,V10,S10,P10,M10,J10,G10)</f>
        <v>0</v>
      </c>
      <c r="G10" s="13">
        <v>0</v>
      </c>
      <c r="H10" s="46">
        <v>6</v>
      </c>
      <c r="I10" s="47">
        <f>IFERROR(HLOOKUP(H10, 'POINT GRIDS'!$B$4:$AE$5, 2, FALSE),"0")</f>
        <v>30</v>
      </c>
      <c r="J10" s="48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/>
      <c r="L10" s="27" t="str">
        <f>IFERROR(HLOOKUP(K10, 'POINT GRIDS'!$B$4:$AE$5, 2, FALSE),"0")</f>
        <v>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/>
      <c r="O10" s="23" t="str">
        <f>IFERROR(HLOOKUP(N10, 'POINT GRIDS'!$B$4:$AE$5, 2, FALSE),"0")</f>
        <v>0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/>
      <c r="R10" s="27" t="str">
        <f>IFERROR(HLOOKUP(Q10, 'POINT GRIDS'!$B$4:$AE$5, 2, FALSE),"0")</f>
        <v>0</v>
      </c>
      <c r="S10" s="29" t="str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/>
      <c r="U10" s="23" t="str">
        <f>IFERROR(HLOOKUP(T10, 'POINT GRIDS'!$B$4:$AE$5, 2, FALSE),"0")</f>
        <v>0</v>
      </c>
      <c r="V10" s="25" t="str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>
        <v>5</v>
      </c>
      <c r="X10" s="27">
        <f>IFERROR(HLOOKUP(W10, 'POINT GRIDS'!$B$4:$AE$5, 2, FALSE),"0")</f>
        <v>35</v>
      </c>
      <c r="Y10" s="29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>
        <v>7</v>
      </c>
      <c r="AA10" s="23">
        <f>IFERROR(HLOOKUP(Z10, 'POINT GRIDS'!$B$4:$AE$5, 2, FALSE),"0")</f>
        <v>28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/>
      <c r="AG10" s="23" t="str">
        <f>IFERROR(HLOOKUP(AF10, 'POINT GRIDS'!$B$4:$AE$5, 2, FALSE),"0")</f>
        <v>0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>
        <v>6</v>
      </c>
      <c r="AJ10" s="27">
        <f>IFERROR(HLOOKUP(AI10, 'POINT GRIDS'!$B$4:$AE$5, 2, FALSE),"0")</f>
        <v>30</v>
      </c>
      <c r="AK10" s="29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/>
      <c r="AM10" s="23" t="str">
        <f>IFERROR(HLOOKUP(AL10, 'POINT GRIDS'!$B$4:$AE$5, 2, FALSE),"0")</f>
        <v>0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/>
      <c r="AP10" s="27" t="str">
        <f>IFERROR(HLOOKUP(AO10, 'POINT GRIDS'!$B$4:$AE$5, 2, FALSE),"0")</f>
        <v>0</v>
      </c>
      <c r="AQ10" s="29" t="str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6"/>
      <c r="AS10" s="23" t="str">
        <f>IFERROR(HLOOKUP(AR10, 'POINT GRIDS'!$B$4:$AE$5, 2, FALSE),"0")</f>
        <v>0</v>
      </c>
      <c r="AT10" s="25" t="str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8">
        <v>14</v>
      </c>
      <c r="AV10" s="27">
        <f>IFERROR(HLOOKUP(AU10, 'POINT GRIDS'!$B$4:$AE$5, 2, FALSE),"0")</f>
        <v>17</v>
      </c>
      <c r="AW10" s="29" t="str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52">
        <v>5</v>
      </c>
      <c r="AY10" s="53">
        <f>IFERROR(HLOOKUP(AX10, 'POINT GRIDS'!$B$4:$AE$5, 2, FALSE),"0")</f>
        <v>35</v>
      </c>
      <c r="AZ10" s="54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  <c r="BA10" s="18">
        <v>7</v>
      </c>
      <c r="BB10" s="27">
        <f>IFERROR(HLOOKUP(BA10, 'POINT GRIDS'!$B$4:$AE$5, 2, FALSE),"0")</f>
        <v>28</v>
      </c>
      <c r="BC10" s="29" t="str">
        <f>IFERROR(IF(AND(BA$2&gt;=0,BA$2&lt;=4),VLOOKUP(BA10,'POINT GRIDS'!$A$11:$F$16,2,FALSE),IF(AND(BA$2&gt;=5,BA$2&lt;=15),VLOOKUP(BA10,'POINT GRIDS'!$A$11:$F$16,3,FALSE),IF(AND(BA$2&gt;=16,BA$2&lt;=24),VLOOKUP(BA10,'POINT GRIDS'!$A$11:$F$16,4,FALSE),IF(AND(BA$2&gt;=25,BA$2&lt;=40),VLOOKUP(BA10,'POINT GRIDS'!$A$11:$F$16,5,FALSE),IF(AND(BA$2&gt;=41,BA$2&lt;=99),VLOOKUP(BA10,'POINT GRIDS'!$A$11:$F$16,6,FALSE)))))),"0")</f>
        <v>0</v>
      </c>
    </row>
    <row r="11" spans="1:55" s="8" customFormat="1" ht="18" customHeight="1" x14ac:dyDescent="0.25">
      <c r="A11" s="21">
        <v>8</v>
      </c>
      <c r="B11" s="10" t="s">
        <v>406</v>
      </c>
      <c r="C11" s="10" t="s">
        <v>183</v>
      </c>
      <c r="D11" s="10" t="s">
        <v>95</v>
      </c>
      <c r="E11" s="14">
        <f>SUM(I11,L11,O11,R11,U11,X11,AA11,AD11,AG11,AJ11,AM11,AV11,AP11,AS11,AY11,BB11)</f>
        <v>198</v>
      </c>
      <c r="F11" s="15">
        <f>SUM(BC11,AZ11,AW11,AT11,AQ11,AW11,AN11,AK11,AH11,AE11,AB11,Y11,V11,S11,P11,M11,J11,G11)</f>
        <v>0</v>
      </c>
      <c r="G11" s="13">
        <v>0</v>
      </c>
      <c r="H11" s="46"/>
      <c r="I11" s="47" t="str">
        <f>IFERROR(HLOOKUP(H11, 'POINT GRIDS'!$B$4:$AE$5, 2, FALSE),"0")</f>
        <v>0</v>
      </c>
      <c r="J11" s="48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/>
      <c r="L11" s="27" t="str">
        <f>IFERROR(HLOOKUP(K11, 'POINT GRIDS'!$B$4:$AE$5, 2, FALSE),"0")</f>
        <v>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/>
      <c r="O11" s="23" t="str">
        <f>IFERROR(HLOOKUP(N11, 'POINT GRIDS'!$B$4:$AE$5, 2, FALSE),"0")</f>
        <v>0</v>
      </c>
      <c r="P11" s="25" t="str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/>
      <c r="R11" s="27" t="str">
        <f>IFERROR(HLOOKUP(Q11, 'POINT GRIDS'!$B$4:$AE$5, 2, FALSE),"0")</f>
        <v>0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/>
      <c r="U11" s="23" t="str">
        <f>IFERROR(HLOOKUP(T11, 'POINT GRIDS'!$B$4:$AE$5, 2, FALSE),"0")</f>
        <v>0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/>
      <c r="X11" s="27" t="str">
        <f>IFERROR(HLOOKUP(W11, 'POINT GRIDS'!$B$4:$AE$5, 2, FALSE),"0")</f>
        <v>0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>
        <v>6</v>
      </c>
      <c r="AA11" s="23">
        <f>IFERROR(HLOOKUP(Z11, 'POINT GRIDS'!$B$4:$AE$5, 2, FALSE),"0")</f>
        <v>30</v>
      </c>
      <c r="AB11" s="25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/>
      <c r="AG11" s="23" t="str">
        <f>IFERROR(HLOOKUP(AF11, 'POINT GRIDS'!$B$4:$AE$5, 2, FALSE),"0")</f>
        <v>0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>
        <v>7</v>
      </c>
      <c r="AJ11" s="27">
        <f>IFERROR(HLOOKUP(AI11, 'POINT GRIDS'!$B$4:$AE$5, 2, FALSE),"0")</f>
        <v>28</v>
      </c>
      <c r="AK11" s="29" t="str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>
        <v>5</v>
      </c>
      <c r="AM11" s="23">
        <f>IFERROR(HLOOKUP(AL11, 'POINT GRIDS'!$B$4:$AE$5, 2, FALSE),"0")</f>
        <v>35</v>
      </c>
      <c r="AN11" s="25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0</v>
      </c>
      <c r="AO11" s="18"/>
      <c r="AP11" s="27" t="str">
        <f>IFERROR(HLOOKUP(AO11, 'POINT GRIDS'!$B$4:$AE$5, 2, FALSE),"0")</f>
        <v>0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6">
        <v>6</v>
      </c>
      <c r="AS11" s="23">
        <f>IFERROR(HLOOKUP(AR11, 'POINT GRIDS'!$B$4:$AE$5, 2, FALSE),"0")</f>
        <v>30</v>
      </c>
      <c r="AT11" s="25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8">
        <v>6</v>
      </c>
      <c r="AV11" s="27">
        <f>IFERROR(HLOOKUP(AU11, 'POINT GRIDS'!$B$4:$AE$5, 2, FALSE),"0")</f>
        <v>30</v>
      </c>
      <c r="AW11" s="29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0</v>
      </c>
      <c r="AX11" s="52">
        <v>12</v>
      </c>
      <c r="AY11" s="53">
        <f>IFERROR(HLOOKUP(AX11, 'POINT GRIDS'!$B$4:$AE$5, 2, FALSE),"0")</f>
        <v>19</v>
      </c>
      <c r="AZ11" s="54" t="str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0</v>
      </c>
      <c r="BA11" s="18">
        <v>8</v>
      </c>
      <c r="BB11" s="27">
        <f>IFERROR(HLOOKUP(BA11, 'POINT GRIDS'!$B$4:$AE$5, 2, FALSE),"0")</f>
        <v>26</v>
      </c>
      <c r="BC11" s="29" t="str">
        <f>IFERROR(IF(AND(BA$2&gt;=0,BA$2&lt;=4),VLOOKUP(BA11,'POINT GRIDS'!$A$11:$F$16,2,FALSE),IF(AND(BA$2&gt;=5,BA$2&lt;=15),VLOOKUP(BA11,'POINT GRIDS'!$A$11:$F$16,3,FALSE),IF(AND(BA$2&gt;=16,BA$2&lt;=24),VLOOKUP(BA11,'POINT GRIDS'!$A$11:$F$16,4,FALSE),IF(AND(BA$2&gt;=25,BA$2&lt;=40),VLOOKUP(BA11,'POINT GRIDS'!$A$11:$F$16,5,FALSE),IF(AND(BA$2&gt;=41,BA$2&lt;=99),VLOOKUP(BA11,'POINT GRIDS'!$A$11:$F$16,6,FALSE)))))),"0")</f>
        <v>0</v>
      </c>
    </row>
    <row r="12" spans="1:55" s="8" customFormat="1" ht="18" customHeight="1" x14ac:dyDescent="0.25">
      <c r="A12" s="21">
        <v>9</v>
      </c>
      <c r="B12" s="10" t="s">
        <v>395</v>
      </c>
      <c r="C12" s="10" t="s">
        <v>169</v>
      </c>
      <c r="D12" s="10" t="s">
        <v>118</v>
      </c>
      <c r="E12" s="14">
        <f>SUM(I12,L12,O12,R12,U12,X12,AA12,AD12,AG12,AJ12,AM12,AV12,AP12,AS12,AY12,BB12)</f>
        <v>194</v>
      </c>
      <c r="F12" s="15">
        <f>SUM(BC12,AZ12,AW12,AT12,AQ12,AW12,AN12,AK12,AH12,AE12,AB12,Y12,V12,S12,P12,M12,J12,G12)</f>
        <v>0</v>
      </c>
      <c r="G12" s="13">
        <v>0</v>
      </c>
      <c r="H12" s="46"/>
      <c r="I12" s="47" t="str">
        <f>IFERROR(HLOOKUP(H12, 'POINT GRIDS'!$B$4:$AE$5, 2, FALSE),"0")</f>
        <v>0</v>
      </c>
      <c r="J12" s="48" t="str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/>
      <c r="L12" s="27" t="str">
        <f>IFERROR(HLOOKUP(K12, 'POINT GRIDS'!$B$4:$AE$5, 2, FALSE),"0")</f>
        <v>0</v>
      </c>
      <c r="M12" s="29" t="str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/>
      <c r="O12" s="23" t="str">
        <f>IFERROR(HLOOKUP(N12, 'POINT GRIDS'!$B$4:$AE$5, 2, FALSE),"0")</f>
        <v>0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/>
      <c r="R12" s="27" t="str">
        <f>IFERROR(HLOOKUP(Q12, 'POINT GRIDS'!$B$4:$AE$5, 2, FALSE),"0")</f>
        <v>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>
        <v>8</v>
      </c>
      <c r="U12" s="23">
        <f>IFERROR(HLOOKUP(T12, 'POINT GRIDS'!$B$4:$AE$5, 2, FALSE),"0")</f>
        <v>26</v>
      </c>
      <c r="V12" s="25" t="str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0</v>
      </c>
      <c r="W12" s="18">
        <v>6</v>
      </c>
      <c r="X12" s="27">
        <f>IFERROR(HLOOKUP(W12, 'POINT GRIDS'!$B$4:$AE$5, 2, FALSE),"0")</f>
        <v>30</v>
      </c>
      <c r="Y12" s="29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>
        <v>10</v>
      </c>
      <c r="AA12" s="23">
        <f>IFERROR(HLOOKUP(Z12, 'POINT GRIDS'!$B$4:$AE$5, 2, FALSE),"0")</f>
        <v>22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/>
      <c r="AD12" s="27" t="str">
        <f>IFERROR(HLOOKUP(AC12, 'POINT GRIDS'!$B$4:$AE$5, 2, FALSE),"0")</f>
        <v>0</v>
      </c>
      <c r="AE12" s="29" t="str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0</v>
      </c>
      <c r="AF12" s="16"/>
      <c r="AG12" s="23" t="str">
        <f>IFERROR(HLOOKUP(AF12, 'POINT GRIDS'!$B$4:$AE$5, 2, FALSE),"0")</f>
        <v>0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>
        <v>9</v>
      </c>
      <c r="AJ12" s="27">
        <f>IFERROR(HLOOKUP(AI12, 'POINT GRIDS'!$B$4:$AE$5, 2, FALSE),"0")</f>
        <v>24</v>
      </c>
      <c r="AK12" s="29" t="str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0</v>
      </c>
      <c r="AL12" s="16">
        <v>8</v>
      </c>
      <c r="AM12" s="23">
        <f>IFERROR(HLOOKUP(AL12, 'POINT GRIDS'!$B$4:$AE$5, 2, FALSE),"0")</f>
        <v>26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/>
      <c r="AP12" s="27" t="str">
        <f>IFERROR(HLOOKUP(AO12, 'POINT GRIDS'!$B$4:$AE$5, 2, FALSE),"0")</f>
        <v>0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6">
        <v>8</v>
      </c>
      <c r="AS12" s="23">
        <f>IFERROR(HLOOKUP(AR12, 'POINT GRIDS'!$B$4:$AE$5, 2, FALSE),"0")</f>
        <v>26</v>
      </c>
      <c r="AT12" s="25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8">
        <v>19</v>
      </c>
      <c r="AV12" s="27">
        <f>IFERROR(HLOOKUP(AU12, 'POINT GRIDS'!$B$4:$AE$5, 2, FALSE),"0")</f>
        <v>12</v>
      </c>
      <c r="AW12" s="29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52">
        <v>15</v>
      </c>
      <c r="AY12" s="53">
        <f>IFERROR(HLOOKUP(AX12, 'POINT GRIDS'!$B$4:$AE$5, 2, FALSE),"0")</f>
        <v>16</v>
      </c>
      <c r="AZ12" s="54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  <c r="BA12" s="18">
        <v>19</v>
      </c>
      <c r="BB12" s="27">
        <f>IFERROR(HLOOKUP(BA12, 'POINT GRIDS'!$B$4:$AE$5, 2, FALSE),"0")</f>
        <v>12</v>
      </c>
      <c r="BC12" s="29" t="str">
        <f>IFERROR(IF(AND(BA$2&gt;=0,BA$2&lt;=4),VLOOKUP(BA12,'POINT GRIDS'!$A$11:$F$16,2,FALSE),IF(AND(BA$2&gt;=5,BA$2&lt;=15),VLOOKUP(BA12,'POINT GRIDS'!$A$11:$F$16,3,FALSE),IF(AND(BA$2&gt;=16,BA$2&lt;=24),VLOOKUP(BA12,'POINT GRIDS'!$A$11:$F$16,4,FALSE),IF(AND(BA$2&gt;=25,BA$2&lt;=40),VLOOKUP(BA12,'POINT GRIDS'!$A$11:$F$16,5,FALSE),IF(AND(BA$2&gt;=41,BA$2&lt;=99),VLOOKUP(BA12,'POINT GRIDS'!$A$11:$F$16,6,FALSE)))))),"0")</f>
        <v>0</v>
      </c>
    </row>
    <row r="13" spans="1:55" s="8" customFormat="1" ht="18" customHeight="1" x14ac:dyDescent="0.25">
      <c r="A13" s="21">
        <v>10</v>
      </c>
      <c r="B13" s="10" t="s">
        <v>719</v>
      </c>
      <c r="C13" s="10" t="s">
        <v>720</v>
      </c>
      <c r="D13" s="10" t="s">
        <v>36</v>
      </c>
      <c r="E13" s="14">
        <f>SUM(I13,L13,O13,R13,U13,X13,AA13,AD13,AG13,AJ13,AM13,AV13,AP13,AS13,AY13,BB13)</f>
        <v>192</v>
      </c>
      <c r="F13" s="15">
        <f>SUM(BC13,AZ13,AW13,AT13,AQ13,AW13,AN13,AK13,AH13,AE13,AB13,Y13,V13,S13,P13,M13,J13,G13)</f>
        <v>0</v>
      </c>
      <c r="G13" s="13">
        <v>0</v>
      </c>
      <c r="H13" s="46"/>
      <c r="I13" s="47" t="str">
        <f>IFERROR(HLOOKUP(H13, 'POINT GRIDS'!$B$4:$AE$5, 2, FALSE),"0")</f>
        <v>0</v>
      </c>
      <c r="J13" s="48" t="str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0</v>
      </c>
      <c r="K13" s="18"/>
      <c r="L13" s="27" t="str">
        <f>IFERROR(HLOOKUP(K13, 'POINT GRIDS'!$B$4:$AE$5, 2, FALSE),"0")</f>
        <v>0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/>
      <c r="O13" s="23" t="str">
        <f>IFERROR(HLOOKUP(N13, 'POINT GRIDS'!$B$4:$AE$5, 2, FALSE),"0")</f>
        <v>0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/>
      <c r="R13" s="27" t="str">
        <f>IFERROR(HLOOKUP(Q13, 'POINT GRIDS'!$B$4:$AE$5, 2, FALSE),"0")</f>
        <v>0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/>
      <c r="U13" s="23" t="str">
        <f>IFERROR(HLOOKUP(T13, 'POINT GRIDS'!$B$4:$AE$5, 2, FALSE),"0")</f>
        <v>0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/>
      <c r="X13" s="27" t="str">
        <f>IFERROR(HLOOKUP(W13, 'POINT GRIDS'!$B$4:$AE$5, 2, FALSE),"0")</f>
        <v>0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/>
      <c r="AA13" s="23" t="str">
        <f>IFERROR(HLOOKUP(Z13, 'POINT GRIDS'!$B$4:$AE$5, 2, FALSE),"0")</f>
        <v>0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/>
      <c r="AG13" s="23" t="str">
        <f>IFERROR(HLOOKUP(AF13, 'POINT GRIDS'!$B$4:$AE$5, 2, FALSE),"0")</f>
        <v>0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>
        <v>4</v>
      </c>
      <c r="AJ13" s="27">
        <f>IFERROR(HLOOKUP(AI13, 'POINT GRIDS'!$B$4:$AE$5, 2, FALSE),"0")</f>
        <v>40</v>
      </c>
      <c r="AK13" s="29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>
        <v>6</v>
      </c>
      <c r="AM13" s="23">
        <f>IFERROR(HLOOKUP(AL13, 'POINT GRIDS'!$B$4:$AE$5, 2, FALSE),"0")</f>
        <v>30</v>
      </c>
      <c r="AN13" s="25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>
        <v>6</v>
      </c>
      <c r="AP13" s="27">
        <f>IFERROR(HLOOKUP(AO13, 'POINT GRIDS'!$B$4:$AE$5, 2, FALSE),"0")</f>
        <v>30</v>
      </c>
      <c r="AQ13" s="29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6">
        <v>7</v>
      </c>
      <c r="AS13" s="23">
        <f>IFERROR(HLOOKUP(AR13, 'POINT GRIDS'!$B$4:$AE$5, 2, FALSE),"0")</f>
        <v>28</v>
      </c>
      <c r="AT13" s="25" t="str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8">
        <v>7</v>
      </c>
      <c r="AV13" s="27">
        <f>IFERROR(HLOOKUP(AU13, 'POINT GRIDS'!$B$4:$AE$5, 2, FALSE),"0")</f>
        <v>28</v>
      </c>
      <c r="AW13" s="29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52">
        <v>13</v>
      </c>
      <c r="AY13" s="53">
        <f>IFERROR(HLOOKUP(AX13, 'POINT GRIDS'!$B$4:$AE$5, 2, FALSE),"0")</f>
        <v>18</v>
      </c>
      <c r="AZ13" s="54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  <c r="BA13" s="18">
        <v>13</v>
      </c>
      <c r="BB13" s="27">
        <f>IFERROR(HLOOKUP(BA13, 'POINT GRIDS'!$B$4:$AE$5, 2, FALSE),"0")</f>
        <v>18</v>
      </c>
      <c r="BC13" s="29" t="str">
        <f>IFERROR(IF(AND(BA$2&gt;=0,BA$2&lt;=4),VLOOKUP(BA13,'POINT GRIDS'!$A$11:$F$16,2,FALSE),IF(AND(BA$2&gt;=5,BA$2&lt;=15),VLOOKUP(BA13,'POINT GRIDS'!$A$11:$F$16,3,FALSE),IF(AND(BA$2&gt;=16,BA$2&lt;=24),VLOOKUP(BA13,'POINT GRIDS'!$A$11:$F$16,4,FALSE),IF(AND(BA$2&gt;=25,BA$2&lt;=40),VLOOKUP(BA13,'POINT GRIDS'!$A$11:$F$16,5,FALSE),IF(AND(BA$2&gt;=41,BA$2&lt;=99),VLOOKUP(BA13,'POINT GRIDS'!$A$11:$F$16,6,FALSE)))))),"0")</f>
        <v>0</v>
      </c>
    </row>
    <row r="14" spans="1:55" s="8" customFormat="1" ht="18" customHeight="1" x14ac:dyDescent="0.25">
      <c r="A14" s="21">
        <v>11</v>
      </c>
      <c r="B14" s="10" t="s">
        <v>574</v>
      </c>
      <c r="C14" s="10" t="s">
        <v>575</v>
      </c>
      <c r="D14" s="10" t="s">
        <v>36</v>
      </c>
      <c r="E14" s="14">
        <f>SUM(I14,L14,O14,R14,U14,X14,AA14,AD14,AG14,AJ14,AM14,AV14,AP14,AS14,AY14,BB14)</f>
        <v>189</v>
      </c>
      <c r="F14" s="15">
        <f>SUM(BC14,AZ14,AW14,AT14,AQ14,AW14,AN14,AK14,AH14,AE14,AB14,Y14,V14,S14,P14,M14,J14,G14)</f>
        <v>0</v>
      </c>
      <c r="G14" s="13">
        <v>0</v>
      </c>
      <c r="H14" s="46">
        <v>7</v>
      </c>
      <c r="I14" s="47">
        <f>IFERROR(HLOOKUP(H14, 'POINT GRIDS'!$B$4:$AE$5, 2, FALSE),"0")</f>
        <v>28</v>
      </c>
      <c r="J14" s="48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/>
      <c r="L14" s="27" t="str">
        <f>IFERROR(HLOOKUP(K14, 'POINT GRIDS'!$B$4:$AE$5, 2, FALSE),"0")</f>
        <v>0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>
        <v>6</v>
      </c>
      <c r="U14" s="23">
        <f>IFERROR(HLOOKUP(T14, 'POINT GRIDS'!$B$4:$AE$5, 2, FALSE),"0")</f>
        <v>30</v>
      </c>
      <c r="V14" s="25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/>
      <c r="X14" s="27" t="str">
        <f>IFERROR(HLOOKUP(W14, 'POINT GRIDS'!$B$4:$AE$5, 2, FALSE),"0")</f>
        <v>0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>
        <v>9</v>
      </c>
      <c r="AA14" s="23">
        <f>IFERROR(HLOOKUP(Z14, 'POINT GRIDS'!$B$4:$AE$5, 2, FALSE),"0")</f>
        <v>24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/>
      <c r="AD14" s="27" t="str">
        <f>IFERROR(HLOOKUP(AC14, 'POINT GRIDS'!$B$4:$AE$5, 2, FALSE),"0")</f>
        <v>0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/>
      <c r="AG14" s="23" t="str">
        <f>IFERROR(HLOOKUP(AF14, 'POINT GRIDS'!$B$4:$AE$5, 2, FALSE),"0")</f>
        <v>0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/>
      <c r="AJ14" s="27" t="str">
        <f>IFERROR(HLOOKUP(AI14, 'POINT GRIDS'!$B$4:$AE$5, 2, FALSE),"0")</f>
        <v>0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>
        <v>11</v>
      </c>
      <c r="AM14" s="23">
        <f>IFERROR(HLOOKUP(AL14, 'POINT GRIDS'!$B$4:$AE$5, 2, FALSE),"0")</f>
        <v>20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>
        <v>7</v>
      </c>
      <c r="AP14" s="27">
        <f>IFERROR(HLOOKUP(AO14, 'POINT GRIDS'!$B$4:$AE$5, 2, FALSE),"0")</f>
        <v>28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6"/>
      <c r="AS14" s="23" t="str">
        <f>IFERROR(HLOOKUP(AR14, 'POINT GRIDS'!$B$4:$AE$5, 2, FALSE),"0")</f>
        <v>0</v>
      </c>
      <c r="AT14" s="25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8">
        <v>12</v>
      </c>
      <c r="AV14" s="27">
        <f>IFERROR(HLOOKUP(AU14, 'POINT GRIDS'!$B$4:$AE$5, 2, FALSE),"0")</f>
        <v>19</v>
      </c>
      <c r="AW14" s="29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52">
        <v>11</v>
      </c>
      <c r="AY14" s="53">
        <f>IFERROR(HLOOKUP(AX14, 'POINT GRIDS'!$B$4:$AE$5, 2, FALSE),"0")</f>
        <v>20</v>
      </c>
      <c r="AZ14" s="54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  <c r="BA14" s="18">
        <v>11</v>
      </c>
      <c r="BB14" s="27">
        <f>IFERROR(HLOOKUP(BA14, 'POINT GRIDS'!$B$4:$AE$5, 2, FALSE),"0")</f>
        <v>20</v>
      </c>
      <c r="BC14" s="29" t="str">
        <f>IFERROR(IF(AND(BA$2&gt;=0,BA$2&lt;=4),VLOOKUP(BA14,'POINT GRIDS'!$A$11:$F$16,2,FALSE),IF(AND(BA$2&gt;=5,BA$2&lt;=15),VLOOKUP(BA14,'POINT GRIDS'!$A$11:$F$16,3,FALSE),IF(AND(BA$2&gt;=16,BA$2&lt;=24),VLOOKUP(BA14,'POINT GRIDS'!$A$11:$F$16,4,FALSE),IF(AND(BA$2&gt;=25,BA$2&lt;=40),VLOOKUP(BA14,'POINT GRIDS'!$A$11:$F$16,5,FALSE),IF(AND(BA$2&gt;=41,BA$2&lt;=99),VLOOKUP(BA14,'POINT GRIDS'!$A$11:$F$16,6,FALSE)))))),"0")</f>
        <v>0</v>
      </c>
    </row>
    <row r="15" spans="1:55" s="8" customFormat="1" ht="18" customHeight="1" x14ac:dyDescent="0.25">
      <c r="A15" s="21">
        <v>12</v>
      </c>
      <c r="B15" s="10" t="s">
        <v>389</v>
      </c>
      <c r="C15" s="10" t="s">
        <v>161</v>
      </c>
      <c r="D15" s="10" t="s">
        <v>124</v>
      </c>
      <c r="E15" s="14">
        <f>SUM(I15,L15,O15,R15,U15,X15,AA15,AD15,AG15,AJ15,AM15,AV15,AP15,AS15,AY15,BB15)</f>
        <v>180</v>
      </c>
      <c r="F15" s="15">
        <f>SUM(BC15,AZ15,AW15,AT15,AQ15,AW15,AN15,AK15,AH15,AE15,AB15,Y15,V15,S15,P15,M15,J15,G15)</f>
        <v>43</v>
      </c>
      <c r="G15" s="13">
        <v>33</v>
      </c>
      <c r="H15" s="46"/>
      <c r="I15" s="47" t="str">
        <f>IFERROR(HLOOKUP(H15, 'POINT GRIDS'!$B$4:$AE$5, 2, FALSE),"0")</f>
        <v>0</v>
      </c>
      <c r="J15" s="48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>
        <v>1</v>
      </c>
      <c r="U15" s="23">
        <f>IFERROR(HLOOKUP(T15, 'POINT GRIDS'!$B$4:$AE$5, 2, FALSE),"0")</f>
        <v>60</v>
      </c>
      <c r="V15" s="25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3</v>
      </c>
      <c r="W15" s="18"/>
      <c r="X15" s="27" t="str">
        <f>IFERROR(HLOOKUP(W15, 'POINT GRIDS'!$B$4:$AE$5, 2, FALSE),"0")</f>
        <v>0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>
        <v>1</v>
      </c>
      <c r="AA15" s="23">
        <f>IFERROR(HLOOKUP(Z15, 'POINT GRIDS'!$B$4:$AE$5, 2, FALSE),"0")</f>
        <v>60</v>
      </c>
      <c r="AB15" s="25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3</v>
      </c>
      <c r="AC15" s="18"/>
      <c r="AD15" s="27" t="str">
        <f>IFERROR(HLOOKUP(AC15, 'POINT GRIDS'!$B$4:$AE$5, 2, FALSE),"0")</f>
        <v>0</v>
      </c>
      <c r="AE15" s="29" t="str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0</v>
      </c>
      <c r="AF15" s="16"/>
      <c r="AG15" s="23" t="str">
        <f>IFERROR(HLOOKUP(AF15, 'POINT GRIDS'!$B$4:$AE$5, 2, FALSE),"0")</f>
        <v>0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/>
      <c r="AJ15" s="27" t="str">
        <f>IFERROR(HLOOKUP(AI15, 'POINT GRIDS'!$B$4:$AE$5, 2, FALSE),"0")</f>
        <v>0</v>
      </c>
      <c r="AK15" s="29" t="str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0</v>
      </c>
      <c r="AL15" s="16"/>
      <c r="AM15" s="23" t="str">
        <f>IFERROR(HLOOKUP(AL15, 'POINT GRIDS'!$B$4:$AE$5, 2, FALSE),"0")</f>
        <v>0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/>
      <c r="AP15" s="27" t="str">
        <f>IFERROR(HLOOKUP(AO15, 'POINT GRIDS'!$B$4:$AE$5, 2, FALSE),"0")</f>
        <v>0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6"/>
      <c r="AS15" s="23" t="str">
        <f>IFERROR(HLOOKUP(AR15, 'POINT GRIDS'!$B$4:$AE$5, 2, FALSE),"0")</f>
        <v>0</v>
      </c>
      <c r="AT15" s="25" t="str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0</v>
      </c>
      <c r="AU15" s="18"/>
      <c r="AV15" s="27" t="str">
        <f>IFERROR(HLOOKUP(AU15, 'POINT GRIDS'!$B$4:$AE$5, 2, FALSE),"0")</f>
        <v>0</v>
      </c>
      <c r="AW15" s="29" t="str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0</v>
      </c>
      <c r="AX15" s="52"/>
      <c r="AY15" s="53" t="str">
        <f>IFERROR(HLOOKUP(AX15, 'POINT GRIDS'!$B$4:$AE$5, 2, FALSE),"0")</f>
        <v>0</v>
      </c>
      <c r="AZ15" s="54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  <c r="BA15" s="18">
        <v>1</v>
      </c>
      <c r="BB15" s="27">
        <f>IFERROR(HLOOKUP(BA15, 'POINT GRIDS'!$B$4:$AE$5, 2, FALSE),"0")</f>
        <v>60</v>
      </c>
      <c r="BC15" s="29">
        <f>IFERROR(IF(AND(BA$2&gt;=0,BA$2&lt;=4),VLOOKUP(BA15,'POINT GRIDS'!$A$11:$F$16,2,FALSE),IF(AND(BA$2&gt;=5,BA$2&lt;=15),VLOOKUP(BA15,'POINT GRIDS'!$A$11:$F$16,3,FALSE),IF(AND(BA$2&gt;=16,BA$2&lt;=24),VLOOKUP(BA15,'POINT GRIDS'!$A$11:$F$16,4,FALSE),IF(AND(BA$2&gt;=25,BA$2&lt;=40),VLOOKUP(BA15,'POINT GRIDS'!$A$11:$F$16,5,FALSE),IF(AND(BA$2&gt;=41,BA$2&lt;=99),VLOOKUP(BA15,'POINT GRIDS'!$A$11:$F$16,6,FALSE)))))),"0")</f>
        <v>4</v>
      </c>
    </row>
    <row r="16" spans="1:55" s="8" customFormat="1" ht="18" customHeight="1" x14ac:dyDescent="0.25">
      <c r="A16" s="21">
        <v>13</v>
      </c>
      <c r="B16" s="10" t="s">
        <v>659</v>
      </c>
      <c r="C16" s="10" t="s">
        <v>660</v>
      </c>
      <c r="D16" s="10" t="s">
        <v>121</v>
      </c>
      <c r="E16" s="14">
        <f>SUM(I16,L16,O16,R16,U16,X16,AA16,AD16,AG16,AJ16,AM16,AV16,AP16,AS16,AY16,BB16)</f>
        <v>163</v>
      </c>
      <c r="F16" s="15">
        <f>SUM(BC16,AZ16,AW16,AT16,AQ16,AW16,AN16,AK16,AH16,AE16,AB16,Y16,V16,S16,P16,M16,J16,G16)</f>
        <v>0</v>
      </c>
      <c r="G16" s="13">
        <v>0</v>
      </c>
      <c r="H16" s="46">
        <v>4</v>
      </c>
      <c r="I16" s="47">
        <f>IFERROR(HLOOKUP(H16, 'POINT GRIDS'!$B$4:$AE$5, 2, FALSE),"0")</f>
        <v>40</v>
      </c>
      <c r="J16" s="48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/>
      <c r="O16" s="23" t="str">
        <f>IFERROR(HLOOKUP(N16, 'POINT GRIDS'!$B$4:$AE$5, 2, FALSE),"0")</f>
        <v>0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>
        <v>5</v>
      </c>
      <c r="U16" s="23">
        <f>IFERROR(HLOOKUP(T16, 'POINT GRIDS'!$B$4:$AE$5, 2, FALSE),"0")</f>
        <v>35</v>
      </c>
      <c r="V16" s="25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>
        <v>8</v>
      </c>
      <c r="X16" s="27">
        <f>IFERROR(HLOOKUP(W16, 'POINT GRIDS'!$B$4:$AE$5, 2, FALSE),"0")</f>
        <v>26</v>
      </c>
      <c r="Y16" s="29" t="str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/>
      <c r="AA16" s="23" t="str">
        <f>IFERROR(HLOOKUP(Z16, 'POINT GRIDS'!$B$4:$AE$5, 2, FALSE),"0")</f>
        <v>0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/>
      <c r="AG16" s="23" t="str">
        <f>IFERROR(HLOOKUP(AF16, 'POINT GRIDS'!$B$4:$AE$5, 2, FALSE),"0")</f>
        <v>0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/>
      <c r="AJ16" s="27" t="str">
        <f>IFERROR(HLOOKUP(AI16, 'POINT GRIDS'!$B$4:$AE$5, 2, FALSE),"0")</f>
        <v>0</v>
      </c>
      <c r="AK16" s="29" t="str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/>
      <c r="AP16" s="27" t="str">
        <f>IFERROR(HLOOKUP(AO16, 'POINT GRIDS'!$B$4:$AE$5, 2, FALSE),"0")</f>
        <v>0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6"/>
      <c r="AS16" s="23" t="str">
        <f>IFERROR(HLOOKUP(AR16, 'POINT GRIDS'!$B$4:$AE$5, 2, FALSE),"0")</f>
        <v>0</v>
      </c>
      <c r="AT16" s="25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8">
        <v>9</v>
      </c>
      <c r="AV16" s="27">
        <f>IFERROR(HLOOKUP(AU16, 'POINT GRIDS'!$B$4:$AE$5, 2, FALSE),"0")</f>
        <v>24</v>
      </c>
      <c r="AW16" s="29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52">
        <v>10</v>
      </c>
      <c r="AY16" s="53">
        <f>IFERROR(HLOOKUP(AX16, 'POINT GRIDS'!$B$4:$AE$5, 2, FALSE),"0")</f>
        <v>22</v>
      </c>
      <c r="AZ16" s="54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  <c r="BA16" s="18">
        <v>15</v>
      </c>
      <c r="BB16" s="27">
        <f>IFERROR(HLOOKUP(BA16, 'POINT GRIDS'!$B$4:$AE$5, 2, FALSE),"0")</f>
        <v>16</v>
      </c>
      <c r="BC16" s="29" t="str">
        <f>IFERROR(IF(AND(BA$2&gt;=0,BA$2&lt;=4),VLOOKUP(BA16,'POINT GRIDS'!$A$11:$F$16,2,FALSE),IF(AND(BA$2&gt;=5,BA$2&lt;=15),VLOOKUP(BA16,'POINT GRIDS'!$A$11:$F$16,3,FALSE),IF(AND(BA$2&gt;=16,BA$2&lt;=24),VLOOKUP(BA16,'POINT GRIDS'!$A$11:$F$16,4,FALSE),IF(AND(BA$2&gt;=25,BA$2&lt;=40),VLOOKUP(BA16,'POINT GRIDS'!$A$11:$F$16,5,FALSE),IF(AND(BA$2&gt;=41,BA$2&lt;=99),VLOOKUP(BA16,'POINT GRIDS'!$A$11:$F$16,6,FALSE)))))),"0")</f>
        <v>0</v>
      </c>
    </row>
    <row r="17" spans="1:55" s="8" customFormat="1" ht="18" customHeight="1" x14ac:dyDescent="0.25">
      <c r="A17" s="21">
        <v>14</v>
      </c>
      <c r="B17" s="10" t="s">
        <v>396</v>
      </c>
      <c r="C17" s="10" t="s">
        <v>168</v>
      </c>
      <c r="D17" s="10" t="s">
        <v>118</v>
      </c>
      <c r="E17" s="14">
        <f>SUM(I17,L17,O17,R17,U17,X17,AA17,AD17,AG17,AJ17,AM17,AV17,AP17,AS17,AY17,BB17)</f>
        <v>161</v>
      </c>
      <c r="F17" s="15">
        <f>SUM(BC17,AZ17,AW17,AT17,AQ17,AW17,AN17,AK17,AH17,AE17,AB17,Y17,V17,S17,P17,M17,J17,G17)</f>
        <v>0</v>
      </c>
      <c r="G17" s="13">
        <v>0</v>
      </c>
      <c r="H17" s="46">
        <v>5</v>
      </c>
      <c r="I17" s="47">
        <f>IFERROR(HLOOKUP(H17, 'POINT GRIDS'!$B$4:$AE$5, 2, FALSE),"0")</f>
        <v>35</v>
      </c>
      <c r="J17" s="48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/>
      <c r="L17" s="27" t="str">
        <f>IFERROR(HLOOKUP(K17, 'POINT GRIDS'!$B$4:$AE$5, 2, FALSE),"0")</f>
        <v>0</v>
      </c>
      <c r="M17" s="29" t="str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0</v>
      </c>
      <c r="N17" s="16"/>
      <c r="O17" s="23" t="str">
        <f>IFERROR(HLOOKUP(N17, 'POINT GRIDS'!$B$4:$AE$5, 2, FALSE),"0")</f>
        <v>0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>
        <v>7</v>
      </c>
      <c r="U17" s="23">
        <f>IFERROR(HLOOKUP(T17, 'POINT GRIDS'!$B$4:$AE$5, 2, FALSE),"0")</f>
        <v>28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/>
      <c r="AD17" s="27" t="str">
        <f>IFERROR(HLOOKUP(AC17, 'POINT GRIDS'!$B$4:$AE$5, 2, FALSE),"0")</f>
        <v>0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>
        <v>5</v>
      </c>
      <c r="AJ17" s="27">
        <f>IFERROR(HLOOKUP(AI17, 'POINT GRIDS'!$B$4:$AE$5, 2, FALSE),"0")</f>
        <v>35</v>
      </c>
      <c r="AK17" s="29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>
        <v>9</v>
      </c>
      <c r="AM17" s="23">
        <f>IFERROR(HLOOKUP(AL17, 'POINT GRIDS'!$B$4:$AE$5, 2, FALSE),"0")</f>
        <v>24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/>
      <c r="AP17" s="27" t="str">
        <f>IFERROR(HLOOKUP(AO17, 'POINT GRIDS'!$B$4:$AE$5, 2, FALSE),"0")</f>
        <v>0</v>
      </c>
      <c r="AQ17" s="29" t="str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0</v>
      </c>
      <c r="AR17" s="16"/>
      <c r="AS17" s="23" t="str">
        <f>IFERROR(HLOOKUP(AR17, 'POINT GRIDS'!$B$4:$AE$5, 2, FALSE),"0")</f>
        <v>0</v>
      </c>
      <c r="AT17" s="25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8">
        <v>10</v>
      </c>
      <c r="AV17" s="27">
        <f>IFERROR(HLOOKUP(AU17, 'POINT GRIDS'!$B$4:$AE$5, 2, FALSE),"0")</f>
        <v>22</v>
      </c>
      <c r="AW17" s="29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52"/>
      <c r="AY17" s="53" t="str">
        <f>IFERROR(HLOOKUP(AX17, 'POINT GRIDS'!$B$4:$AE$5, 2, FALSE),"0")</f>
        <v>0</v>
      </c>
      <c r="AZ17" s="54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  <c r="BA17" s="18">
        <v>14</v>
      </c>
      <c r="BB17" s="27">
        <f>IFERROR(HLOOKUP(BA17, 'POINT GRIDS'!$B$4:$AE$5, 2, FALSE),"0")</f>
        <v>17</v>
      </c>
      <c r="BC17" s="29" t="str">
        <f>IFERROR(IF(AND(BA$2&gt;=0,BA$2&lt;=4),VLOOKUP(BA17,'POINT GRIDS'!$A$11:$F$16,2,FALSE),IF(AND(BA$2&gt;=5,BA$2&lt;=15),VLOOKUP(BA17,'POINT GRIDS'!$A$11:$F$16,3,FALSE),IF(AND(BA$2&gt;=16,BA$2&lt;=24),VLOOKUP(BA17,'POINT GRIDS'!$A$11:$F$16,4,FALSE),IF(AND(BA$2&gt;=25,BA$2&lt;=40),VLOOKUP(BA17,'POINT GRIDS'!$A$11:$F$16,5,FALSE),IF(AND(BA$2&gt;=41,BA$2&lt;=99),VLOOKUP(BA17,'POINT GRIDS'!$A$11:$F$16,6,FALSE)))))),"0")</f>
        <v>0</v>
      </c>
    </row>
    <row r="18" spans="1:55" s="8" customFormat="1" ht="18" customHeight="1" x14ac:dyDescent="0.25">
      <c r="A18" s="21">
        <v>15</v>
      </c>
      <c r="B18" s="10" t="s">
        <v>490</v>
      </c>
      <c r="C18" s="10" t="s">
        <v>491</v>
      </c>
      <c r="D18" s="10" t="s">
        <v>105</v>
      </c>
      <c r="E18" s="14">
        <f>SUM(I18,L18,O18,R18,U18,X18,AA18,AD18,AG18,AJ18,AM18,AV18,AP18,AS18,AY18,BB18)</f>
        <v>151</v>
      </c>
      <c r="F18" s="15">
        <f>SUM(BC18,AZ18,AW18,AT18,AQ18,AW18,AN18,AK18,AH18,AE18,AB18,Y18,V18,S18,P18,M18,J18,G18)</f>
        <v>0</v>
      </c>
      <c r="G18" s="13">
        <v>0</v>
      </c>
      <c r="H18" s="46"/>
      <c r="I18" s="47" t="str">
        <f>IFERROR(HLOOKUP(H18, 'POINT GRIDS'!$B$4:$AE$5, 2, FALSE),"0")</f>
        <v>0</v>
      </c>
      <c r="J18" s="48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/>
      <c r="L18" s="27" t="str">
        <f>IFERROR(HLOOKUP(K18, 'POINT GRIDS'!$B$4:$AE$5, 2, FALSE),"0")</f>
        <v>0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/>
      <c r="O18" s="23" t="str">
        <f>IFERROR(HLOOKUP(N18, 'POINT GRIDS'!$B$4:$AE$5, 2, FALSE),"0")</f>
        <v>0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/>
      <c r="R18" s="27" t="str">
        <f>IFERROR(HLOOKUP(Q18, 'POINT GRIDS'!$B$4:$AE$5, 2, FALSE),"0")</f>
        <v>0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/>
      <c r="U18" s="23" t="str">
        <f>IFERROR(HLOOKUP(T18, 'POINT GRIDS'!$B$4:$AE$5, 2, FALSE),"0")</f>
        <v>0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/>
      <c r="X18" s="27" t="str">
        <f>IFERROR(HLOOKUP(W18, 'POINT GRIDS'!$B$4:$AE$5, 2, FALSE),"0")</f>
        <v>0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>
        <v>5</v>
      </c>
      <c r="AA18" s="23">
        <f>IFERROR(HLOOKUP(Z18, 'POINT GRIDS'!$B$4:$AE$5, 2, FALSE),"0")</f>
        <v>35</v>
      </c>
      <c r="AB18" s="25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/>
      <c r="AG18" s="23" t="str">
        <f>IFERROR(HLOOKUP(AF18, 'POINT GRIDS'!$B$4:$AE$5, 2, FALSE),"0")</f>
        <v>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/>
      <c r="AJ18" s="27" t="str">
        <f>IFERROR(HLOOKUP(AI18, 'POINT GRIDS'!$B$4:$AE$5, 2, FALSE),"0")</f>
        <v>0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/>
      <c r="AM18" s="23" t="str">
        <f>IFERROR(HLOOKUP(AL18, 'POINT GRIDS'!$B$4:$AE$5, 2, FALSE),"0")</f>
        <v>0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>
        <v>5</v>
      </c>
      <c r="AP18" s="27">
        <f>IFERROR(HLOOKUP(AO18, 'POINT GRIDS'!$B$4:$AE$5, 2, FALSE),"0")</f>
        <v>35</v>
      </c>
      <c r="AQ18" s="29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6">
        <v>5</v>
      </c>
      <c r="AS18" s="23">
        <f>IFERROR(HLOOKUP(AR18, 'POINT GRIDS'!$B$4:$AE$5, 2, FALSE),"0")</f>
        <v>35</v>
      </c>
      <c r="AT18" s="25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8"/>
      <c r="AV18" s="27" t="str">
        <f>IFERROR(HLOOKUP(AU18, 'POINT GRIDS'!$B$4:$AE$5, 2, FALSE),"0")</f>
        <v>0</v>
      </c>
      <c r="AW18" s="29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52">
        <v>9</v>
      </c>
      <c r="AY18" s="53">
        <f>IFERROR(HLOOKUP(AX18, 'POINT GRIDS'!$B$4:$AE$5, 2, FALSE),"0")</f>
        <v>24</v>
      </c>
      <c r="AZ18" s="54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  <c r="BA18" s="18">
        <v>10</v>
      </c>
      <c r="BB18" s="27">
        <f>IFERROR(HLOOKUP(BA18, 'POINT GRIDS'!$B$4:$AE$5, 2, FALSE),"0")</f>
        <v>22</v>
      </c>
      <c r="BC18" s="29" t="str">
        <f>IFERROR(IF(AND(BA$2&gt;=0,BA$2&lt;=4),VLOOKUP(BA18,'POINT GRIDS'!$A$11:$F$16,2,FALSE),IF(AND(BA$2&gt;=5,BA$2&lt;=15),VLOOKUP(BA18,'POINT GRIDS'!$A$11:$F$16,3,FALSE),IF(AND(BA$2&gt;=16,BA$2&lt;=24),VLOOKUP(BA18,'POINT GRIDS'!$A$11:$F$16,4,FALSE),IF(AND(BA$2&gt;=25,BA$2&lt;=40),VLOOKUP(BA18,'POINT GRIDS'!$A$11:$F$16,5,FALSE),IF(AND(BA$2&gt;=41,BA$2&lt;=99),VLOOKUP(BA18,'POINT GRIDS'!$A$11:$F$16,6,FALSE)))))),"0")</f>
        <v>0</v>
      </c>
    </row>
    <row r="19" spans="1:55" s="8" customFormat="1" ht="18" customHeight="1" x14ac:dyDescent="0.25">
      <c r="A19" s="21">
        <v>16</v>
      </c>
      <c r="B19" s="10" t="s">
        <v>282</v>
      </c>
      <c r="C19" s="10" t="s">
        <v>176</v>
      </c>
      <c r="D19" s="10" t="s">
        <v>121</v>
      </c>
      <c r="E19" s="14">
        <f>SUM(I19,L19,O19,R19,U19,X19,AA19,AD19,AG19,AJ19,AM19,AV19,AP19,AS19,AY19,BB19)</f>
        <v>143</v>
      </c>
      <c r="F19" s="15">
        <f>SUM(BC19,AZ19,AW19,AT19,AQ19,AW19,AN19,AK19,AH19,AE19,AB19,Y19,V19,S19,P19,M19,J19,G19)</f>
        <v>0</v>
      </c>
      <c r="G19" s="13">
        <v>0</v>
      </c>
      <c r="H19" s="46">
        <v>9</v>
      </c>
      <c r="I19" s="47">
        <f>IFERROR(HLOOKUP(H19, 'POINT GRIDS'!$B$4:$AE$5, 2, FALSE),"0")</f>
        <v>24</v>
      </c>
      <c r="J19" s="48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/>
      <c r="O19" s="23" t="str">
        <f>IFERROR(HLOOKUP(N19, 'POINT GRIDS'!$B$4:$AE$5, 2, FALSE),"0")</f>
        <v>0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/>
      <c r="R19" s="27" t="str">
        <f>IFERROR(HLOOKUP(Q19, 'POINT GRIDS'!$B$4:$AE$5, 2, FALSE),"0")</f>
        <v>0</v>
      </c>
      <c r="S19" s="29" t="str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0</v>
      </c>
      <c r="T19" s="16">
        <v>9</v>
      </c>
      <c r="U19" s="23">
        <f>IFERROR(HLOOKUP(T19, 'POINT GRIDS'!$B$4:$AE$5, 2, FALSE),"0")</f>
        <v>24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/>
      <c r="X19" s="27" t="str">
        <f>IFERROR(HLOOKUP(W19, 'POINT GRIDS'!$B$4:$AE$5, 2, FALSE),"0")</f>
        <v>0</v>
      </c>
      <c r="Y19" s="29" t="str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0</v>
      </c>
      <c r="Z19" s="16"/>
      <c r="AA19" s="23" t="str">
        <f>IFERROR(HLOOKUP(Z19, 'POINT GRIDS'!$B$4:$AE$5, 2, FALSE),"0")</f>
        <v>0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/>
      <c r="AJ19" s="27" t="str">
        <f>IFERROR(HLOOKUP(AI19, 'POINT GRIDS'!$B$4:$AE$5, 2, FALSE),"0")</f>
        <v>0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/>
      <c r="AM19" s="23" t="str">
        <f>IFERROR(HLOOKUP(AL19, 'POINT GRIDS'!$B$4:$AE$5, 2, FALSE),"0")</f>
        <v>0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>
        <v>8</v>
      </c>
      <c r="AP19" s="27">
        <f>IFERROR(HLOOKUP(AO19, 'POINT GRIDS'!$B$4:$AE$5, 2, FALSE),"0")</f>
        <v>26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6">
        <v>9</v>
      </c>
      <c r="AS19" s="23">
        <f>IFERROR(HLOOKUP(AR19, 'POINT GRIDS'!$B$4:$AE$5, 2, FALSE),"0")</f>
        <v>24</v>
      </c>
      <c r="AT19" s="25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8">
        <v>17</v>
      </c>
      <c r="AV19" s="27">
        <f>IFERROR(HLOOKUP(AU19, 'POINT GRIDS'!$B$4:$AE$5, 2, FALSE),"0")</f>
        <v>14</v>
      </c>
      <c r="AW19" s="29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52">
        <v>14</v>
      </c>
      <c r="AY19" s="53">
        <f>IFERROR(HLOOKUP(AX19, 'POINT GRIDS'!$B$4:$AE$5, 2, FALSE),"0")</f>
        <v>17</v>
      </c>
      <c r="AZ19" s="54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  <c r="BA19" s="18">
        <v>17</v>
      </c>
      <c r="BB19" s="27">
        <f>IFERROR(HLOOKUP(BA19, 'POINT GRIDS'!$B$4:$AE$5, 2, FALSE),"0")</f>
        <v>14</v>
      </c>
      <c r="BC19" s="29" t="str">
        <f>IFERROR(IF(AND(BA$2&gt;=0,BA$2&lt;=4),VLOOKUP(BA19,'POINT GRIDS'!$A$11:$F$16,2,FALSE),IF(AND(BA$2&gt;=5,BA$2&lt;=15),VLOOKUP(BA19,'POINT GRIDS'!$A$11:$F$16,3,FALSE),IF(AND(BA$2&gt;=16,BA$2&lt;=24),VLOOKUP(BA19,'POINT GRIDS'!$A$11:$F$16,4,FALSE),IF(AND(BA$2&gt;=25,BA$2&lt;=40),VLOOKUP(BA19,'POINT GRIDS'!$A$11:$F$16,5,FALSE),IF(AND(BA$2&gt;=41,BA$2&lt;=99),VLOOKUP(BA19,'POINT GRIDS'!$A$11:$F$16,6,FALSE)))))),"0")</f>
        <v>0</v>
      </c>
    </row>
    <row r="20" spans="1:55" s="8" customFormat="1" ht="18" customHeight="1" x14ac:dyDescent="0.25">
      <c r="A20" s="21">
        <v>17</v>
      </c>
      <c r="B20" s="10" t="s">
        <v>735</v>
      </c>
      <c r="C20" s="10" t="s">
        <v>183</v>
      </c>
      <c r="D20" s="10" t="s">
        <v>160</v>
      </c>
      <c r="E20" s="14">
        <f>SUM(I20,L20,O20,R20,U20,X20,AA20,AD20,AG20,AJ20,AM20,AV20,AP20,AS20,AY20,BB20)</f>
        <v>140</v>
      </c>
      <c r="F20" s="15">
        <f>SUM(BC20,AZ20,AW20,AT20,AQ20,AW20,AN20,AK20,AH20,AE20,AB20,Y20,V20,S20,P20,M20,J20,G20)</f>
        <v>3</v>
      </c>
      <c r="G20" s="13">
        <v>0</v>
      </c>
      <c r="H20" s="46"/>
      <c r="I20" s="47" t="str">
        <f>IFERROR(HLOOKUP(H20, 'POINT GRIDS'!$B$4:$AE$5, 2, FALSE),"0")</f>
        <v>0</v>
      </c>
      <c r="J20" s="48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/>
      <c r="O20" s="23" t="str">
        <f>IFERROR(HLOOKUP(N20, 'POINT GRIDS'!$B$4:$AE$5, 2, FALSE),"0")</f>
        <v>0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/>
      <c r="R20" s="27" t="str">
        <f>IFERROR(HLOOKUP(Q20, 'POINT GRIDS'!$B$4:$AE$5, 2, FALSE),"0")</f>
        <v>0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/>
      <c r="U20" s="23" t="str">
        <f>IFERROR(HLOOKUP(T20, 'POINT GRIDS'!$B$4:$AE$5, 2, FALSE),"0")</f>
        <v>0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>
        <v>4</v>
      </c>
      <c r="X20" s="27">
        <f>IFERROR(HLOOKUP(W20, 'POINT GRIDS'!$B$4:$AE$5, 2, FALSE),"0")</f>
        <v>40</v>
      </c>
      <c r="Y20" s="29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>
        <v>4</v>
      </c>
      <c r="AA20" s="23">
        <f>IFERROR(HLOOKUP(Z20, 'POINT GRIDS'!$B$4:$AE$5, 2, FALSE),"0")</f>
        <v>40</v>
      </c>
      <c r="AB20" s="25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/>
      <c r="AG20" s="23" t="str">
        <f>IFERROR(HLOOKUP(AF20, 'POINT GRIDS'!$B$4:$AE$5, 2, FALSE),"0")</f>
        <v>0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>
        <v>1</v>
      </c>
      <c r="AJ20" s="27">
        <f>IFERROR(HLOOKUP(AI20, 'POINT GRIDS'!$B$4:$AE$5, 2, FALSE),"0")</f>
        <v>60</v>
      </c>
      <c r="AK20" s="29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3</v>
      </c>
      <c r="AL20" s="16"/>
      <c r="AM20" s="23" t="str">
        <f>IFERROR(HLOOKUP(AL20, 'POINT GRIDS'!$B$4:$AE$5, 2, FALSE),"0")</f>
        <v>0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/>
      <c r="AP20" s="27" t="str">
        <f>IFERROR(HLOOKUP(AO20, 'POINT GRIDS'!$B$4:$AE$5, 2, FALSE),"0")</f>
        <v>0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6"/>
      <c r="AS20" s="23" t="str">
        <f>IFERROR(HLOOKUP(AR20, 'POINT GRIDS'!$B$4:$AE$5, 2, FALSE),"0")</f>
        <v>0</v>
      </c>
      <c r="AT20" s="25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8"/>
      <c r="AV20" s="27" t="str">
        <f>IFERROR(HLOOKUP(AU20, 'POINT GRIDS'!$B$4:$AE$5, 2, FALSE),"0")</f>
        <v>0</v>
      </c>
      <c r="AW20" s="29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52"/>
      <c r="AY20" s="53" t="str">
        <f>IFERROR(HLOOKUP(AX20, 'POINT GRIDS'!$B$4:$AE$5, 2, FALSE),"0")</f>
        <v>0</v>
      </c>
      <c r="AZ20" s="54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  <c r="BA20" s="18"/>
      <c r="BB20" s="27" t="str">
        <f>IFERROR(HLOOKUP(BA20, 'POINT GRIDS'!$B$4:$AE$5, 2, FALSE),"0")</f>
        <v>0</v>
      </c>
      <c r="BC20" s="29" t="str">
        <f>IFERROR(IF(AND(BA$2&gt;=0,BA$2&lt;=4),VLOOKUP(BA20,'POINT GRIDS'!$A$11:$F$16,2,FALSE),IF(AND(BA$2&gt;=5,BA$2&lt;=15),VLOOKUP(BA20,'POINT GRIDS'!$A$11:$F$16,3,FALSE),IF(AND(BA$2&gt;=16,BA$2&lt;=24),VLOOKUP(BA20,'POINT GRIDS'!$A$11:$F$16,4,FALSE),IF(AND(BA$2&gt;=25,BA$2&lt;=40),VLOOKUP(BA20,'POINT GRIDS'!$A$11:$F$16,5,FALSE),IF(AND(BA$2&gt;=41,BA$2&lt;=99),VLOOKUP(BA20,'POINT GRIDS'!$A$11:$F$16,6,FALSE)))))),"0")</f>
        <v>0</v>
      </c>
    </row>
    <row r="21" spans="1:55" s="8" customFormat="1" ht="18" customHeight="1" x14ac:dyDescent="0.25">
      <c r="A21" s="21">
        <v>18</v>
      </c>
      <c r="B21" s="10" t="s">
        <v>399</v>
      </c>
      <c r="C21" s="10" t="s">
        <v>170</v>
      </c>
      <c r="D21" s="10" t="s">
        <v>672</v>
      </c>
      <c r="E21" s="14">
        <f>SUM(I21,L21,O21,R21,U21,X21,AA21,AD21,AG21,AJ21,AM21,AV21,AP21,AS21,AY21,BB21)</f>
        <v>121</v>
      </c>
      <c r="F21" s="15">
        <f>SUM(BC21,AZ21,AW21,AT21,AQ21,AW21,AN21,AK21,AH21,AE21,AB21,Y21,V21,S21,P21,M21,J21,G21)</f>
        <v>0</v>
      </c>
      <c r="G21" s="13">
        <v>0</v>
      </c>
      <c r="H21" s="46">
        <v>10</v>
      </c>
      <c r="I21" s="47">
        <f>IFERROR(HLOOKUP(H21, 'POINT GRIDS'!$B$4:$AE$5, 2, FALSE),"0")</f>
        <v>22</v>
      </c>
      <c r="J21" s="48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/>
      <c r="O21" s="23" t="str">
        <f>IFERROR(HLOOKUP(N21, 'POINT GRIDS'!$B$4:$AE$5, 2, FALSE),"0")</f>
        <v>0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/>
      <c r="R21" s="27" t="str">
        <f>IFERROR(HLOOKUP(Q21, 'POINT GRIDS'!$B$4:$AE$5, 2, FALSE),"0")</f>
        <v>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/>
      <c r="U21" s="23" t="str">
        <f>IFERROR(HLOOKUP(T21, 'POINT GRIDS'!$B$4:$AE$5, 2, FALSE),"0")</f>
        <v>0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>
        <v>10</v>
      </c>
      <c r="X21" s="27">
        <f>IFERROR(HLOOKUP(W21, 'POINT GRIDS'!$B$4:$AE$5, 2, FALSE),"0")</f>
        <v>22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>
        <v>12</v>
      </c>
      <c r="AA21" s="23">
        <f>IFERROR(HLOOKUP(Z21, 'POINT GRIDS'!$B$4:$AE$5, 2, FALSE),"0")</f>
        <v>19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/>
      <c r="AG21" s="23" t="str">
        <f>IFERROR(HLOOKUP(AF21, 'POINT GRIDS'!$B$4:$AE$5, 2, FALSE),"0")</f>
        <v>0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>
        <v>11</v>
      </c>
      <c r="AJ21" s="27">
        <f>IFERROR(HLOOKUP(AI21, 'POINT GRIDS'!$B$4:$AE$5, 2, FALSE),"0")</f>
        <v>20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/>
      <c r="AM21" s="23" t="str">
        <f>IFERROR(HLOOKUP(AL21, 'POINT GRIDS'!$B$4:$AE$5, 2, FALSE),"0")</f>
        <v>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>
        <v>9</v>
      </c>
      <c r="AP21" s="27">
        <f>IFERROR(HLOOKUP(AO21, 'POINT GRIDS'!$B$4:$AE$5, 2, FALSE),"0")</f>
        <v>24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6"/>
      <c r="AS21" s="23" t="str">
        <f>IFERROR(HLOOKUP(AR21, 'POINT GRIDS'!$B$4:$AE$5, 2, FALSE),"0")</f>
        <v>0</v>
      </c>
      <c r="AT21" s="25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8"/>
      <c r="AV21" s="27" t="str">
        <f>IFERROR(HLOOKUP(AU21, 'POINT GRIDS'!$B$4:$AE$5, 2, FALSE),"0")</f>
        <v>0</v>
      </c>
      <c r="AW21" s="29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52">
        <v>17</v>
      </c>
      <c r="AY21" s="53">
        <f>IFERROR(HLOOKUP(AX21, 'POINT GRIDS'!$B$4:$AE$5, 2, FALSE),"0")</f>
        <v>14</v>
      </c>
      <c r="AZ21" s="54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  <c r="BA21" s="18"/>
      <c r="BB21" s="27" t="str">
        <f>IFERROR(HLOOKUP(BA21, 'POINT GRIDS'!$B$4:$AE$5, 2, FALSE),"0")</f>
        <v>0</v>
      </c>
      <c r="BC21" s="29" t="str">
        <f>IFERROR(IF(AND(BA$2&gt;=0,BA$2&lt;=4),VLOOKUP(BA21,'POINT GRIDS'!$A$11:$F$16,2,FALSE),IF(AND(BA$2&gt;=5,BA$2&lt;=15),VLOOKUP(BA21,'POINT GRIDS'!$A$11:$F$16,3,FALSE),IF(AND(BA$2&gt;=16,BA$2&lt;=24),VLOOKUP(BA21,'POINT GRIDS'!$A$11:$F$16,4,FALSE),IF(AND(BA$2&gt;=25,BA$2&lt;=40),VLOOKUP(BA21,'POINT GRIDS'!$A$11:$F$16,5,FALSE),IF(AND(BA$2&gt;=41,BA$2&lt;=99),VLOOKUP(BA21,'POINT GRIDS'!$A$11:$F$16,6,FALSE)))))),"0")</f>
        <v>0</v>
      </c>
    </row>
    <row r="22" spans="1:55" s="8" customFormat="1" ht="18" customHeight="1" x14ac:dyDescent="0.25">
      <c r="A22" s="21">
        <v>19</v>
      </c>
      <c r="B22" s="10" t="s">
        <v>392</v>
      </c>
      <c r="C22" s="10" t="s">
        <v>164</v>
      </c>
      <c r="D22" s="10" t="s">
        <v>36</v>
      </c>
      <c r="E22" s="14">
        <f>SUM(I22,L22,O22,R22,U22,X22,AA22,AD22,AG22,AJ22,AM22,AV22,AP22,AS22,AY22,BB22)</f>
        <v>115</v>
      </c>
      <c r="F22" s="15">
        <f>SUM(BC22,AZ22,AW22,AT22,AQ22,AW22,AN22,AK22,AH22,AE22,AB22,Y22,V22,S22,P22,M22,J22,G22)</f>
        <v>6</v>
      </c>
      <c r="G22" s="13">
        <v>1</v>
      </c>
      <c r="H22" s="46"/>
      <c r="I22" s="47" t="str">
        <f>IFERROR(HLOOKUP(H22, 'POINT GRIDS'!$B$4:$AE$5, 2, FALSE),"0")</f>
        <v>0</v>
      </c>
      <c r="J22" s="48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/>
      <c r="L22" s="27" t="str">
        <f>IFERROR(HLOOKUP(K22, 'POINT GRIDS'!$B$4:$AE$5, 2, FALSE),"0")</f>
        <v>0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/>
      <c r="U22" s="23" t="str">
        <f>IFERROR(HLOOKUP(T22, 'POINT GRIDS'!$B$4:$AE$5, 2, FALSE),"0")</f>
        <v>0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/>
      <c r="X22" s="27" t="str">
        <f>IFERROR(HLOOKUP(W22, 'POINT GRIDS'!$B$4:$AE$5, 2, FALSE),"0")</f>
        <v>0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/>
      <c r="AG22" s="23" t="str">
        <f>IFERROR(HLOOKUP(AF22, 'POINT GRIDS'!$B$4:$AE$5, 2, FALSE),"0")</f>
        <v>0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/>
      <c r="AJ22" s="27" t="str">
        <f>IFERROR(HLOOKUP(AI22, 'POINT GRIDS'!$B$4:$AE$5, 2, FALSE),"0")</f>
        <v>0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/>
      <c r="AM22" s="23" t="str">
        <f>IFERROR(HLOOKUP(AL22, 'POINT GRIDS'!$B$4:$AE$5, 2, FALSE),"0")</f>
        <v>0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/>
      <c r="AP22" s="27" t="str">
        <f>IFERROR(HLOOKUP(AO22, 'POINT GRIDS'!$B$4:$AE$5, 2, FALSE),"0")</f>
        <v>0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6"/>
      <c r="AS22" s="23" t="str">
        <f>IFERROR(HLOOKUP(AR22, 'POINT GRIDS'!$B$4:$AE$5, 2, FALSE),"0")</f>
        <v>0</v>
      </c>
      <c r="AT22" s="25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8">
        <v>3</v>
      </c>
      <c r="AV22" s="27">
        <f>IFERROR(HLOOKUP(AU22, 'POINT GRIDS'!$B$4:$AE$5, 2, FALSE),"0")</f>
        <v>45</v>
      </c>
      <c r="AW22" s="29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2</v>
      </c>
      <c r="AX22" s="52">
        <v>4</v>
      </c>
      <c r="AY22" s="53">
        <f>IFERROR(HLOOKUP(AX22, 'POINT GRIDS'!$B$4:$AE$5, 2, FALSE),"0")</f>
        <v>40</v>
      </c>
      <c r="AZ22" s="54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1</v>
      </c>
      <c r="BA22" s="18">
        <v>6</v>
      </c>
      <c r="BB22" s="27">
        <f>IFERROR(HLOOKUP(BA22, 'POINT GRIDS'!$B$4:$AE$5, 2, FALSE),"0")</f>
        <v>30</v>
      </c>
      <c r="BC22" s="29">
        <f>IFERROR(IF(AND(BA$2&gt;=0,BA$2&lt;=4),VLOOKUP(BA22,'POINT GRIDS'!$A$11:$F$16,2,FALSE),IF(AND(BA$2&gt;=5,BA$2&lt;=15),VLOOKUP(BA22,'POINT GRIDS'!$A$11:$F$16,3,FALSE),IF(AND(BA$2&gt;=16,BA$2&lt;=24),VLOOKUP(BA22,'POINT GRIDS'!$A$11:$F$16,4,FALSE),IF(AND(BA$2&gt;=25,BA$2&lt;=40),VLOOKUP(BA22,'POINT GRIDS'!$A$11:$F$16,5,FALSE),IF(AND(BA$2&gt;=41,BA$2&lt;=99),VLOOKUP(BA22,'POINT GRIDS'!$A$11:$F$16,6,FALSE)))))),"0")</f>
        <v>0</v>
      </c>
    </row>
    <row r="23" spans="1:55" ht="18" customHeight="1" x14ac:dyDescent="0.25">
      <c r="A23" s="21">
        <v>20</v>
      </c>
      <c r="B23" s="10" t="s">
        <v>496</v>
      </c>
      <c r="C23" s="10" t="s">
        <v>497</v>
      </c>
      <c r="D23" s="10" t="s">
        <v>160</v>
      </c>
      <c r="E23" s="14">
        <f>SUM(I23,L23,O23,R23,U23,X23,AA23,AD23,AG23,AJ23,AM23,AV23,AP23,AS23,AY23,BB23)</f>
        <v>101</v>
      </c>
      <c r="F23" s="15">
        <f>SUM(BC23,AZ23,AW23,AT23,AQ23,AW23,AN23,AK23,AH23,AE23,AB23,Y23,V23,S23,P23,M23,J23,G23)</f>
        <v>0</v>
      </c>
      <c r="G23" s="13">
        <v>0</v>
      </c>
      <c r="H23" s="46"/>
      <c r="I23" s="47" t="str">
        <f>IFERROR(HLOOKUP(H23, 'POINT GRIDS'!$B$4:$AE$5, 2, FALSE),"0")</f>
        <v>0</v>
      </c>
      <c r="J23" s="48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/>
      <c r="O23" s="23" t="str">
        <f>IFERROR(HLOOKUP(N23, 'POINT GRIDS'!$B$4:$AE$5, 2, FALSE),"0")</f>
        <v>0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/>
      <c r="R23" s="27" t="str">
        <f>IFERROR(HLOOKUP(Q23, 'POINT GRIDS'!$B$4:$AE$5, 2, FALSE),"0")</f>
        <v>0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/>
      <c r="U23" s="23" t="str">
        <f>IFERROR(HLOOKUP(T23, 'POINT GRIDS'!$B$4:$AE$5, 2, FALSE),"0")</f>
        <v>0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>
        <v>9</v>
      </c>
      <c r="X23" s="27">
        <f>IFERROR(HLOOKUP(W23, 'POINT GRIDS'!$B$4:$AE$5, 2, FALSE),"0")</f>
        <v>24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>
        <v>11</v>
      </c>
      <c r="AA23" s="23">
        <f>IFERROR(HLOOKUP(Z23, 'POINT GRIDS'!$B$4:$AE$5, 2, FALSE),"0")</f>
        <v>20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/>
      <c r="AG23" s="23" t="str">
        <f>IFERROR(HLOOKUP(AF23, 'POINT GRIDS'!$B$4:$AE$5, 2, FALSE),"0")</f>
        <v>0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>
        <v>10</v>
      </c>
      <c r="AJ23" s="27">
        <f>IFERROR(HLOOKUP(AI23, 'POINT GRIDS'!$B$4:$AE$5, 2, FALSE),"0")</f>
        <v>22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>
        <v>10</v>
      </c>
      <c r="AM23" s="23">
        <f>IFERROR(HLOOKUP(AL23, 'POINT GRIDS'!$B$4:$AE$5, 2, FALSE),"0")</f>
        <v>22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/>
      <c r="AP23" s="27" t="str">
        <f>IFERROR(HLOOKUP(AO23, 'POINT GRIDS'!$B$4:$AE$5, 2, FALSE),"0")</f>
        <v>0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6"/>
      <c r="AS23" s="23" t="str">
        <f>IFERROR(HLOOKUP(AR23, 'POINT GRIDS'!$B$4:$AE$5, 2, FALSE),"0")</f>
        <v>0</v>
      </c>
      <c r="AT23" s="25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8"/>
      <c r="AV23" s="27" t="str">
        <f>IFERROR(HLOOKUP(AU23, 'POINT GRIDS'!$B$4:$AE$5, 2, FALSE),"0")</f>
        <v>0</v>
      </c>
      <c r="AW23" s="29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52"/>
      <c r="AY23" s="53" t="str">
        <f>IFERROR(HLOOKUP(AX23, 'POINT GRIDS'!$B$4:$AE$5, 2, FALSE),"0")</f>
        <v>0</v>
      </c>
      <c r="AZ23" s="54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  <c r="BA23" s="18">
        <v>18</v>
      </c>
      <c r="BB23" s="27">
        <f>IFERROR(HLOOKUP(BA23, 'POINT GRIDS'!$B$4:$AE$5, 2, FALSE),"0")</f>
        <v>13</v>
      </c>
      <c r="BC23" s="29" t="str">
        <f>IFERROR(IF(AND(BA$2&gt;=0,BA$2&lt;=4),VLOOKUP(BA23,'POINT GRIDS'!$A$11:$F$16,2,FALSE),IF(AND(BA$2&gt;=5,BA$2&lt;=15),VLOOKUP(BA23,'POINT GRIDS'!$A$11:$F$16,3,FALSE),IF(AND(BA$2&gt;=16,BA$2&lt;=24),VLOOKUP(BA23,'POINT GRIDS'!$A$11:$F$16,4,FALSE),IF(AND(BA$2&gt;=25,BA$2&lt;=40),VLOOKUP(BA23,'POINT GRIDS'!$A$11:$F$16,5,FALSE),IF(AND(BA$2&gt;=41,BA$2&lt;=99),VLOOKUP(BA23,'POINT GRIDS'!$A$11:$F$16,6,FALSE)))))),"0")</f>
        <v>0</v>
      </c>
    </row>
    <row r="24" spans="1:55" ht="18" customHeight="1" x14ac:dyDescent="0.25">
      <c r="A24" s="21">
        <v>21</v>
      </c>
      <c r="B24" s="10" t="s">
        <v>736</v>
      </c>
      <c r="C24" s="10" t="s">
        <v>737</v>
      </c>
      <c r="D24" s="10" t="s">
        <v>160</v>
      </c>
      <c r="E24" s="14">
        <f>SUM(I24,L24,O24,R24,U24,X24,AA24,AD24,AG24,AJ24,AM24,AV24,AP24,AS24,AY24,BB24)</f>
        <v>94</v>
      </c>
      <c r="F24" s="15">
        <f>SUM(BC24,AZ24,AW24,AT24,AQ24,AW24,AN24,AK24,AH24,AE24,AB24,Y24,V24,S24,P24,M24,J24,G24)</f>
        <v>0</v>
      </c>
      <c r="G24" s="13">
        <v>0</v>
      </c>
      <c r="H24" s="46"/>
      <c r="I24" s="47" t="str">
        <f>IFERROR(HLOOKUP(H24, 'POINT GRIDS'!$B$4:$AE$5, 2, FALSE),"0")</f>
        <v>0</v>
      </c>
      <c r="J24" s="48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/>
      <c r="U24" s="23" t="str">
        <f>IFERROR(HLOOKUP(T24, 'POINT GRIDS'!$B$4:$AE$5, 2, FALSE),"0")</f>
        <v>0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>
        <v>7</v>
      </c>
      <c r="X24" s="27">
        <f>IFERROR(HLOOKUP(W24, 'POINT GRIDS'!$B$4:$AE$5, 2, FALSE),"0")</f>
        <v>28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>
        <v>8</v>
      </c>
      <c r="AA24" s="23">
        <f>IFERROR(HLOOKUP(Z24, 'POINT GRIDS'!$B$4:$AE$5, 2, FALSE),"0")</f>
        <v>26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/>
      <c r="AG24" s="23" t="str">
        <f>IFERROR(HLOOKUP(AF24, 'POINT GRIDS'!$B$4:$AE$5, 2, FALSE),"0")</f>
        <v>0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>
        <v>4</v>
      </c>
      <c r="AM24" s="23">
        <f>IFERROR(HLOOKUP(AL24, 'POINT GRIDS'!$B$4:$AE$5, 2, FALSE),"0")</f>
        <v>40</v>
      </c>
      <c r="AN24" s="25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/>
      <c r="AP24" s="27" t="str">
        <f>IFERROR(HLOOKUP(AO24, 'POINT GRIDS'!$B$4:$AE$5, 2, FALSE),"0")</f>
        <v>0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6"/>
      <c r="AS24" s="23" t="str">
        <f>IFERROR(HLOOKUP(AR24, 'POINT GRIDS'!$B$4:$AE$5, 2, FALSE),"0")</f>
        <v>0</v>
      </c>
      <c r="AT24" s="25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8"/>
      <c r="AV24" s="27" t="str">
        <f>IFERROR(HLOOKUP(AU24, 'POINT GRIDS'!$B$4:$AE$5, 2, FALSE),"0")</f>
        <v>0</v>
      </c>
      <c r="AW24" s="29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52"/>
      <c r="AY24" s="53" t="str">
        <f>IFERROR(HLOOKUP(AX24, 'POINT GRIDS'!$B$4:$AE$5, 2, FALSE),"0")</f>
        <v>0</v>
      </c>
      <c r="AZ24" s="54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  <c r="BA24" s="18"/>
      <c r="BB24" s="27" t="str">
        <f>IFERROR(HLOOKUP(BA24, 'POINT GRIDS'!$B$4:$AE$5, 2, FALSE),"0")</f>
        <v>0</v>
      </c>
      <c r="BC24" s="29" t="str">
        <f>IFERROR(IF(AND(BA$2&gt;=0,BA$2&lt;=4),VLOOKUP(BA24,'POINT GRIDS'!$A$11:$F$16,2,FALSE),IF(AND(BA$2&gt;=5,BA$2&lt;=15),VLOOKUP(BA24,'POINT GRIDS'!$A$11:$F$16,3,FALSE),IF(AND(BA$2&gt;=16,BA$2&lt;=24),VLOOKUP(BA24,'POINT GRIDS'!$A$11:$F$16,4,FALSE),IF(AND(BA$2&gt;=25,BA$2&lt;=40),VLOOKUP(BA24,'POINT GRIDS'!$A$11:$F$16,5,FALSE),IF(AND(BA$2&gt;=41,BA$2&lt;=99),VLOOKUP(BA24,'POINT GRIDS'!$A$11:$F$16,6,FALSE)))))),"0")</f>
        <v>0</v>
      </c>
    </row>
    <row r="25" spans="1:55" ht="18" customHeight="1" x14ac:dyDescent="0.25">
      <c r="A25" s="21">
        <v>22</v>
      </c>
      <c r="B25" s="10" t="s">
        <v>232</v>
      </c>
      <c r="C25" s="10" t="s">
        <v>187</v>
      </c>
      <c r="D25" s="10" t="s">
        <v>72</v>
      </c>
      <c r="E25" s="14">
        <f>SUM(I25,L25,O25,R25,U25,X25,AA25,AD25,AG25,AJ25,AM25,AV25,AP25,AS25,AY25,BB25)</f>
        <v>74</v>
      </c>
      <c r="F25" s="15">
        <f>SUM(BC25,AZ25,AW25,AT25,AQ25,AW25,AN25,AK25,AH25,AE25,AB25,Y25,V25,S25,P25,M25,J25,G25)</f>
        <v>0</v>
      </c>
      <c r="G25" s="13">
        <v>0</v>
      </c>
      <c r="H25" s="46">
        <v>8</v>
      </c>
      <c r="I25" s="47">
        <f>IFERROR(HLOOKUP(H25, 'POINT GRIDS'!$B$4:$AE$5, 2, FALSE),"0")</f>
        <v>26</v>
      </c>
      <c r="J25" s="48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/>
      <c r="O25" s="23" t="str">
        <f>IFERROR(HLOOKUP(N25, 'POINT GRIDS'!$B$4:$AE$5, 2, FALSE),"0")</f>
        <v>0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/>
      <c r="R25" s="27" t="str">
        <f>IFERROR(HLOOKUP(Q25, 'POINT GRIDS'!$B$4:$AE$5, 2, FALSE),"0")</f>
        <v>0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>
        <v>10</v>
      </c>
      <c r="U25" s="23">
        <f>IFERROR(HLOOKUP(T25, 'POINT GRIDS'!$B$4:$AE$5, 2, FALSE),"0")</f>
        <v>22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/>
      <c r="X25" s="27" t="str">
        <f>IFERROR(HLOOKUP(W25, 'POINT GRIDS'!$B$4:$AE$5, 2, FALSE),"0")</f>
        <v>0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/>
      <c r="AD25" s="27" t="str">
        <f>IFERROR(HLOOKUP(AC25, 'POINT GRIDS'!$B$4:$AE$5, 2, FALSE),"0")</f>
        <v>0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/>
      <c r="AG25" s="23" t="str">
        <f>IFERROR(HLOOKUP(AF25, 'POINT GRIDS'!$B$4:$AE$5, 2, FALSE),"0")</f>
        <v>0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>
        <v>8</v>
      </c>
      <c r="AJ25" s="27">
        <f>IFERROR(HLOOKUP(AI25, 'POINT GRIDS'!$B$4:$AE$5, 2, FALSE),"0")</f>
        <v>26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6"/>
      <c r="AS25" s="23" t="str">
        <f>IFERROR(HLOOKUP(AR25, 'POINT GRIDS'!$B$4:$AE$5, 2, FALSE),"0")</f>
        <v>0</v>
      </c>
      <c r="AT25" s="25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8"/>
      <c r="AV25" s="27" t="str">
        <f>IFERROR(HLOOKUP(AU25, 'POINT GRIDS'!$B$4:$AE$5, 2, FALSE),"0")</f>
        <v>0</v>
      </c>
      <c r="AW25" s="29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52"/>
      <c r="AY25" s="53" t="str">
        <f>IFERROR(HLOOKUP(AX25, 'POINT GRIDS'!$B$4:$AE$5, 2, FALSE),"0")</f>
        <v>0</v>
      </c>
      <c r="AZ25" s="54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  <c r="BA25" s="18"/>
      <c r="BB25" s="27" t="str">
        <f>IFERROR(HLOOKUP(BA25, 'POINT GRIDS'!$B$4:$AE$5, 2, FALSE),"0")</f>
        <v>0</v>
      </c>
      <c r="BC25" s="29" t="str">
        <f>IFERROR(IF(AND(BA$2&gt;=0,BA$2&lt;=4),VLOOKUP(BA25,'POINT GRIDS'!$A$11:$F$16,2,FALSE),IF(AND(BA$2&gt;=5,BA$2&lt;=15),VLOOKUP(BA25,'POINT GRIDS'!$A$11:$F$16,3,FALSE),IF(AND(BA$2&gt;=16,BA$2&lt;=24),VLOOKUP(BA25,'POINT GRIDS'!$A$11:$F$16,4,FALSE),IF(AND(BA$2&gt;=25,BA$2&lt;=40),VLOOKUP(BA25,'POINT GRIDS'!$A$11:$F$16,5,FALSE),IF(AND(BA$2&gt;=41,BA$2&lt;=99),VLOOKUP(BA25,'POINT GRIDS'!$A$11:$F$16,6,FALSE)))))),"0")</f>
        <v>0</v>
      </c>
    </row>
    <row r="26" spans="1:55" ht="18" customHeight="1" x14ac:dyDescent="0.25">
      <c r="A26" s="21">
        <v>23</v>
      </c>
      <c r="B26" s="10" t="s">
        <v>763</v>
      </c>
      <c r="C26" s="10" t="s">
        <v>562</v>
      </c>
      <c r="D26" s="10" t="s">
        <v>36</v>
      </c>
      <c r="E26" s="14">
        <f>SUM(I26,L26,O26,R26,U26,X26,AA26,AD26,AG26,AJ26,AM26,AV26,AP26,AS26,AY26,BB26)</f>
        <v>39</v>
      </c>
      <c r="F26" s="15">
        <f>SUM(BC26,AZ26,AW26,AT26,AQ26,AW26,AN26,AK26,AH26,AE26,AB26,Y26,V26,S26,P26,M26,J26,G26)</f>
        <v>0</v>
      </c>
      <c r="G26" s="13">
        <v>0</v>
      </c>
      <c r="H26" s="46"/>
      <c r="I26" s="47" t="str">
        <f>IFERROR(HLOOKUP(H26, 'POINT GRIDS'!$B$4:$AE$5, 2, FALSE),"0")</f>
        <v>0</v>
      </c>
      <c r="J26" s="48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/>
      <c r="L26" s="27" t="str">
        <f>IFERROR(HLOOKUP(K26, 'POINT GRIDS'!$B$4:$AE$5, 2, FALSE),"0")</f>
        <v>0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/>
      <c r="U26" s="23" t="str">
        <f>IFERROR(HLOOKUP(T26, 'POINT GRIDS'!$B$4:$AE$5, 2, FALSE),"0")</f>
        <v>0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/>
      <c r="X26" s="27" t="str">
        <f>IFERROR(HLOOKUP(W26, 'POINT GRIDS'!$B$4:$AE$5, 2, FALSE),"0")</f>
        <v>0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/>
      <c r="AA26" s="23" t="str">
        <f>IFERROR(HLOOKUP(Z26, 'POINT GRIDS'!$B$4:$AE$5, 2, FALSE),"0")</f>
        <v>0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/>
      <c r="AG26" s="23" t="str">
        <f>IFERROR(HLOOKUP(AF26, 'POINT GRIDS'!$B$4:$AE$5, 2, FALSE),"0")</f>
        <v>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/>
      <c r="AJ26" s="27" t="str">
        <f>IFERROR(HLOOKUP(AI26, 'POINT GRIDS'!$B$4:$AE$5, 2, FALSE),"0")</f>
        <v>0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/>
      <c r="AM26" s="23" t="str">
        <f>IFERROR(HLOOKUP(AL26, 'POINT GRIDS'!$B$4:$AE$5, 2, FALSE),"0")</f>
        <v>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/>
      <c r="AP26" s="27" t="str">
        <f>IFERROR(HLOOKUP(AO26, 'POINT GRIDS'!$B$4:$AE$5, 2, FALSE),"0")</f>
        <v>0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6"/>
      <c r="AS26" s="23" t="str">
        <f>IFERROR(HLOOKUP(AR26, 'POINT GRIDS'!$B$4:$AE$5, 2, FALSE),"0")</f>
        <v>0</v>
      </c>
      <c r="AT26" s="25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8">
        <v>15</v>
      </c>
      <c r="AV26" s="27">
        <f>IFERROR(HLOOKUP(AU26, 'POINT GRIDS'!$B$4:$AE$5, 2, FALSE),"0")</f>
        <v>16</v>
      </c>
      <c r="AW26" s="29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52">
        <v>19</v>
      </c>
      <c r="AY26" s="53">
        <f>IFERROR(HLOOKUP(AX26, 'POINT GRIDS'!$B$4:$AE$5, 2, FALSE),"0")</f>
        <v>12</v>
      </c>
      <c r="AZ26" s="54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  <c r="BA26" s="18">
        <v>20</v>
      </c>
      <c r="BB26" s="27">
        <f>IFERROR(HLOOKUP(BA26, 'POINT GRIDS'!$B$4:$AE$5, 2, FALSE),"0")</f>
        <v>11</v>
      </c>
      <c r="BC26" s="29" t="str">
        <f>IFERROR(IF(AND(BA$2&gt;=0,BA$2&lt;=4),VLOOKUP(BA26,'POINT GRIDS'!$A$11:$F$16,2,FALSE),IF(AND(BA$2&gt;=5,BA$2&lt;=15),VLOOKUP(BA26,'POINT GRIDS'!$A$11:$F$16,3,FALSE),IF(AND(BA$2&gt;=16,BA$2&lt;=24),VLOOKUP(BA26,'POINT GRIDS'!$A$11:$F$16,4,FALSE),IF(AND(BA$2&gt;=25,BA$2&lt;=40),VLOOKUP(BA26,'POINT GRIDS'!$A$11:$F$16,5,FALSE),IF(AND(BA$2&gt;=41,BA$2&lt;=99),VLOOKUP(BA26,'POINT GRIDS'!$A$11:$F$16,6,FALSE)))))),"0")</f>
        <v>0</v>
      </c>
    </row>
    <row r="27" spans="1:55" ht="18" customHeight="1" x14ac:dyDescent="0.25">
      <c r="A27" s="21">
        <v>24</v>
      </c>
      <c r="B27" s="10" t="s">
        <v>290</v>
      </c>
      <c r="C27" s="10" t="s">
        <v>467</v>
      </c>
      <c r="D27" s="10" t="s">
        <v>36</v>
      </c>
      <c r="E27" s="14">
        <f>SUM(I27,L27,O27,R27,U27,X27,AA27,AD27,AG27,AJ27,AM27,AV27,AP27,AS27,AY27,BB27)</f>
        <v>30</v>
      </c>
      <c r="F27" s="15">
        <f>SUM(BC27,AZ27,AW27,AT27,AQ27,AW27,AN27,AK27,AH27,AE27,AB27,Y27,V27,S27,P27,M27,J27,G27)</f>
        <v>0</v>
      </c>
      <c r="G27" s="13">
        <v>0</v>
      </c>
      <c r="H27" s="46"/>
      <c r="I27" s="47" t="str">
        <f>IFERROR(HLOOKUP(H27, 'POINT GRIDS'!$B$4:$AE$5, 2, FALSE),"0")</f>
        <v>0</v>
      </c>
      <c r="J27" s="48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/>
      <c r="U27" s="23" t="str">
        <f>IFERROR(HLOOKUP(T27, 'POINT GRIDS'!$B$4:$AE$5, 2, FALSE),"0")</f>
        <v>0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/>
      <c r="X27" s="27" t="str">
        <f>IFERROR(HLOOKUP(W27, 'POINT GRIDS'!$B$4:$AE$5, 2, FALSE),"0")</f>
        <v>0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/>
      <c r="AG27" s="23" t="str">
        <f>IFERROR(HLOOKUP(AF27, 'POINT GRIDS'!$B$4:$AE$5, 2, FALSE),"0")</f>
        <v>0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/>
      <c r="AJ27" s="27" t="str">
        <f>IFERROR(HLOOKUP(AI27, 'POINT GRIDS'!$B$4:$AE$5, 2, FALSE),"0")</f>
        <v>0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/>
      <c r="AP27" s="27" t="str">
        <f>IFERROR(HLOOKUP(AO27, 'POINT GRIDS'!$B$4:$AE$5, 2, FALSE),"0")</f>
        <v>0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6"/>
      <c r="AS27" s="23" t="str">
        <f>IFERROR(HLOOKUP(AR27, 'POINT GRIDS'!$B$4:$AE$5, 2, FALSE),"0")</f>
        <v>0</v>
      </c>
      <c r="AT27" s="25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8"/>
      <c r="AV27" s="27" t="str">
        <f>IFERROR(HLOOKUP(AU27, 'POINT GRIDS'!$B$4:$AE$5, 2, FALSE),"0")</f>
        <v>0</v>
      </c>
      <c r="AW27" s="29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52">
        <v>16</v>
      </c>
      <c r="AY27" s="53">
        <f>IFERROR(HLOOKUP(AX27, 'POINT GRIDS'!$B$4:$AE$5, 2, FALSE),"0")</f>
        <v>15</v>
      </c>
      <c r="AZ27" s="54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  <c r="BA27" s="18">
        <v>16</v>
      </c>
      <c r="BB27" s="27">
        <f>IFERROR(HLOOKUP(BA27, 'POINT GRIDS'!$B$4:$AE$5, 2, FALSE),"0")</f>
        <v>15</v>
      </c>
      <c r="BC27" s="29" t="str">
        <f>IFERROR(IF(AND(BA$2&gt;=0,BA$2&lt;=4),VLOOKUP(BA27,'POINT GRIDS'!$A$11:$F$16,2,FALSE),IF(AND(BA$2&gt;=5,BA$2&lt;=15),VLOOKUP(BA27,'POINT GRIDS'!$A$11:$F$16,3,FALSE),IF(AND(BA$2&gt;=16,BA$2&lt;=24),VLOOKUP(BA27,'POINT GRIDS'!$A$11:$F$16,4,FALSE),IF(AND(BA$2&gt;=25,BA$2&lt;=40),VLOOKUP(BA27,'POINT GRIDS'!$A$11:$F$16,5,FALSE),IF(AND(BA$2&gt;=41,BA$2&lt;=99),VLOOKUP(BA27,'POINT GRIDS'!$A$11:$F$16,6,FALSE)))))),"0")</f>
        <v>0</v>
      </c>
    </row>
    <row r="28" spans="1:55" ht="18" customHeight="1" x14ac:dyDescent="0.25">
      <c r="A28" s="21">
        <v>25</v>
      </c>
      <c r="B28" s="10" t="s">
        <v>408</v>
      </c>
      <c r="C28" s="10" t="s">
        <v>215</v>
      </c>
      <c r="D28" s="10" t="s">
        <v>118</v>
      </c>
      <c r="E28" s="14">
        <f>SUM(I28,L28,O28,R28,U28,X28,AA28,AD28,AG28,AJ28,AM28,AV28,AP28,AS28,AY28,BB28)</f>
        <v>28</v>
      </c>
      <c r="F28" s="15">
        <f>SUM(BC28,AZ28,AW28,AT28,AQ28,AW28,AN28,AK28,AH28,AE28,AB28,Y28,V28,S28,P28,M28,J28,G28)</f>
        <v>0</v>
      </c>
      <c r="G28" s="13">
        <v>0</v>
      </c>
      <c r="H28" s="46"/>
      <c r="I28" s="47" t="str">
        <f>IFERROR(HLOOKUP(H28, 'POINT GRIDS'!$B$4:$AE$5, 2, FALSE),"0")</f>
        <v>0</v>
      </c>
      <c r="J28" s="48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/>
      <c r="L28" s="27" t="str">
        <f>IFERROR(HLOOKUP(K28, 'POINT GRIDS'!$B$4:$AE$5, 2, FALSE),"0")</f>
        <v>0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/>
      <c r="U28" s="23" t="str">
        <f>IFERROR(HLOOKUP(T28, 'POINT GRIDS'!$B$4:$AE$5, 2, FALSE),"0")</f>
        <v>0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/>
      <c r="X28" s="27" t="str">
        <f>IFERROR(HLOOKUP(W28, 'POINT GRIDS'!$B$4:$AE$5, 2, FALSE),"0")</f>
        <v>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/>
      <c r="AG28" s="23" t="str">
        <f>IFERROR(HLOOKUP(AF28, 'POINT GRIDS'!$B$4:$AE$5, 2, FALSE),"0")</f>
        <v>0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/>
      <c r="AJ28" s="27" t="str">
        <f>IFERROR(HLOOKUP(AI28, 'POINT GRIDS'!$B$4:$AE$5, 2, FALSE),"0")</f>
        <v>0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>
        <v>7</v>
      </c>
      <c r="AM28" s="23">
        <f>IFERROR(HLOOKUP(AL28, 'POINT GRIDS'!$B$4:$AE$5, 2, FALSE),"0")</f>
        <v>28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6"/>
      <c r="AS28" s="23" t="str">
        <f>IFERROR(HLOOKUP(AR28, 'POINT GRIDS'!$B$4:$AE$5, 2, FALSE),"0")</f>
        <v>0</v>
      </c>
      <c r="AT28" s="25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8"/>
      <c r="AV28" s="27" t="str">
        <f>IFERROR(HLOOKUP(AU28, 'POINT GRIDS'!$B$4:$AE$5, 2, FALSE),"0")</f>
        <v>0</v>
      </c>
      <c r="AW28" s="29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52"/>
      <c r="AY28" s="53" t="str">
        <f>IFERROR(HLOOKUP(AX28, 'POINT GRIDS'!$B$4:$AE$5, 2, FALSE),"0")</f>
        <v>0</v>
      </c>
      <c r="AZ28" s="54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  <c r="BA28" s="18"/>
      <c r="BB28" s="27" t="str">
        <f>IFERROR(HLOOKUP(BA28, 'POINT GRIDS'!$B$4:$AE$5, 2, FALSE),"0")</f>
        <v>0</v>
      </c>
      <c r="BC28" s="29" t="str">
        <f>IFERROR(IF(AND(BA$2&gt;=0,BA$2&lt;=4),VLOOKUP(BA28,'POINT GRIDS'!$A$11:$F$16,2,FALSE),IF(AND(BA$2&gt;=5,BA$2&lt;=15),VLOOKUP(BA28,'POINT GRIDS'!$A$11:$F$16,3,FALSE),IF(AND(BA$2&gt;=16,BA$2&lt;=24),VLOOKUP(BA28,'POINT GRIDS'!$A$11:$F$16,4,FALSE),IF(AND(BA$2&gt;=25,BA$2&lt;=40),VLOOKUP(BA28,'POINT GRIDS'!$A$11:$F$16,5,FALSE),IF(AND(BA$2&gt;=41,BA$2&lt;=99),VLOOKUP(BA28,'POINT GRIDS'!$A$11:$F$16,6,FALSE)))))),"0")</f>
        <v>0</v>
      </c>
    </row>
    <row r="29" spans="1:55" ht="18" customHeight="1" x14ac:dyDescent="0.25">
      <c r="A29" s="21">
        <v>26</v>
      </c>
      <c r="B29" s="10" t="s">
        <v>401</v>
      </c>
      <c r="C29" s="10" t="s">
        <v>173</v>
      </c>
      <c r="D29" s="10" t="s">
        <v>36</v>
      </c>
      <c r="E29" s="14">
        <f>SUM(I29,L29,O29,R29,U29,X29,AA29,AD29,AG29,AJ29,AM29,AV29,AP29,AS29,AY29,BB29)</f>
        <v>26</v>
      </c>
      <c r="F29" s="15">
        <f>SUM(BC29,AZ29,AW29,AT29,AQ29,AW29,AN29,AK29,AH29,AE29,AB29,Y29,V29,S29,P29,M29,J29,G29)</f>
        <v>0</v>
      </c>
      <c r="G29" s="13">
        <v>0</v>
      </c>
      <c r="H29" s="46"/>
      <c r="I29" s="47" t="str">
        <f>IFERROR(HLOOKUP(H29, 'POINT GRIDS'!$B$4:$AE$5, 2, FALSE),"0")</f>
        <v>0</v>
      </c>
      <c r="J29" s="48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/>
      <c r="O29" s="23" t="str">
        <f>IFERROR(HLOOKUP(N29, 'POINT GRIDS'!$B$4:$AE$5, 2, FALSE),"0")</f>
        <v>0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/>
      <c r="R29" s="27" t="str">
        <f>IFERROR(HLOOKUP(Q29, 'POINT GRIDS'!$B$4:$AE$5, 2, FALSE),"0")</f>
        <v>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/>
      <c r="U29" s="23" t="str">
        <f>IFERROR(HLOOKUP(T29, 'POINT GRIDS'!$B$4:$AE$5, 2, FALSE),"0")</f>
        <v>0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/>
      <c r="X29" s="27" t="str">
        <f>IFERROR(HLOOKUP(W29, 'POINT GRIDS'!$B$4:$AE$5, 2, FALSE),"0")</f>
        <v>0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/>
      <c r="AD29" s="27" t="str">
        <f>IFERROR(HLOOKUP(AC29, 'POINT GRIDS'!$B$4:$AE$5, 2, FALSE),"0")</f>
        <v>0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/>
      <c r="AP29" s="27" t="str">
        <f>IFERROR(HLOOKUP(AO29, 'POINT GRIDS'!$B$4:$AE$5, 2, FALSE),"0")</f>
        <v>0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6"/>
      <c r="AS29" s="23" t="str">
        <f>IFERROR(HLOOKUP(AR29, 'POINT GRIDS'!$B$4:$AE$5, 2, FALSE),"0")</f>
        <v>0</v>
      </c>
      <c r="AT29" s="25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8">
        <v>18</v>
      </c>
      <c r="AV29" s="27">
        <f>IFERROR(HLOOKUP(AU29, 'POINT GRIDS'!$B$4:$AE$5, 2, FALSE),"0")</f>
        <v>13</v>
      </c>
      <c r="AW29" s="29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52">
        <v>18</v>
      </c>
      <c r="AY29" s="53">
        <f>IFERROR(HLOOKUP(AX29, 'POINT GRIDS'!$B$4:$AE$5, 2, FALSE),"0")</f>
        <v>13</v>
      </c>
      <c r="AZ29" s="54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  <c r="BA29" s="18"/>
      <c r="BB29" s="27" t="str">
        <f>IFERROR(HLOOKUP(BA29, 'POINT GRIDS'!$B$4:$AE$5, 2, FALSE),"0")</f>
        <v>0</v>
      </c>
      <c r="BC29" s="29" t="str">
        <f>IFERROR(IF(AND(BA$2&gt;=0,BA$2&lt;=4),VLOOKUP(BA29,'POINT GRIDS'!$A$11:$F$16,2,FALSE),IF(AND(BA$2&gt;=5,BA$2&lt;=15),VLOOKUP(BA29,'POINT GRIDS'!$A$11:$F$16,3,FALSE),IF(AND(BA$2&gt;=16,BA$2&lt;=24),VLOOKUP(BA29,'POINT GRIDS'!$A$11:$F$16,4,FALSE),IF(AND(BA$2&gt;=25,BA$2&lt;=40),VLOOKUP(BA29,'POINT GRIDS'!$A$11:$F$16,5,FALSE),IF(AND(BA$2&gt;=41,BA$2&lt;=99),VLOOKUP(BA29,'POINT GRIDS'!$A$11:$F$16,6,FALSE)))))),"0")</f>
        <v>0</v>
      </c>
    </row>
    <row r="30" spans="1:55" ht="18" customHeight="1" x14ac:dyDescent="0.25">
      <c r="A30" s="21">
        <v>27</v>
      </c>
      <c r="B30" s="10" t="s">
        <v>627</v>
      </c>
      <c r="C30" s="10" t="s">
        <v>628</v>
      </c>
      <c r="D30" s="10" t="s">
        <v>780</v>
      </c>
      <c r="E30" s="14">
        <f>SUM(I30,L30,O30,R30,U30,X30,AA30,AD30,AG30,AJ30,AM30,AV30,AP30,AS30,AY30,BB30)</f>
        <v>25</v>
      </c>
      <c r="F30" s="15">
        <f>SUM(BC30,AZ30,AW30,AT30,AQ30,AW30,AN30,AK30,AH30,AE30,AB30,Y30,V30,S30,P30,M30,J30,G30)</f>
        <v>0</v>
      </c>
      <c r="G30" s="13">
        <v>0</v>
      </c>
      <c r="H30" s="46"/>
      <c r="I30" s="47" t="str">
        <f>IFERROR(HLOOKUP(H30, 'POINT GRIDS'!$B$4:$AE$5, 2, FALSE),"0")</f>
        <v>0</v>
      </c>
      <c r="J30" s="48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/>
      <c r="X30" s="27" t="str">
        <f>IFERROR(HLOOKUP(W30, 'POINT GRIDS'!$B$4:$AE$5, 2, FALSE),"0")</f>
        <v>0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/>
      <c r="AD30" s="27" t="str">
        <f>IFERROR(HLOOKUP(AC30, 'POINT GRIDS'!$B$4:$AE$5, 2, FALSE),"0")</f>
        <v>0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/>
      <c r="AJ30" s="27" t="str">
        <f>IFERROR(HLOOKUP(AI30, 'POINT GRIDS'!$B$4:$AE$5, 2, FALSE),"0")</f>
        <v>0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6"/>
      <c r="AS30" s="23" t="str">
        <f>IFERROR(HLOOKUP(AR30, 'POINT GRIDS'!$B$4:$AE$5, 2, FALSE),"0")</f>
        <v>0</v>
      </c>
      <c r="AT30" s="25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8">
        <v>16</v>
      </c>
      <c r="AV30" s="27">
        <f>IFERROR(HLOOKUP(AU30, 'POINT GRIDS'!$B$4:$AE$5, 2, FALSE),"0")</f>
        <v>15</v>
      </c>
      <c r="AW30" s="29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52"/>
      <c r="AY30" s="53" t="str">
        <f>IFERROR(HLOOKUP(AX30, 'POINT GRIDS'!$B$4:$AE$5, 2, FALSE),"0")</f>
        <v>0</v>
      </c>
      <c r="AZ30" s="54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  <c r="BA30" s="18">
        <v>21</v>
      </c>
      <c r="BB30" s="27">
        <f>IFERROR(HLOOKUP(BA30, 'POINT GRIDS'!$B$4:$AE$5, 2, FALSE),"0")</f>
        <v>10</v>
      </c>
      <c r="BC30" s="29" t="str">
        <f>IFERROR(IF(AND(BA$2&gt;=0,BA$2&lt;=4),VLOOKUP(BA30,'POINT GRIDS'!$A$11:$F$16,2,FALSE),IF(AND(BA$2&gt;=5,BA$2&lt;=15),VLOOKUP(BA30,'POINT GRIDS'!$A$11:$F$16,3,FALSE),IF(AND(BA$2&gt;=16,BA$2&lt;=24),VLOOKUP(BA30,'POINT GRIDS'!$A$11:$F$16,4,FALSE),IF(AND(BA$2&gt;=25,BA$2&lt;=40),VLOOKUP(BA30,'POINT GRIDS'!$A$11:$F$16,5,FALSE),IF(AND(BA$2&gt;=41,BA$2&lt;=99),VLOOKUP(BA30,'POINT GRIDS'!$A$11:$F$16,6,FALSE)))))),"0")</f>
        <v>0</v>
      </c>
    </row>
    <row r="31" spans="1:55" ht="18" customHeight="1" x14ac:dyDescent="0.25">
      <c r="A31" s="21">
        <v>28</v>
      </c>
      <c r="B31" s="10" t="s">
        <v>753</v>
      </c>
      <c r="C31" s="10" t="s">
        <v>754</v>
      </c>
      <c r="D31" s="10" t="s">
        <v>36</v>
      </c>
      <c r="E31" s="14">
        <f>SUM(I31,L31,O31,R31,U31,X31,AA31,AD31,AG31,AJ31,AM31,AV31,AP31,AS31,AY31,BB31)</f>
        <v>20</v>
      </c>
      <c r="F31" s="15">
        <f>SUM(BC31,AZ31,AW31,AT31,AQ31,AW31,AN31,AK31,AH31,AE31,AB31,Y31,V31,S31,P31,M31,J31,G31)</f>
        <v>0</v>
      </c>
      <c r="G31" s="13">
        <v>0</v>
      </c>
      <c r="H31" s="46"/>
      <c r="I31" s="47" t="str">
        <f>IFERROR(HLOOKUP(H31, 'POINT GRIDS'!$B$4:$AE$5, 2, FALSE),"0")</f>
        <v>0</v>
      </c>
      <c r="J31" s="48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/>
      <c r="L31" s="27" t="str">
        <f>IFERROR(HLOOKUP(K31, 'POINT GRIDS'!$B$4:$AE$5, 2, FALSE),"0")</f>
        <v>0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/>
      <c r="U31" s="23" t="str">
        <f>IFERROR(HLOOKUP(T31, 'POINT GRIDS'!$B$4:$AE$5, 2, FALSE),"0")</f>
        <v>0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/>
      <c r="X31" s="27" t="str">
        <f>IFERROR(HLOOKUP(W31, 'POINT GRIDS'!$B$4:$AE$5, 2, FALSE),"0")</f>
        <v>0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/>
      <c r="AJ31" s="27" t="str">
        <f>IFERROR(HLOOKUP(AI31, 'POINT GRIDS'!$B$4:$AE$5, 2, FALSE),"0")</f>
        <v>0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/>
      <c r="AM31" s="23" t="str">
        <f>IFERROR(HLOOKUP(AL31, 'POINT GRIDS'!$B$4:$AE$5, 2, FALSE),"0")</f>
        <v>0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/>
      <c r="AP31" s="27" t="str">
        <f>IFERROR(HLOOKUP(AO31, 'POINT GRIDS'!$B$4:$AE$5, 2, FALSE),"0")</f>
        <v>0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6"/>
      <c r="AS31" s="23" t="str">
        <f>IFERROR(HLOOKUP(AR31, 'POINT GRIDS'!$B$4:$AE$5, 2, FALSE),"0")</f>
        <v>0</v>
      </c>
      <c r="AT31" s="25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8">
        <v>11</v>
      </c>
      <c r="AV31" s="27">
        <f>IFERROR(HLOOKUP(AU31, 'POINT GRIDS'!$B$4:$AE$5, 2, FALSE),"0")</f>
        <v>20</v>
      </c>
      <c r="AW31" s="29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52"/>
      <c r="AY31" s="53" t="str">
        <f>IFERROR(HLOOKUP(AX31, 'POINT GRIDS'!$B$4:$AE$5, 2, FALSE),"0")</f>
        <v>0</v>
      </c>
      <c r="AZ31" s="54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  <c r="BA31" s="18"/>
      <c r="BB31" s="27" t="str">
        <f>IFERROR(HLOOKUP(BA31, 'POINT GRIDS'!$B$4:$AE$5, 2, FALSE),"0")</f>
        <v>0</v>
      </c>
      <c r="BC31" s="29" t="str">
        <f>IFERROR(IF(AND(BA$2&gt;=0,BA$2&lt;=4),VLOOKUP(BA31,'POINT GRIDS'!$A$11:$F$16,2,FALSE),IF(AND(BA$2&gt;=5,BA$2&lt;=15),VLOOKUP(BA31,'POINT GRIDS'!$A$11:$F$16,3,FALSE),IF(AND(BA$2&gt;=16,BA$2&lt;=24),VLOOKUP(BA31,'POINT GRIDS'!$A$11:$F$16,4,FALSE),IF(AND(BA$2&gt;=25,BA$2&lt;=40),VLOOKUP(BA31,'POINT GRIDS'!$A$11:$F$16,5,FALSE),IF(AND(BA$2&gt;=41,BA$2&lt;=99),VLOOKUP(BA31,'POINT GRIDS'!$A$11:$F$16,6,FALSE)))))),"0")</f>
        <v>0</v>
      </c>
    </row>
    <row r="32" spans="1:55" ht="18" customHeight="1" x14ac:dyDescent="0.25">
      <c r="A32" s="21">
        <v>29</v>
      </c>
      <c r="B32" s="10" t="s">
        <v>775</v>
      </c>
      <c r="C32" s="10" t="s">
        <v>193</v>
      </c>
      <c r="D32" s="10" t="s">
        <v>57</v>
      </c>
      <c r="E32" s="14">
        <f>SUM(I32,L32,O32,R32,U32,X32,AA32,AD32,AG32,AJ32,AM32,AV32,AP32,AS32,AY32,BB32)</f>
        <v>18</v>
      </c>
      <c r="F32" s="15">
        <f>SUM(BC32,AZ32,AW32,AT32,AQ32,AW32,AN32,AK32,AH32,AE32,AB32,Y32,V32,S32,P32,M32,J32,G32)</f>
        <v>0</v>
      </c>
      <c r="G32" s="13">
        <v>0</v>
      </c>
      <c r="H32" s="46"/>
      <c r="I32" s="47" t="str">
        <f>IFERROR(HLOOKUP(H32, 'POINT GRIDS'!$B$4:$AE$5, 2, FALSE),"0")</f>
        <v>0</v>
      </c>
      <c r="J32" s="48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/>
      <c r="X32" s="27" t="str">
        <f>IFERROR(HLOOKUP(W32, 'POINT GRIDS'!$B$4:$AE$5, 2, FALSE),"0")</f>
        <v>0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/>
      <c r="AD32" s="27" t="str">
        <f>IFERROR(HLOOKUP(AC32, 'POINT GRIDS'!$B$4:$AE$5, 2, FALSE),"0")</f>
        <v>0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/>
      <c r="AJ32" s="27" t="str">
        <f>IFERROR(HLOOKUP(AI32, 'POINT GRIDS'!$B$4:$AE$5, 2, FALSE),"0")</f>
        <v>0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/>
      <c r="AM32" s="23" t="str">
        <f>IFERROR(HLOOKUP(AL32, 'POINT GRIDS'!$B$4:$AE$5, 2, FALSE),"0")</f>
        <v>0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/>
      <c r="AP32" s="27" t="str">
        <f>IFERROR(HLOOKUP(AO32, 'POINT GRIDS'!$B$4:$AE$5, 2, FALSE),"0")</f>
        <v>0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6"/>
      <c r="AS32" s="23" t="str">
        <f>IFERROR(HLOOKUP(AR32, 'POINT GRIDS'!$B$4:$AE$5, 2, FALSE),"0")</f>
        <v>0</v>
      </c>
      <c r="AT32" s="25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8">
        <v>13</v>
      </c>
      <c r="AV32" s="27">
        <f>IFERROR(HLOOKUP(AU32, 'POINT GRIDS'!$B$4:$AE$5, 2, FALSE),"0")</f>
        <v>18</v>
      </c>
      <c r="AW32" s="29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52"/>
      <c r="AY32" s="53" t="str">
        <f>IFERROR(HLOOKUP(AX32, 'POINT GRIDS'!$B$4:$AE$5, 2, FALSE),"0")</f>
        <v>0</v>
      </c>
      <c r="AZ32" s="54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  <c r="BA32" s="18"/>
      <c r="BB32" s="27" t="str">
        <f>IFERROR(HLOOKUP(BA32, 'POINT GRIDS'!$B$4:$AE$5, 2, FALSE),"0")</f>
        <v>0</v>
      </c>
      <c r="BC32" s="29" t="str">
        <f>IFERROR(IF(AND(BA$2&gt;=0,BA$2&lt;=4),VLOOKUP(BA32,'POINT GRIDS'!$A$11:$F$16,2,FALSE),IF(AND(BA$2&gt;=5,BA$2&lt;=15),VLOOKUP(BA32,'POINT GRIDS'!$A$11:$F$16,3,FALSE),IF(AND(BA$2&gt;=16,BA$2&lt;=24),VLOOKUP(BA32,'POINT GRIDS'!$A$11:$F$16,4,FALSE),IF(AND(BA$2&gt;=25,BA$2&lt;=40),VLOOKUP(BA32,'POINT GRIDS'!$A$11:$F$16,5,FALSE),IF(AND(BA$2&gt;=41,BA$2&lt;=99),VLOOKUP(BA32,'POINT GRIDS'!$A$11:$F$16,6,FALSE)))))),"0")</f>
        <v>0</v>
      </c>
    </row>
    <row r="33" spans="1:55" ht="18" customHeight="1" x14ac:dyDescent="0.25">
      <c r="A33" s="21">
        <v>30</v>
      </c>
      <c r="B33" s="10" t="s">
        <v>390</v>
      </c>
      <c r="C33" s="10" t="s">
        <v>162</v>
      </c>
      <c r="D33" s="10" t="s">
        <v>118</v>
      </c>
      <c r="E33" s="14">
        <f>SUM(I33,L33,O33,R33,U33,X33,AA33,AD33,AG33,AJ33,AM33,AV33,AP33,AS33,AY33,BB33)</f>
        <v>0</v>
      </c>
      <c r="F33" s="15">
        <f>SUM(BC33,AZ33,AW33,AT33,AQ33,AW33,AN33,AK33,AH33,AE33,AB33,Y33,V33,S33,P33,M33,J33,G33)</f>
        <v>16</v>
      </c>
      <c r="G33" s="13">
        <v>16</v>
      </c>
      <c r="H33" s="46"/>
      <c r="I33" s="47" t="str">
        <f>IFERROR(HLOOKUP(H33, 'POINT GRIDS'!$B$4:$AE$5, 2, FALSE),"0")</f>
        <v>0</v>
      </c>
      <c r="J33" s="48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/>
      <c r="R33" s="27" t="str">
        <f>IFERROR(HLOOKUP(Q33, 'POINT GRIDS'!$B$4:$AE$5, 2, FALSE),"0")</f>
        <v>0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/>
      <c r="AD33" s="27" t="str">
        <f>IFERROR(HLOOKUP(AC33, 'POINT GRIDS'!$B$4:$AE$5, 2, FALSE),"0")</f>
        <v>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/>
      <c r="AG33" s="23" t="str">
        <f>IFERROR(HLOOKUP(AF33, 'POINT GRIDS'!$B$4:$AE$5, 2, FALSE),"0")</f>
        <v>0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/>
      <c r="AJ33" s="27" t="str">
        <f>IFERROR(HLOOKUP(AI33, 'POINT GRIDS'!$B$4:$AE$5, 2, FALSE),"0")</f>
        <v>0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/>
      <c r="AM33" s="23" t="str">
        <f>IFERROR(HLOOKUP(AL33, 'POINT GRIDS'!$B$4:$AE$5, 2, FALSE),"0")</f>
        <v>0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6"/>
      <c r="AS33" s="23" t="str">
        <f>IFERROR(HLOOKUP(AR33, 'POINT GRIDS'!$B$4:$AE$5, 2, FALSE),"0")</f>
        <v>0</v>
      </c>
      <c r="AT33" s="25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8"/>
      <c r="AV33" s="27" t="str">
        <f>IFERROR(HLOOKUP(AU33, 'POINT GRIDS'!$B$4:$AE$5, 2, FALSE),"0")</f>
        <v>0</v>
      </c>
      <c r="AW33" s="29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52"/>
      <c r="AY33" s="53" t="str">
        <f>IFERROR(HLOOKUP(AX33, 'POINT GRIDS'!$B$4:$AE$5, 2, FALSE),"0")</f>
        <v>0</v>
      </c>
      <c r="AZ33" s="54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  <c r="BA33" s="18"/>
      <c r="BB33" s="27" t="str">
        <f>IFERROR(HLOOKUP(BA33, 'POINT GRIDS'!$B$4:$AE$5, 2, FALSE),"0")</f>
        <v>0</v>
      </c>
      <c r="BC33" s="29" t="str">
        <f>IFERROR(IF(AND(BA$2&gt;=0,BA$2&lt;=4),VLOOKUP(BA33,'POINT GRIDS'!$A$11:$F$16,2,FALSE),IF(AND(BA$2&gt;=5,BA$2&lt;=15),VLOOKUP(BA33,'POINT GRIDS'!$A$11:$F$16,3,FALSE),IF(AND(BA$2&gt;=16,BA$2&lt;=24),VLOOKUP(BA33,'POINT GRIDS'!$A$11:$F$16,4,FALSE),IF(AND(BA$2&gt;=25,BA$2&lt;=40),VLOOKUP(BA33,'POINT GRIDS'!$A$11:$F$16,5,FALSE),IF(AND(BA$2&gt;=41,BA$2&lt;=99),VLOOKUP(BA33,'POINT GRIDS'!$A$11:$F$16,6,FALSE)))))),"0")</f>
        <v>0</v>
      </c>
    </row>
    <row r="34" spans="1:55" ht="18" customHeight="1" x14ac:dyDescent="0.25">
      <c r="A34" s="21">
        <v>31</v>
      </c>
      <c r="B34" s="10" t="s">
        <v>391</v>
      </c>
      <c r="C34" s="10" t="s">
        <v>163</v>
      </c>
      <c r="D34" s="10" t="s">
        <v>95</v>
      </c>
      <c r="E34" s="14">
        <f>SUM(I34,L34,O34,R34,U34,X34,AA34,AD34,AG34,AJ34,AM34,AV34,AP34,AS34,AY34,BB34)</f>
        <v>0</v>
      </c>
      <c r="F34" s="15">
        <f>SUM(BC34,AZ34,AW34,AT34,AQ34,AW34,AN34,AK34,AH34,AE34,AB34,Y34,V34,S34,P34,M34,J34,G34)</f>
        <v>11</v>
      </c>
      <c r="G34" s="13">
        <v>11</v>
      </c>
      <c r="H34" s="46"/>
      <c r="I34" s="47" t="str">
        <f>IFERROR(HLOOKUP(H34, 'POINT GRIDS'!$B$4:$AE$5, 2, FALSE),"0")</f>
        <v>0</v>
      </c>
      <c r="J34" s="48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/>
      <c r="L34" s="27" t="str">
        <f>IFERROR(HLOOKUP(K34, 'POINT GRIDS'!$B$4:$AE$5, 2, FALSE),"0")</f>
        <v>0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/>
      <c r="O34" s="23" t="str">
        <f>IFERROR(HLOOKUP(N34, 'POINT GRIDS'!$B$4:$AE$5, 2, FALSE),"0")</f>
        <v>0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/>
      <c r="X34" s="27" t="str">
        <f>IFERROR(HLOOKUP(W34, 'POINT GRIDS'!$B$4:$AE$5, 2, FALSE),"0")</f>
        <v>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6"/>
      <c r="AS34" s="23" t="str">
        <f>IFERROR(HLOOKUP(AR34, 'POINT GRIDS'!$B$4:$AE$5, 2, FALSE),"0")</f>
        <v>0</v>
      </c>
      <c r="AT34" s="25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8"/>
      <c r="AV34" s="27" t="str">
        <f>IFERROR(HLOOKUP(AU34, 'POINT GRIDS'!$B$4:$AE$5, 2, FALSE),"0")</f>
        <v>0</v>
      </c>
      <c r="AW34" s="29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52"/>
      <c r="AY34" s="53" t="str">
        <f>IFERROR(HLOOKUP(AX34, 'POINT GRIDS'!$B$4:$AE$5, 2, FALSE),"0")</f>
        <v>0</v>
      </c>
      <c r="AZ34" s="54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  <c r="BA34" s="18"/>
      <c r="BB34" s="27" t="str">
        <f>IFERROR(HLOOKUP(BA34, 'POINT GRIDS'!$B$4:$AE$5, 2, FALSE),"0")</f>
        <v>0</v>
      </c>
      <c r="BC34" s="29" t="str">
        <f>IFERROR(IF(AND(BA$2&gt;=0,BA$2&lt;=4),VLOOKUP(BA34,'POINT GRIDS'!$A$11:$F$16,2,FALSE),IF(AND(BA$2&gt;=5,BA$2&lt;=15),VLOOKUP(BA34,'POINT GRIDS'!$A$11:$F$16,3,FALSE),IF(AND(BA$2&gt;=16,BA$2&lt;=24),VLOOKUP(BA34,'POINT GRIDS'!$A$11:$F$16,4,FALSE),IF(AND(BA$2&gt;=25,BA$2&lt;=40),VLOOKUP(BA34,'POINT GRIDS'!$A$11:$F$16,5,FALSE),IF(AND(BA$2&gt;=41,BA$2&lt;=99),VLOOKUP(BA34,'POINT GRIDS'!$A$11:$F$16,6,FALSE)))))),"0")</f>
        <v>0</v>
      </c>
    </row>
    <row r="35" spans="1:55" ht="18" customHeight="1" x14ac:dyDescent="0.25">
      <c r="A35" s="21">
        <v>32</v>
      </c>
      <c r="B35" s="10" t="s">
        <v>499</v>
      </c>
      <c r="C35" s="10" t="s">
        <v>500</v>
      </c>
      <c r="D35" s="10" t="s">
        <v>76</v>
      </c>
      <c r="E35" s="14">
        <f>SUM(I35,L35,O35,R35,U35,X35,AA35,AD35,AG35,AJ35,AM35,AV35,AP35,AS35,AY35,BB35)</f>
        <v>0</v>
      </c>
      <c r="F35" s="15">
        <f>SUM(BC35,AZ35,AW35,AT35,AQ35,AW35,AN35,AK35,AH35,AE35,AB35,Y35,V35,S35,P35,M35,J35,G35)</f>
        <v>6</v>
      </c>
      <c r="G35" s="13">
        <v>6</v>
      </c>
      <c r="H35" s="46"/>
      <c r="I35" s="47" t="str">
        <f>IFERROR(HLOOKUP(H35, 'POINT GRIDS'!$B$4:$AE$5, 2, FALSE),"0")</f>
        <v>0</v>
      </c>
      <c r="J35" s="48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/>
      <c r="AM35" s="23" t="str">
        <f>IFERROR(HLOOKUP(AL35, 'POINT GRIDS'!$B$4:$AE$5, 2, FALSE),"0")</f>
        <v>0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/>
      <c r="AP35" s="27" t="str">
        <f>IFERROR(HLOOKUP(AO35, 'POINT GRIDS'!$B$4:$AE$5, 2, FALSE),"0")</f>
        <v>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6"/>
      <c r="AS35" s="23" t="str">
        <f>IFERROR(HLOOKUP(AR35, 'POINT GRIDS'!$B$4:$AE$5, 2, FALSE),"0")</f>
        <v>0</v>
      </c>
      <c r="AT35" s="25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8"/>
      <c r="AV35" s="27" t="str">
        <f>IFERROR(HLOOKUP(AU35, 'POINT GRIDS'!$B$4:$AE$5, 2, FALSE),"0")</f>
        <v>0</v>
      </c>
      <c r="AW35" s="29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52"/>
      <c r="AY35" s="53" t="str">
        <f>IFERROR(HLOOKUP(AX35, 'POINT GRIDS'!$B$4:$AE$5, 2, FALSE),"0")</f>
        <v>0</v>
      </c>
      <c r="AZ35" s="54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  <c r="BA35" s="18"/>
      <c r="BB35" s="27" t="str">
        <f>IFERROR(HLOOKUP(BA35, 'POINT GRIDS'!$B$4:$AE$5, 2, FALSE),"0")</f>
        <v>0</v>
      </c>
      <c r="BC35" s="29" t="str">
        <f>IFERROR(IF(AND(BA$2&gt;=0,BA$2&lt;=4),VLOOKUP(BA35,'POINT GRIDS'!$A$11:$F$16,2,FALSE),IF(AND(BA$2&gt;=5,BA$2&lt;=15),VLOOKUP(BA35,'POINT GRIDS'!$A$11:$F$16,3,FALSE),IF(AND(BA$2&gt;=16,BA$2&lt;=24),VLOOKUP(BA35,'POINT GRIDS'!$A$11:$F$16,4,FALSE),IF(AND(BA$2&gt;=25,BA$2&lt;=40),VLOOKUP(BA35,'POINT GRIDS'!$A$11:$F$16,5,FALSE),IF(AND(BA$2&gt;=41,BA$2&lt;=99),VLOOKUP(BA35,'POINT GRIDS'!$A$11:$F$16,6,FALSE)))))),"0")</f>
        <v>0</v>
      </c>
    </row>
    <row r="36" spans="1:55" ht="18" customHeight="1" x14ac:dyDescent="0.25">
      <c r="A36" s="21">
        <v>33</v>
      </c>
      <c r="B36" s="10" t="s">
        <v>394</v>
      </c>
      <c r="C36" s="10" t="s">
        <v>167</v>
      </c>
      <c r="D36" s="10" t="s">
        <v>36</v>
      </c>
      <c r="E36" s="14">
        <f>SUM(I36,L36,O36,R36,U36,X36,AA36,AD36,AG36,AJ36,AM36,AV36,AP36,AS36,AY36,BB36)</f>
        <v>0</v>
      </c>
      <c r="F36" s="15">
        <f>SUM(BC36,AZ36,AW36,AT36,AQ36,AW36,AN36,AK36,AH36,AE36,AB36,Y36,V36,S36,P36,M36,J36,G36)</f>
        <v>0</v>
      </c>
      <c r="G36" s="13">
        <v>0</v>
      </c>
      <c r="H36" s="46"/>
      <c r="I36" s="47" t="str">
        <f>IFERROR(HLOOKUP(H36, 'POINT GRIDS'!$B$4:$AE$5, 2, FALSE),"0")</f>
        <v>0</v>
      </c>
      <c r="J36" s="48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/>
      <c r="AP36" s="27" t="str">
        <f>IFERROR(HLOOKUP(AO36, 'POINT GRIDS'!$B$4:$AE$5, 2, FALSE),"0")</f>
        <v>0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6"/>
      <c r="AS36" s="23" t="str">
        <f>IFERROR(HLOOKUP(AR36, 'POINT GRIDS'!$B$4:$AE$5, 2, FALSE),"0")</f>
        <v>0</v>
      </c>
      <c r="AT36" s="25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8"/>
      <c r="AV36" s="27" t="str">
        <f>IFERROR(HLOOKUP(AU36, 'POINT GRIDS'!$B$4:$AE$5, 2, FALSE),"0")</f>
        <v>0</v>
      </c>
      <c r="AW36" s="29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52"/>
      <c r="AY36" s="53" t="str">
        <f>IFERROR(HLOOKUP(AX36, 'POINT GRIDS'!$B$4:$AE$5, 2, FALSE),"0")</f>
        <v>0</v>
      </c>
      <c r="AZ36" s="54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  <c r="BA36" s="18"/>
      <c r="BB36" s="27" t="str">
        <f>IFERROR(HLOOKUP(BA36, 'POINT GRIDS'!$B$4:$AE$5, 2, FALSE),"0")</f>
        <v>0</v>
      </c>
      <c r="BC36" s="29" t="str">
        <f>IFERROR(IF(AND(BA$2&gt;=0,BA$2&lt;=4),VLOOKUP(BA36,'POINT GRIDS'!$A$11:$F$16,2,FALSE),IF(AND(BA$2&gt;=5,BA$2&lt;=15),VLOOKUP(BA36,'POINT GRIDS'!$A$11:$F$16,3,FALSE),IF(AND(BA$2&gt;=16,BA$2&lt;=24),VLOOKUP(BA36,'POINT GRIDS'!$A$11:$F$16,4,FALSE),IF(AND(BA$2&gt;=25,BA$2&lt;=40),VLOOKUP(BA36,'POINT GRIDS'!$A$11:$F$16,5,FALSE),IF(AND(BA$2&gt;=41,BA$2&lt;=99),VLOOKUP(BA36,'POINT GRIDS'!$A$11:$F$16,6,FALSE)))))),"0")</f>
        <v>0</v>
      </c>
    </row>
    <row r="37" spans="1:55" ht="18" customHeight="1" x14ac:dyDescent="0.25">
      <c r="A37" s="21">
        <v>34</v>
      </c>
      <c r="B37" s="10" t="s">
        <v>404</v>
      </c>
      <c r="C37" s="10" t="s">
        <v>178</v>
      </c>
      <c r="D37" s="10" t="s">
        <v>56</v>
      </c>
      <c r="E37" s="14">
        <f>SUM(I37,L37,O37,R37,U37,X37,AA37,AD37,AG37,AJ37,AM37,AV37,AP37,AS37,AY37,BB37)</f>
        <v>0</v>
      </c>
      <c r="F37" s="15">
        <f>SUM(BC37,AZ37,AW37,AT37,AQ37,AW37,AN37,AK37,AH37,AE37,AB37,Y37,V37,S37,P37,M37,J37,G37)</f>
        <v>0</v>
      </c>
      <c r="G37" s="13">
        <v>0</v>
      </c>
      <c r="H37" s="46"/>
      <c r="I37" s="47" t="str">
        <f>IFERROR(HLOOKUP(H37, 'POINT GRIDS'!$B$4:$AE$5, 2, FALSE),"0")</f>
        <v>0</v>
      </c>
      <c r="J37" s="48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/>
      <c r="AJ37" s="27" t="str">
        <f>IFERROR(HLOOKUP(AI37, 'POINT GRIDS'!$B$4:$AE$5, 2, FALSE),"0")</f>
        <v>0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6"/>
      <c r="AS37" s="23" t="str">
        <f>IFERROR(HLOOKUP(AR37, 'POINT GRIDS'!$B$4:$AE$5, 2, FALSE),"0")</f>
        <v>0</v>
      </c>
      <c r="AT37" s="25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8"/>
      <c r="AV37" s="27" t="str">
        <f>IFERROR(HLOOKUP(AU37, 'POINT GRIDS'!$B$4:$AE$5, 2, FALSE),"0")</f>
        <v>0</v>
      </c>
      <c r="AW37" s="29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52"/>
      <c r="AY37" s="53" t="str">
        <f>IFERROR(HLOOKUP(AX37, 'POINT GRIDS'!$B$4:$AE$5, 2, FALSE),"0")</f>
        <v>0</v>
      </c>
      <c r="AZ37" s="54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  <c r="BA37" s="18"/>
      <c r="BB37" s="27" t="str">
        <f>IFERROR(HLOOKUP(BA37, 'POINT GRIDS'!$B$4:$AE$5, 2, FALSE),"0")</f>
        <v>0</v>
      </c>
      <c r="BC37" s="29" t="str">
        <f>IFERROR(IF(AND(BA$2&gt;=0,BA$2&lt;=4),VLOOKUP(BA37,'POINT GRIDS'!$A$11:$F$16,2,FALSE),IF(AND(BA$2&gt;=5,BA$2&lt;=15),VLOOKUP(BA37,'POINT GRIDS'!$A$11:$F$16,3,FALSE),IF(AND(BA$2&gt;=16,BA$2&lt;=24),VLOOKUP(BA37,'POINT GRIDS'!$A$11:$F$16,4,FALSE),IF(AND(BA$2&gt;=25,BA$2&lt;=40),VLOOKUP(BA37,'POINT GRIDS'!$A$11:$F$16,5,FALSE),IF(AND(BA$2&gt;=41,BA$2&lt;=99),VLOOKUP(BA37,'POINT GRIDS'!$A$11:$F$16,6,FALSE)))))),"0")</f>
        <v>0</v>
      </c>
    </row>
    <row r="38" spans="1:55" ht="18" customHeight="1" x14ac:dyDescent="0.25">
      <c r="A38" s="21">
        <v>35</v>
      </c>
      <c r="B38" s="10" t="s">
        <v>564</v>
      </c>
      <c r="C38" s="10" t="s">
        <v>565</v>
      </c>
      <c r="D38" s="10" t="s">
        <v>95</v>
      </c>
      <c r="E38" s="14">
        <f>SUM(I38,L38,O38,R38,U38,X38,AA38,AD38,AG38,AJ38,AM38,AV38,AP38,AS38,AY38,BB38)</f>
        <v>0</v>
      </c>
      <c r="F38" s="15">
        <f>SUM(BC38,AZ38,AW38,AT38,AQ38,AW38,AN38,AK38,AH38,AE38,AB38,Y38,V38,S38,P38,M38,J38,G38)</f>
        <v>0</v>
      </c>
      <c r="G38" s="13">
        <v>0</v>
      </c>
      <c r="H38" s="46"/>
      <c r="I38" s="47" t="str">
        <f>IFERROR(HLOOKUP(H38, 'POINT GRIDS'!$B$4:$AE$5, 2, FALSE),"0")</f>
        <v>0</v>
      </c>
      <c r="J38" s="48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/>
      <c r="L38" s="27" t="str">
        <f>IFERROR(HLOOKUP(K38, 'POINT GRIDS'!$B$4:$AE$5, 2, FALSE),"0")</f>
        <v>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/>
      <c r="AJ38" s="27" t="str">
        <f>IFERROR(HLOOKUP(AI38, 'POINT GRIDS'!$B$4:$AE$5, 2, FALSE),"0")</f>
        <v>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6"/>
      <c r="AS38" s="23" t="str">
        <f>IFERROR(HLOOKUP(AR38, 'POINT GRIDS'!$B$4:$AE$5, 2, FALSE),"0")</f>
        <v>0</v>
      </c>
      <c r="AT38" s="25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8"/>
      <c r="AV38" s="27" t="str">
        <f>IFERROR(HLOOKUP(AU38, 'POINT GRIDS'!$B$4:$AE$5, 2, FALSE),"0")</f>
        <v>0</v>
      </c>
      <c r="AW38" s="29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52"/>
      <c r="AY38" s="53" t="str">
        <f>IFERROR(HLOOKUP(AX38, 'POINT GRIDS'!$B$4:$AE$5, 2, FALSE),"0")</f>
        <v>0</v>
      </c>
      <c r="AZ38" s="54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  <c r="BA38" s="18"/>
      <c r="BB38" s="27" t="str">
        <f>IFERROR(HLOOKUP(BA38, 'POINT GRIDS'!$B$4:$AE$5, 2, FALSE),"0")</f>
        <v>0</v>
      </c>
      <c r="BC38" s="29" t="str">
        <f>IFERROR(IF(AND(BA$2&gt;=0,BA$2&lt;=4),VLOOKUP(BA38,'POINT GRIDS'!$A$11:$F$16,2,FALSE),IF(AND(BA$2&gt;=5,BA$2&lt;=15),VLOOKUP(BA38,'POINT GRIDS'!$A$11:$F$16,3,FALSE),IF(AND(BA$2&gt;=16,BA$2&lt;=24),VLOOKUP(BA38,'POINT GRIDS'!$A$11:$F$16,4,FALSE),IF(AND(BA$2&gt;=25,BA$2&lt;=40),VLOOKUP(BA38,'POINT GRIDS'!$A$11:$F$16,5,FALSE),IF(AND(BA$2&gt;=41,BA$2&lt;=99),VLOOKUP(BA38,'POINT GRIDS'!$A$11:$F$16,6,FALSE)))))),"0")</f>
        <v>0</v>
      </c>
    </row>
    <row r="39" spans="1:55" ht="18" customHeight="1" x14ac:dyDescent="0.25">
      <c r="A39" s="21">
        <v>36</v>
      </c>
      <c r="B39" s="10" t="s">
        <v>338</v>
      </c>
      <c r="C39" s="10" t="s">
        <v>169</v>
      </c>
      <c r="D39" s="10" t="s">
        <v>65</v>
      </c>
      <c r="E39" s="14">
        <f>SUM(I39,L39,O39,R39,U39,X39,AA39,AD39,AG39,AJ39,AM39,AV39,AP39,AS39,AY39,BB39)</f>
        <v>0</v>
      </c>
      <c r="F39" s="15">
        <f>SUM(BC39,AZ39,AW39,AT39,AQ39,AW39,AN39,AK39,AH39,AE39,AB39,Y39,V39,S39,P39,M39,J39,G39)</f>
        <v>0</v>
      </c>
      <c r="G39" s="13">
        <v>0</v>
      </c>
      <c r="H39" s="46"/>
      <c r="I39" s="47" t="str">
        <f>IFERROR(HLOOKUP(H39, 'POINT GRIDS'!$B$4:$AE$5, 2, FALSE),"0")</f>
        <v>0</v>
      </c>
      <c r="J39" s="48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/>
      <c r="R39" s="27" t="str">
        <f>IFERROR(HLOOKUP(Q39, 'POINT GRIDS'!$B$4:$AE$5, 2, FALSE),"0")</f>
        <v>0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6"/>
      <c r="AS39" s="23" t="str">
        <f>IFERROR(HLOOKUP(AR39, 'POINT GRIDS'!$B$4:$AE$5, 2, FALSE),"0")</f>
        <v>0</v>
      </c>
      <c r="AT39" s="25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8"/>
      <c r="AV39" s="27" t="str">
        <f>IFERROR(HLOOKUP(AU39, 'POINT GRIDS'!$B$4:$AE$5, 2, FALSE),"0")</f>
        <v>0</v>
      </c>
      <c r="AW39" s="29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52"/>
      <c r="AY39" s="53" t="str">
        <f>IFERROR(HLOOKUP(AX39, 'POINT GRIDS'!$B$4:$AE$5, 2, FALSE),"0")</f>
        <v>0</v>
      </c>
      <c r="AZ39" s="54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  <c r="BA39" s="18"/>
      <c r="BB39" s="27" t="str">
        <f>IFERROR(HLOOKUP(BA39, 'POINT GRIDS'!$B$4:$AE$5, 2, FALSE),"0")</f>
        <v>0</v>
      </c>
      <c r="BC39" s="29" t="str">
        <f>IFERROR(IF(AND(BA$2&gt;=0,BA$2&lt;=4),VLOOKUP(BA39,'POINT GRIDS'!$A$11:$F$16,2,FALSE),IF(AND(BA$2&gt;=5,BA$2&lt;=15),VLOOKUP(BA39,'POINT GRIDS'!$A$11:$F$16,3,FALSE),IF(AND(BA$2&gt;=16,BA$2&lt;=24),VLOOKUP(BA39,'POINT GRIDS'!$A$11:$F$16,4,FALSE),IF(AND(BA$2&gt;=25,BA$2&lt;=40),VLOOKUP(BA39,'POINT GRIDS'!$A$11:$F$16,5,FALSE),IF(AND(BA$2&gt;=41,BA$2&lt;=99),VLOOKUP(BA39,'POINT GRIDS'!$A$11:$F$16,6,FALSE)))))),"0")</f>
        <v>0</v>
      </c>
    </row>
    <row r="40" spans="1:55" ht="18" customHeight="1" x14ac:dyDescent="0.25">
      <c r="A40" s="21">
        <v>37</v>
      </c>
      <c r="B40" s="10" t="s">
        <v>398</v>
      </c>
      <c r="C40" s="10" t="s">
        <v>165</v>
      </c>
      <c r="D40" s="10" t="s">
        <v>36</v>
      </c>
      <c r="E40" s="14">
        <f>SUM(I40,L40,O40,R40,U40,X40,AA40,AD40,AG40,AJ40,AM40,AV40,AP40,AS40,AY40,BB40)</f>
        <v>0</v>
      </c>
      <c r="F40" s="15">
        <f>SUM(BC40,AZ40,AW40,AT40,AQ40,AW40,AN40,AK40,AH40,AE40,AB40,Y40,V40,S40,P40,M40,J40,G40)</f>
        <v>0</v>
      </c>
      <c r="G40" s="13">
        <v>0</v>
      </c>
      <c r="H40" s="46"/>
      <c r="I40" s="47" t="str">
        <f>IFERROR(HLOOKUP(H40, 'POINT GRIDS'!$B$4:$AE$5, 2, FALSE),"0")</f>
        <v>0</v>
      </c>
      <c r="J40" s="48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/>
      <c r="L40" s="27" t="str">
        <f>IFERROR(HLOOKUP(K40, 'POINT GRIDS'!$B$4:$AE$5, 2, FALSE),"0")</f>
        <v>0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/>
      <c r="AP40" s="27" t="str">
        <f>IFERROR(HLOOKUP(AO40, 'POINT GRIDS'!$B$4:$AE$5, 2, FALSE),"0")</f>
        <v>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6"/>
      <c r="AS40" s="23" t="str">
        <f>IFERROR(HLOOKUP(AR40, 'POINT GRIDS'!$B$4:$AE$5, 2, FALSE),"0")</f>
        <v>0</v>
      </c>
      <c r="AT40" s="25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8"/>
      <c r="AV40" s="27" t="str">
        <f>IFERROR(HLOOKUP(AU40, 'POINT GRIDS'!$B$4:$AE$5, 2, FALSE),"0")</f>
        <v>0</v>
      </c>
      <c r="AW40" s="29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52"/>
      <c r="AY40" s="53" t="str">
        <f>IFERROR(HLOOKUP(AX40, 'POINT GRIDS'!$B$4:$AE$5, 2, FALSE),"0")</f>
        <v>0</v>
      </c>
      <c r="AZ40" s="54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  <c r="BA40" s="18"/>
      <c r="BB40" s="27" t="str">
        <f>IFERROR(HLOOKUP(BA40, 'POINT GRIDS'!$B$4:$AE$5, 2, FALSE),"0")</f>
        <v>0</v>
      </c>
      <c r="BC40" s="29" t="str">
        <f>IFERROR(IF(AND(BA$2&gt;=0,BA$2&lt;=4),VLOOKUP(BA40,'POINT GRIDS'!$A$11:$F$16,2,FALSE),IF(AND(BA$2&gt;=5,BA$2&lt;=15),VLOOKUP(BA40,'POINT GRIDS'!$A$11:$F$16,3,FALSE),IF(AND(BA$2&gt;=16,BA$2&lt;=24),VLOOKUP(BA40,'POINT GRIDS'!$A$11:$F$16,4,FALSE),IF(AND(BA$2&gt;=25,BA$2&lt;=40),VLOOKUP(BA40,'POINT GRIDS'!$A$11:$F$16,5,FALSE),IF(AND(BA$2&gt;=41,BA$2&lt;=99),VLOOKUP(BA40,'POINT GRIDS'!$A$11:$F$16,6,FALSE)))))),"0")</f>
        <v>0</v>
      </c>
    </row>
    <row r="41" spans="1:55" ht="18" customHeight="1" x14ac:dyDescent="0.25">
      <c r="A41" s="21">
        <v>38</v>
      </c>
      <c r="B41" s="10" t="s">
        <v>494</v>
      </c>
      <c r="C41" s="10" t="s">
        <v>495</v>
      </c>
      <c r="D41" s="10" t="s">
        <v>36</v>
      </c>
      <c r="E41" s="14">
        <f>SUM(I41,L41,O41,R41,U41,X41,AA41,AD41,AG41,AJ41,AM41,AV41,AP41,AS41,AY41,BB41)</f>
        <v>0</v>
      </c>
      <c r="F41" s="15">
        <f>SUM(BC41,AZ41,AW41,AT41,AQ41,AW41,AN41,AK41,AH41,AE41,AB41,Y41,V41,S41,P41,M41,J41,G41)</f>
        <v>0</v>
      </c>
      <c r="G41" s="13">
        <v>0</v>
      </c>
      <c r="H41" s="46"/>
      <c r="I41" s="47" t="str">
        <f>IFERROR(HLOOKUP(H41, 'POINT GRIDS'!$B$4:$AE$5, 2, FALSE),"0")</f>
        <v>0</v>
      </c>
      <c r="J41" s="48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/>
      <c r="U41" s="23" t="str">
        <f>IFERROR(HLOOKUP(T41, 'POINT GRIDS'!$B$4:$AE$5, 2, FALSE),"0")</f>
        <v>0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/>
      <c r="X41" s="27" t="str">
        <f>IFERROR(HLOOKUP(W41, 'POINT GRIDS'!$B$4:$AE$5, 2, FALSE),"0")</f>
        <v>0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6"/>
      <c r="AS41" s="23" t="str">
        <f>IFERROR(HLOOKUP(AR41, 'POINT GRIDS'!$B$4:$AE$5, 2, FALSE),"0")</f>
        <v>0</v>
      </c>
      <c r="AT41" s="25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8"/>
      <c r="AV41" s="27" t="str">
        <f>IFERROR(HLOOKUP(AU41, 'POINT GRIDS'!$B$4:$AE$5, 2, FALSE),"0")</f>
        <v>0</v>
      </c>
      <c r="AW41" s="29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52"/>
      <c r="AY41" s="53" t="str">
        <f>IFERROR(HLOOKUP(AX41, 'POINT GRIDS'!$B$4:$AE$5, 2, FALSE),"0")</f>
        <v>0</v>
      </c>
      <c r="AZ41" s="54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  <c r="BA41" s="18"/>
      <c r="BB41" s="27" t="str">
        <f>IFERROR(HLOOKUP(BA41, 'POINT GRIDS'!$B$4:$AE$5, 2, FALSE),"0")</f>
        <v>0</v>
      </c>
      <c r="BC41" s="29" t="str">
        <f>IFERROR(IF(AND(BA$2&gt;=0,BA$2&lt;=4),VLOOKUP(BA41,'POINT GRIDS'!$A$11:$F$16,2,FALSE),IF(AND(BA$2&gt;=5,BA$2&lt;=15),VLOOKUP(BA41,'POINT GRIDS'!$A$11:$F$16,3,FALSE),IF(AND(BA$2&gt;=16,BA$2&lt;=24),VLOOKUP(BA41,'POINT GRIDS'!$A$11:$F$16,4,FALSE),IF(AND(BA$2&gt;=25,BA$2&lt;=40),VLOOKUP(BA41,'POINT GRIDS'!$A$11:$F$16,5,FALSE),IF(AND(BA$2&gt;=41,BA$2&lt;=99),VLOOKUP(BA41,'POINT GRIDS'!$A$11:$F$16,6,FALSE)))))),"0")</f>
        <v>0</v>
      </c>
    </row>
    <row r="42" spans="1:55" ht="18" customHeight="1" x14ac:dyDescent="0.25">
      <c r="A42" s="21">
        <v>39</v>
      </c>
      <c r="B42" s="10" t="s">
        <v>453</v>
      </c>
      <c r="C42" s="10" t="s">
        <v>191</v>
      </c>
      <c r="D42" s="10" t="s">
        <v>56</v>
      </c>
      <c r="E42" s="14">
        <f>SUM(I42,L42,O42,R42,U42,X42,AA42,AD42,AG42,AJ42,AM42,AV42,AP42,AS42,AY42,BB42)</f>
        <v>0</v>
      </c>
      <c r="F42" s="15">
        <f>SUM(BC42,AZ42,AW42,AT42,AQ42,AW42,AN42,AK42,AH42,AE42,AB42,Y42,V42,S42,P42,M42,J42,G42)</f>
        <v>0</v>
      </c>
      <c r="G42" s="13">
        <v>0</v>
      </c>
      <c r="H42" s="46"/>
      <c r="I42" s="47" t="str">
        <f>IFERROR(HLOOKUP(H42, 'POINT GRIDS'!$B$4:$AE$5, 2, FALSE),"0")</f>
        <v>0</v>
      </c>
      <c r="J42" s="48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/>
      <c r="AP42" s="27" t="str">
        <f>IFERROR(HLOOKUP(AO42, 'POINT GRIDS'!$B$4:$AE$5, 2, FALSE),"0")</f>
        <v>0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6"/>
      <c r="AS42" s="23" t="str">
        <f>IFERROR(HLOOKUP(AR42, 'POINT GRIDS'!$B$4:$AE$5, 2, FALSE),"0")</f>
        <v>0</v>
      </c>
      <c r="AT42" s="25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8"/>
      <c r="AV42" s="27" t="str">
        <f>IFERROR(HLOOKUP(AU42, 'POINT GRIDS'!$B$4:$AE$5, 2, FALSE),"0")</f>
        <v>0</v>
      </c>
      <c r="AW42" s="29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52"/>
      <c r="AY42" s="53" t="str">
        <f>IFERROR(HLOOKUP(AX42, 'POINT GRIDS'!$B$4:$AE$5, 2, FALSE),"0")</f>
        <v>0</v>
      </c>
      <c r="AZ42" s="54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  <c r="BA42" s="18"/>
      <c r="BB42" s="27" t="str">
        <f>IFERROR(HLOOKUP(BA42, 'POINT GRIDS'!$B$4:$AE$5, 2, FALSE),"0")</f>
        <v>0</v>
      </c>
      <c r="BC42" s="29" t="str">
        <f>IFERROR(IF(AND(BA$2&gt;=0,BA$2&lt;=4),VLOOKUP(BA42,'POINT GRIDS'!$A$11:$F$16,2,FALSE),IF(AND(BA$2&gt;=5,BA$2&lt;=15),VLOOKUP(BA42,'POINT GRIDS'!$A$11:$F$16,3,FALSE),IF(AND(BA$2&gt;=16,BA$2&lt;=24),VLOOKUP(BA42,'POINT GRIDS'!$A$11:$F$16,4,FALSE),IF(AND(BA$2&gt;=25,BA$2&lt;=40),VLOOKUP(BA42,'POINT GRIDS'!$A$11:$F$16,5,FALSE),IF(AND(BA$2&gt;=41,BA$2&lt;=99),VLOOKUP(BA42,'POINT GRIDS'!$A$11:$F$16,6,FALSE)))))),"0")</f>
        <v>0</v>
      </c>
    </row>
    <row r="43" spans="1:55" ht="18" customHeight="1" x14ac:dyDescent="0.25">
      <c r="A43" s="21">
        <v>40</v>
      </c>
      <c r="B43" s="10" t="s">
        <v>402</v>
      </c>
      <c r="C43" s="10" t="s">
        <v>174</v>
      </c>
      <c r="D43" s="10" t="s">
        <v>72</v>
      </c>
      <c r="E43" s="14">
        <f>SUM(I43,L43,O43,R43,U43,X43,AA43,AD43,AG43,AJ43,AM43,AV43,AP43,AS43,AY43,BB43)</f>
        <v>0</v>
      </c>
      <c r="F43" s="15">
        <f>SUM(BC43,AZ43,AW43,AT43,AQ43,AW43,AN43,AK43,AH43,AE43,AB43,Y43,V43,S43,P43,M43,J43,G43)</f>
        <v>0</v>
      </c>
      <c r="G43" s="13">
        <v>0</v>
      </c>
      <c r="H43" s="46"/>
      <c r="I43" s="47" t="str">
        <f>IFERROR(HLOOKUP(H43, 'POINT GRIDS'!$B$4:$AE$5, 2, FALSE),"0")</f>
        <v>0</v>
      </c>
      <c r="J43" s="48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/>
      <c r="O43" s="23" t="str">
        <f>IFERROR(HLOOKUP(N43, 'POINT GRIDS'!$B$4:$AE$5, 2, FALSE),"0")</f>
        <v>0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/>
      <c r="R43" s="27" t="str">
        <f>IFERROR(HLOOKUP(Q43, 'POINT GRIDS'!$B$4:$AE$5, 2, FALSE),"0")</f>
        <v>0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/>
      <c r="U43" s="23" t="str">
        <f>IFERROR(HLOOKUP(T43, 'POINT GRIDS'!$B$4:$AE$5, 2, FALSE),"0")</f>
        <v>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/>
      <c r="X43" s="27" t="str">
        <f>IFERROR(HLOOKUP(W43, 'POINT GRIDS'!$B$4:$AE$5, 2, FALSE),"0")</f>
        <v>0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6"/>
      <c r="AS43" s="23" t="str">
        <f>IFERROR(HLOOKUP(AR43, 'POINT GRIDS'!$B$4:$AE$5, 2, FALSE),"0")</f>
        <v>0</v>
      </c>
      <c r="AT43" s="25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8"/>
      <c r="AV43" s="27" t="str">
        <f>IFERROR(HLOOKUP(AU43, 'POINT GRIDS'!$B$4:$AE$5, 2, FALSE),"0")</f>
        <v>0</v>
      </c>
      <c r="AW43" s="29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52"/>
      <c r="AY43" s="53" t="str">
        <f>IFERROR(HLOOKUP(AX43, 'POINT GRIDS'!$B$4:$AE$5, 2, FALSE),"0")</f>
        <v>0</v>
      </c>
      <c r="AZ43" s="54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  <c r="BA43" s="18"/>
      <c r="BB43" s="27" t="str">
        <f>IFERROR(HLOOKUP(BA43, 'POINT GRIDS'!$B$4:$AE$5, 2, FALSE),"0")</f>
        <v>0</v>
      </c>
      <c r="BC43" s="29" t="str">
        <f>IFERROR(IF(AND(BA$2&gt;=0,BA$2&lt;=4),VLOOKUP(BA43,'POINT GRIDS'!$A$11:$F$16,2,FALSE),IF(AND(BA$2&gt;=5,BA$2&lt;=15),VLOOKUP(BA43,'POINT GRIDS'!$A$11:$F$16,3,FALSE),IF(AND(BA$2&gt;=16,BA$2&lt;=24),VLOOKUP(BA43,'POINT GRIDS'!$A$11:$F$16,4,FALSE),IF(AND(BA$2&gt;=25,BA$2&lt;=40),VLOOKUP(BA43,'POINT GRIDS'!$A$11:$F$16,5,FALSE),IF(AND(BA$2&gt;=41,BA$2&lt;=99),VLOOKUP(BA43,'POINT GRIDS'!$A$11:$F$16,6,FALSE)))))),"0")</f>
        <v>0</v>
      </c>
    </row>
    <row r="44" spans="1:55" ht="18" customHeight="1" x14ac:dyDescent="0.25">
      <c r="A44" s="21">
        <v>41</v>
      </c>
      <c r="B44" s="10" t="s">
        <v>406</v>
      </c>
      <c r="C44" s="10" t="s">
        <v>498</v>
      </c>
      <c r="D44" s="10" t="s">
        <v>122</v>
      </c>
      <c r="E44" s="14">
        <f>SUM(I44,L44,O44,R44,U44,X44,AA44,AD44,AG44,AJ44,AM44,AV44,AP44,AS44,AY44,BB44)</f>
        <v>0</v>
      </c>
      <c r="F44" s="15">
        <f>SUM(BC44,AZ44,AW44,AT44,AQ44,AW44,AN44,AK44,AH44,AE44,AB44,Y44,V44,S44,P44,M44,J44,G44)</f>
        <v>0</v>
      </c>
      <c r="G44" s="13">
        <v>0</v>
      </c>
      <c r="H44" s="46"/>
      <c r="I44" s="47" t="str">
        <f>IFERROR(HLOOKUP(H44, 'POINT GRIDS'!$B$4:$AE$5, 2, FALSE),"0")</f>
        <v>0</v>
      </c>
      <c r="J44" s="48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/>
      <c r="U44" s="23" t="str">
        <f>IFERROR(HLOOKUP(T44, 'POINT GRIDS'!$B$4:$AE$5, 2, FALSE),"0")</f>
        <v>0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/>
      <c r="X44" s="27" t="str">
        <f>IFERROR(HLOOKUP(W44, 'POINT GRIDS'!$B$4:$AE$5, 2, FALSE),"0")</f>
        <v>0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6"/>
      <c r="AS44" s="23" t="str">
        <f>IFERROR(HLOOKUP(AR44, 'POINT GRIDS'!$B$4:$AE$5, 2, FALSE),"0")</f>
        <v>0</v>
      </c>
      <c r="AT44" s="25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8"/>
      <c r="AV44" s="27" t="str">
        <f>IFERROR(HLOOKUP(AU44, 'POINT GRIDS'!$B$4:$AE$5, 2, FALSE),"0")</f>
        <v>0</v>
      </c>
      <c r="AW44" s="29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52"/>
      <c r="AY44" s="53" t="str">
        <f>IFERROR(HLOOKUP(AX44, 'POINT GRIDS'!$B$4:$AE$5, 2, FALSE),"0")</f>
        <v>0</v>
      </c>
      <c r="AZ44" s="54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  <c r="BA44" s="18"/>
      <c r="BB44" s="27" t="str">
        <f>IFERROR(HLOOKUP(BA44, 'POINT GRIDS'!$B$4:$AE$5, 2, FALSE),"0")</f>
        <v>0</v>
      </c>
      <c r="BC44" s="29" t="str">
        <f>IFERROR(IF(AND(BA$2&gt;=0,BA$2&lt;=4),VLOOKUP(BA44,'POINT GRIDS'!$A$11:$F$16,2,FALSE),IF(AND(BA$2&gt;=5,BA$2&lt;=15),VLOOKUP(BA44,'POINT GRIDS'!$A$11:$F$16,3,FALSE),IF(AND(BA$2&gt;=16,BA$2&lt;=24),VLOOKUP(BA44,'POINT GRIDS'!$A$11:$F$16,4,FALSE),IF(AND(BA$2&gt;=25,BA$2&lt;=40),VLOOKUP(BA44,'POINT GRIDS'!$A$11:$F$16,5,FALSE),IF(AND(BA$2&gt;=41,BA$2&lt;=99),VLOOKUP(BA44,'POINT GRIDS'!$A$11:$F$16,6,FALSE)))))),"0")</f>
        <v>0</v>
      </c>
    </row>
    <row r="45" spans="1:55" ht="18" customHeight="1" x14ac:dyDescent="0.25">
      <c r="A45" s="21">
        <v>42</v>
      </c>
      <c r="B45" s="10" t="s">
        <v>503</v>
      </c>
      <c r="C45" s="10" t="s">
        <v>187</v>
      </c>
      <c r="D45" s="10" t="s">
        <v>72</v>
      </c>
      <c r="E45" s="14">
        <f>SUM(I45,L45,O45,R45,U45,X45,AA45,AD45,AG45,AJ45,AM45,AV45,AP45,AS45,AY45,BB45)</f>
        <v>0</v>
      </c>
      <c r="F45" s="15">
        <f>SUM(BC45,AZ45,AW45,AT45,AQ45,AW45,AN45,AK45,AH45,AE45,AB45,Y45,V45,S45,P45,M45,J45,G45)</f>
        <v>0</v>
      </c>
      <c r="G45" s="13">
        <v>0</v>
      </c>
      <c r="H45" s="46"/>
      <c r="I45" s="47" t="str">
        <f>IFERROR(HLOOKUP(H45, 'POINT GRIDS'!$B$4:$AE$5, 2, FALSE),"0")</f>
        <v>0</v>
      </c>
      <c r="J45" s="48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/>
      <c r="X45" s="27" t="str">
        <f>IFERROR(HLOOKUP(W45, 'POINT GRIDS'!$B$4:$AE$5, 2, FALSE),"0")</f>
        <v>0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/>
      <c r="AJ45" s="27" t="str">
        <f>IFERROR(HLOOKUP(AI45, 'POINT GRIDS'!$B$4:$AE$5, 2, FALSE),"0")</f>
        <v>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/>
      <c r="AP45" s="27" t="str">
        <f>IFERROR(HLOOKUP(AO45, 'POINT GRIDS'!$B$4:$AE$5, 2, FALSE),"0")</f>
        <v>0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6"/>
      <c r="AS45" s="23" t="str">
        <f>IFERROR(HLOOKUP(AR45, 'POINT GRIDS'!$B$4:$AE$5, 2, FALSE),"0")</f>
        <v>0</v>
      </c>
      <c r="AT45" s="25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8"/>
      <c r="AV45" s="27" t="str">
        <f>IFERROR(HLOOKUP(AU45, 'POINT GRIDS'!$B$4:$AE$5, 2, FALSE),"0")</f>
        <v>0</v>
      </c>
      <c r="AW45" s="29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52"/>
      <c r="AY45" s="53" t="str">
        <f>IFERROR(HLOOKUP(AX45, 'POINT GRIDS'!$B$4:$AE$5, 2, FALSE),"0")</f>
        <v>0</v>
      </c>
      <c r="AZ45" s="54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  <c r="BA45" s="18"/>
      <c r="BB45" s="27" t="str">
        <f>IFERROR(HLOOKUP(BA45, 'POINT GRIDS'!$B$4:$AE$5, 2, FALSE),"0")</f>
        <v>0</v>
      </c>
      <c r="BC45" s="29" t="str">
        <f>IFERROR(IF(AND(BA$2&gt;=0,BA$2&lt;=4),VLOOKUP(BA45,'POINT GRIDS'!$A$11:$F$16,2,FALSE),IF(AND(BA$2&gt;=5,BA$2&lt;=15),VLOOKUP(BA45,'POINT GRIDS'!$A$11:$F$16,3,FALSE),IF(AND(BA$2&gt;=16,BA$2&lt;=24),VLOOKUP(BA45,'POINT GRIDS'!$A$11:$F$16,4,FALSE),IF(AND(BA$2&gt;=25,BA$2&lt;=40),VLOOKUP(BA45,'POINT GRIDS'!$A$11:$F$16,5,FALSE),IF(AND(BA$2&gt;=41,BA$2&lt;=99),VLOOKUP(BA45,'POINT GRIDS'!$A$11:$F$16,6,FALSE)))))),"0")</f>
        <v>0</v>
      </c>
    </row>
    <row r="46" spans="1:55" ht="18" customHeight="1" x14ac:dyDescent="0.25">
      <c r="A46" s="21">
        <v>43</v>
      </c>
      <c r="B46" s="10" t="s">
        <v>522</v>
      </c>
      <c r="C46" s="10" t="s">
        <v>196</v>
      </c>
      <c r="D46" s="10" t="s">
        <v>65</v>
      </c>
      <c r="E46" s="14">
        <f>SUM(I46,L46,O46,R46,U46,X46,AA46,AD46,AG46,AJ46,AM46,AV46,AP46,AS46,AY46,BB46)</f>
        <v>0</v>
      </c>
      <c r="F46" s="15">
        <f>SUM(BC46,AZ46,AW46,AT46,AQ46,AW46,AN46,AK46,AH46,AE46,AB46,Y46,V46,S46,P46,M46,J46,G46)</f>
        <v>0</v>
      </c>
      <c r="G46" s="13">
        <v>0</v>
      </c>
      <c r="H46" s="46"/>
      <c r="I46" s="47" t="str">
        <f>IFERROR(HLOOKUP(H46, 'POINT GRIDS'!$B$4:$AE$5, 2, FALSE),"0")</f>
        <v>0</v>
      </c>
      <c r="J46" s="48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/>
      <c r="AJ46" s="27" t="str">
        <f>IFERROR(HLOOKUP(AI46, 'POINT GRIDS'!$B$4:$AE$5, 2, FALSE),"0")</f>
        <v>0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6"/>
      <c r="AS46" s="23" t="str">
        <f>IFERROR(HLOOKUP(AR46, 'POINT GRIDS'!$B$4:$AE$5, 2, FALSE),"0")</f>
        <v>0</v>
      </c>
      <c r="AT46" s="25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8"/>
      <c r="AV46" s="27" t="str">
        <f>IFERROR(HLOOKUP(AU46, 'POINT GRIDS'!$B$4:$AE$5, 2, FALSE),"0")</f>
        <v>0</v>
      </c>
      <c r="AW46" s="29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52"/>
      <c r="AY46" s="53" t="str">
        <f>IFERROR(HLOOKUP(AX46, 'POINT GRIDS'!$B$4:$AE$5, 2, FALSE),"0")</f>
        <v>0</v>
      </c>
      <c r="AZ46" s="54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  <c r="BA46" s="18"/>
      <c r="BB46" s="27" t="str">
        <f>IFERROR(HLOOKUP(BA46, 'POINT GRIDS'!$B$4:$AE$5, 2, FALSE),"0")</f>
        <v>0</v>
      </c>
      <c r="BC46" s="29" t="str">
        <f>IFERROR(IF(AND(BA$2&gt;=0,BA$2&lt;=4),VLOOKUP(BA46,'POINT GRIDS'!$A$11:$F$16,2,FALSE),IF(AND(BA$2&gt;=5,BA$2&lt;=15),VLOOKUP(BA46,'POINT GRIDS'!$A$11:$F$16,3,FALSE),IF(AND(BA$2&gt;=16,BA$2&lt;=24),VLOOKUP(BA46,'POINT GRIDS'!$A$11:$F$16,4,FALSE),IF(AND(BA$2&gt;=25,BA$2&lt;=40),VLOOKUP(BA46,'POINT GRIDS'!$A$11:$F$16,5,FALSE),IF(AND(BA$2&gt;=41,BA$2&lt;=99),VLOOKUP(BA46,'POINT GRIDS'!$A$11:$F$16,6,FALSE)))))),"0")</f>
        <v>0</v>
      </c>
    </row>
    <row r="47" spans="1:55" ht="18" customHeight="1" x14ac:dyDescent="0.25">
      <c r="A47" s="21">
        <v>44</v>
      </c>
      <c r="B47" s="10" t="s">
        <v>400</v>
      </c>
      <c r="C47" s="10" t="s">
        <v>175</v>
      </c>
      <c r="D47" s="10" t="s">
        <v>36</v>
      </c>
      <c r="E47" s="14">
        <f>SUM(I47,L47,O47,R47,U47,X47,AA47,AD47,AG47,AJ47,AM47,AV47,AP47,AS47,AY47,BB47)</f>
        <v>0</v>
      </c>
      <c r="F47" s="15">
        <f>SUM(BC47,AZ47,AW47,AT47,AQ47,AW47,AN47,AK47,AH47,AE47,AB47,Y47,V47,S47,P47,M47,J47,G47)</f>
        <v>0</v>
      </c>
      <c r="G47" s="13">
        <v>0</v>
      </c>
      <c r="H47" s="46"/>
      <c r="I47" s="47" t="str">
        <f>IFERROR(HLOOKUP(H47, 'POINT GRIDS'!$B$4:$AE$5, 2, FALSE),"0")</f>
        <v>0</v>
      </c>
      <c r="J47" s="48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/>
      <c r="X47" s="27" t="str">
        <f>IFERROR(HLOOKUP(W47, 'POINT GRIDS'!$B$4:$AE$5, 2, FALSE),"0")</f>
        <v>0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/>
      <c r="AJ47" s="27" t="str">
        <f>IFERROR(HLOOKUP(AI47, 'POINT GRIDS'!$B$4:$AE$5, 2, FALSE),"0")</f>
        <v>0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6"/>
      <c r="AS47" s="23" t="str">
        <f>IFERROR(HLOOKUP(AR47, 'POINT GRIDS'!$B$4:$AE$5, 2, FALSE),"0")</f>
        <v>0</v>
      </c>
      <c r="AT47" s="25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8"/>
      <c r="AV47" s="27" t="str">
        <f>IFERROR(HLOOKUP(AU47, 'POINT GRIDS'!$B$4:$AE$5, 2, FALSE),"0")</f>
        <v>0</v>
      </c>
      <c r="AW47" s="29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52"/>
      <c r="AY47" s="53" t="str">
        <f>IFERROR(HLOOKUP(AX47, 'POINT GRIDS'!$B$4:$AE$5, 2, FALSE),"0")</f>
        <v>0</v>
      </c>
      <c r="AZ47" s="54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  <c r="BA47" s="18"/>
      <c r="BB47" s="27" t="str">
        <f>IFERROR(HLOOKUP(BA47, 'POINT GRIDS'!$B$4:$AE$5, 2, FALSE),"0")</f>
        <v>0</v>
      </c>
      <c r="BC47" s="29" t="str">
        <f>IFERROR(IF(AND(BA$2&gt;=0,BA$2&lt;=4),VLOOKUP(BA47,'POINT GRIDS'!$A$11:$F$16,2,FALSE),IF(AND(BA$2&gt;=5,BA$2&lt;=15),VLOOKUP(BA47,'POINT GRIDS'!$A$11:$F$16,3,FALSE),IF(AND(BA$2&gt;=16,BA$2&lt;=24),VLOOKUP(BA47,'POINT GRIDS'!$A$11:$F$16,4,FALSE),IF(AND(BA$2&gt;=25,BA$2&lt;=40),VLOOKUP(BA47,'POINT GRIDS'!$A$11:$F$16,5,FALSE),IF(AND(BA$2&gt;=41,BA$2&lt;=99),VLOOKUP(BA47,'POINT GRIDS'!$A$11:$F$16,6,FALSE)))))),"0")</f>
        <v>0</v>
      </c>
    </row>
    <row r="48" spans="1:55" ht="18" customHeight="1" x14ac:dyDescent="0.25">
      <c r="A48" s="21">
        <v>45</v>
      </c>
      <c r="B48" s="10" t="s">
        <v>403</v>
      </c>
      <c r="C48" s="10" t="s">
        <v>175</v>
      </c>
      <c r="D48" s="10" t="s">
        <v>118</v>
      </c>
      <c r="E48" s="14">
        <f>SUM(I48,L48,O48,R48,U48,X48,AA48,AD48,AG48,AJ48,AM48,AV48,AP48,AS48,AY48,BB48)</f>
        <v>0</v>
      </c>
      <c r="F48" s="15">
        <f>SUM(BC48,AZ48,AW48,AT48,AQ48,AW48,AN48,AK48,AH48,AE48,AB48,Y48,V48,S48,P48,M48,J48,G48)</f>
        <v>0</v>
      </c>
      <c r="G48" s="13">
        <v>0</v>
      </c>
      <c r="H48" s="46"/>
      <c r="I48" s="47" t="str">
        <f>IFERROR(HLOOKUP(H48, 'POINT GRIDS'!$B$4:$AE$5, 2, FALSE),"0")</f>
        <v>0</v>
      </c>
      <c r="J48" s="48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6"/>
      <c r="AS48" s="23" t="str">
        <f>IFERROR(HLOOKUP(AR48, 'POINT GRIDS'!$B$4:$AE$5, 2, FALSE),"0")</f>
        <v>0</v>
      </c>
      <c r="AT48" s="25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8"/>
      <c r="AV48" s="27" t="str">
        <f>IFERROR(HLOOKUP(AU48, 'POINT GRIDS'!$B$4:$AE$5, 2, FALSE),"0")</f>
        <v>0</v>
      </c>
      <c r="AW48" s="29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52"/>
      <c r="AY48" s="53" t="str">
        <f>IFERROR(HLOOKUP(AX48, 'POINT GRIDS'!$B$4:$AE$5, 2, FALSE),"0")</f>
        <v>0</v>
      </c>
      <c r="AZ48" s="54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  <c r="BA48" s="18"/>
      <c r="BB48" s="27" t="str">
        <f>IFERROR(HLOOKUP(BA48, 'POINT GRIDS'!$B$4:$AE$5, 2, FALSE),"0")</f>
        <v>0</v>
      </c>
      <c r="BC48" s="29" t="str">
        <f>IFERROR(IF(AND(BA$2&gt;=0,BA$2&lt;=4),VLOOKUP(BA48,'POINT GRIDS'!$A$11:$F$16,2,FALSE),IF(AND(BA$2&gt;=5,BA$2&lt;=15),VLOOKUP(BA48,'POINT GRIDS'!$A$11:$F$16,3,FALSE),IF(AND(BA$2&gt;=16,BA$2&lt;=24),VLOOKUP(BA48,'POINT GRIDS'!$A$11:$F$16,4,FALSE),IF(AND(BA$2&gt;=25,BA$2&lt;=40),VLOOKUP(BA48,'POINT GRIDS'!$A$11:$F$16,5,FALSE),IF(AND(BA$2&gt;=41,BA$2&lt;=99),VLOOKUP(BA48,'POINT GRIDS'!$A$11:$F$16,6,FALSE)))))),"0")</f>
        <v>0</v>
      </c>
    </row>
    <row r="49" spans="1:55" ht="18" customHeight="1" x14ac:dyDescent="0.25">
      <c r="A49" s="21">
        <v>46</v>
      </c>
      <c r="B49" s="10" t="s">
        <v>501</v>
      </c>
      <c r="C49" s="10" t="s">
        <v>502</v>
      </c>
      <c r="D49" s="10" t="s">
        <v>76</v>
      </c>
      <c r="E49" s="14">
        <f>SUM(I49,L49,O49,R49,U49,X49,AA49,AD49,AG49,AJ49,AM49,AV49,AP49,AS49,AY49,BB49)</f>
        <v>0</v>
      </c>
      <c r="F49" s="15">
        <f>SUM(BC49,AZ49,AW49,AT49,AQ49,AW49,AN49,AK49,AH49,AE49,AB49,Y49,V49,S49,P49,M49,J49,G49)</f>
        <v>0</v>
      </c>
      <c r="G49" s="13">
        <v>0</v>
      </c>
      <c r="H49" s="46"/>
      <c r="I49" s="47" t="str">
        <f>IFERROR(HLOOKUP(H49, 'POINT GRIDS'!$B$4:$AE$5, 2, FALSE),"0")</f>
        <v>0</v>
      </c>
      <c r="J49" s="48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/>
      <c r="U49" s="23" t="str">
        <f>IFERROR(HLOOKUP(T49, 'POINT GRIDS'!$B$4:$AE$5, 2, FALSE),"0")</f>
        <v>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6"/>
      <c r="AS49" s="23" t="str">
        <f>IFERROR(HLOOKUP(AR49, 'POINT GRIDS'!$B$4:$AE$5, 2, FALSE),"0")</f>
        <v>0</v>
      </c>
      <c r="AT49" s="25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8"/>
      <c r="AV49" s="27" t="str">
        <f>IFERROR(HLOOKUP(AU49, 'POINT GRIDS'!$B$4:$AE$5, 2, FALSE),"0")</f>
        <v>0</v>
      </c>
      <c r="AW49" s="29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52"/>
      <c r="AY49" s="53" t="str">
        <f>IFERROR(HLOOKUP(AX49, 'POINT GRIDS'!$B$4:$AE$5, 2, FALSE),"0")</f>
        <v>0</v>
      </c>
      <c r="AZ49" s="54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  <c r="BA49" s="18"/>
      <c r="BB49" s="27" t="str">
        <f>IFERROR(HLOOKUP(BA49, 'POINT GRIDS'!$B$4:$AE$5, 2, FALSE),"0")</f>
        <v>0</v>
      </c>
      <c r="BC49" s="29" t="str">
        <f>IFERROR(IF(AND(BA$2&gt;=0,BA$2&lt;=4),VLOOKUP(BA49,'POINT GRIDS'!$A$11:$F$16,2,FALSE),IF(AND(BA$2&gt;=5,BA$2&lt;=15),VLOOKUP(BA49,'POINT GRIDS'!$A$11:$F$16,3,FALSE),IF(AND(BA$2&gt;=16,BA$2&lt;=24),VLOOKUP(BA49,'POINT GRIDS'!$A$11:$F$16,4,FALSE),IF(AND(BA$2&gt;=25,BA$2&lt;=40),VLOOKUP(BA49,'POINT GRIDS'!$A$11:$F$16,5,FALSE),IF(AND(BA$2&gt;=41,BA$2&lt;=99),VLOOKUP(BA49,'POINT GRIDS'!$A$11:$F$16,6,FALSE)))))),"0")</f>
        <v>0</v>
      </c>
    </row>
    <row r="50" spans="1:55" ht="18" customHeight="1" x14ac:dyDescent="0.25">
      <c r="A50" s="21">
        <v>47</v>
      </c>
      <c r="B50" s="10" t="s">
        <v>492</v>
      </c>
      <c r="C50" s="10" t="s">
        <v>493</v>
      </c>
      <c r="D50" s="10" t="s">
        <v>122</v>
      </c>
      <c r="E50" s="14">
        <f>SUM(I50,L50,O50,R50,U50,X50,AA50,AD50,AG50,AJ50,AM50,AV50,AP50,AS50,AY50,BB50)</f>
        <v>0</v>
      </c>
      <c r="F50" s="15">
        <f>SUM(BC50,AZ50,AW50,AT50,AQ50,AW50,AN50,AK50,AH50,AE50,AB50,Y50,V50,S50,P50,M50,J50,G50)</f>
        <v>0</v>
      </c>
      <c r="G50" s="13">
        <v>0</v>
      </c>
      <c r="H50" s="46"/>
      <c r="I50" s="47" t="str">
        <f>IFERROR(HLOOKUP(H50, 'POINT GRIDS'!$B$4:$AE$5, 2, FALSE),"0")</f>
        <v>0</v>
      </c>
      <c r="J50" s="48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/>
      <c r="X50" s="27" t="str">
        <f>IFERROR(HLOOKUP(W50, 'POINT GRIDS'!$B$4:$AE$5, 2, FALSE),"0")</f>
        <v>0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/>
      <c r="AJ50" s="27" t="str">
        <f>IFERROR(HLOOKUP(AI50, 'POINT GRIDS'!$B$4:$AE$5, 2, FALSE),"0")</f>
        <v>0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6"/>
      <c r="AS50" s="23" t="str">
        <f>IFERROR(HLOOKUP(AR50, 'POINT GRIDS'!$B$4:$AE$5, 2, FALSE),"0")</f>
        <v>0</v>
      </c>
      <c r="AT50" s="25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8"/>
      <c r="AV50" s="27" t="str">
        <f>IFERROR(HLOOKUP(AU50, 'POINT GRIDS'!$B$4:$AE$5, 2, FALSE),"0")</f>
        <v>0</v>
      </c>
      <c r="AW50" s="29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52"/>
      <c r="AY50" s="53" t="str">
        <f>IFERROR(HLOOKUP(AX50, 'POINT GRIDS'!$B$4:$AE$5, 2, FALSE),"0")</f>
        <v>0</v>
      </c>
      <c r="AZ50" s="54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  <c r="BA50" s="18"/>
      <c r="BB50" s="27" t="str">
        <f>IFERROR(HLOOKUP(BA50, 'POINT GRIDS'!$B$4:$AE$5, 2, FALSE),"0")</f>
        <v>0</v>
      </c>
      <c r="BC50" s="29" t="str">
        <f>IFERROR(IF(AND(BA$2&gt;=0,BA$2&lt;=4),VLOOKUP(BA50,'POINT GRIDS'!$A$11:$F$16,2,FALSE),IF(AND(BA$2&gt;=5,BA$2&lt;=15),VLOOKUP(BA50,'POINT GRIDS'!$A$11:$F$16,3,FALSE),IF(AND(BA$2&gt;=16,BA$2&lt;=24),VLOOKUP(BA50,'POINT GRIDS'!$A$11:$F$16,4,FALSE),IF(AND(BA$2&gt;=25,BA$2&lt;=40),VLOOKUP(BA50,'POINT GRIDS'!$A$11:$F$16,5,FALSE),IF(AND(BA$2&gt;=41,BA$2&lt;=99),VLOOKUP(BA50,'POINT GRIDS'!$A$11:$F$16,6,FALSE)))))),"0")</f>
        <v>0</v>
      </c>
    </row>
    <row r="51" spans="1:55" ht="18" customHeight="1" x14ac:dyDescent="0.25">
      <c r="A51" s="21">
        <v>48</v>
      </c>
      <c r="B51" s="10" t="s">
        <v>543</v>
      </c>
      <c r="C51" s="10" t="s">
        <v>544</v>
      </c>
      <c r="D51" s="10" t="s">
        <v>160</v>
      </c>
      <c r="E51" s="14">
        <f>SUM(I51,L51,O51,R51,U51,X51,AA51,AD51,AG51,AJ51,AM51,AV51,AP51,AS51,AY51,BB51)</f>
        <v>0</v>
      </c>
      <c r="F51" s="15">
        <f>SUM(BC51,AZ51,AW51,AT51,AQ51,AW51,AN51,AK51,AH51,AE51,AB51,Y51,V51,S51,P51,M51,J51,G51)</f>
        <v>0</v>
      </c>
      <c r="G51" s="13">
        <v>0</v>
      </c>
      <c r="H51" s="46"/>
      <c r="I51" s="47" t="str">
        <f>IFERROR(HLOOKUP(H51, 'POINT GRIDS'!$B$4:$AE$5, 2, FALSE),"0")</f>
        <v>0</v>
      </c>
      <c r="J51" s="48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6"/>
      <c r="AS51" s="23" t="str">
        <f>IFERROR(HLOOKUP(AR51, 'POINT GRIDS'!$B$4:$AE$5, 2, FALSE),"0")</f>
        <v>0</v>
      </c>
      <c r="AT51" s="25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8"/>
      <c r="AV51" s="27" t="str">
        <f>IFERROR(HLOOKUP(AU51, 'POINT GRIDS'!$B$4:$AE$5, 2, FALSE),"0")</f>
        <v>0</v>
      </c>
      <c r="AW51" s="29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52"/>
      <c r="AY51" s="53" t="str">
        <f>IFERROR(HLOOKUP(AX51, 'POINT GRIDS'!$B$4:$AE$5, 2, FALSE),"0")</f>
        <v>0</v>
      </c>
      <c r="AZ51" s="54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  <c r="BA51" s="18"/>
      <c r="BB51" s="27" t="str">
        <f>IFERROR(HLOOKUP(BA51, 'POINT GRIDS'!$B$4:$AE$5, 2, FALSE),"0")</f>
        <v>0</v>
      </c>
      <c r="BC51" s="29" t="str">
        <f>IFERROR(IF(AND(BA$2&gt;=0,BA$2&lt;=4),VLOOKUP(BA51,'POINT GRIDS'!$A$11:$F$16,2,FALSE),IF(AND(BA$2&gt;=5,BA$2&lt;=15),VLOOKUP(BA51,'POINT GRIDS'!$A$11:$F$16,3,FALSE),IF(AND(BA$2&gt;=16,BA$2&lt;=24),VLOOKUP(BA51,'POINT GRIDS'!$A$11:$F$16,4,FALSE),IF(AND(BA$2&gt;=25,BA$2&lt;=40),VLOOKUP(BA51,'POINT GRIDS'!$A$11:$F$16,5,FALSE),IF(AND(BA$2&gt;=41,BA$2&lt;=99),VLOOKUP(BA51,'POINT GRIDS'!$A$11:$F$16,6,FALSE)))))),"0")</f>
        <v>0</v>
      </c>
    </row>
    <row r="52" spans="1:55" ht="18" customHeight="1" x14ac:dyDescent="0.25">
      <c r="A52" s="21">
        <v>49</v>
      </c>
      <c r="B52" s="10" t="s">
        <v>309</v>
      </c>
      <c r="C52" s="10" t="s">
        <v>172</v>
      </c>
      <c r="D52" s="10" t="s">
        <v>72</v>
      </c>
      <c r="E52" s="14">
        <f>SUM(I52,L52,O52,R52,U52,X52,AA52,AD52,AG52,AJ52,AM52,AV52,AP52,AS52,AY52,BB52)</f>
        <v>0</v>
      </c>
      <c r="F52" s="15">
        <f>SUM(BC52,AZ52,AW52,AT52,AQ52,AW52,AN52,AK52,AH52,AE52,AB52,Y52,V52,S52,P52,M52,J52,G52)</f>
        <v>0</v>
      </c>
      <c r="G52" s="13">
        <v>0</v>
      </c>
      <c r="H52" s="46"/>
      <c r="I52" s="47" t="str">
        <f>IFERROR(HLOOKUP(H52, 'POINT GRIDS'!$B$4:$AE$5, 2, FALSE),"0")</f>
        <v>0</v>
      </c>
      <c r="J52" s="48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/>
      <c r="U52" s="23" t="str">
        <f>IFERROR(HLOOKUP(T52, 'POINT GRIDS'!$B$4:$AE$5, 2, FALSE),"0")</f>
        <v>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/>
      <c r="AG52" s="23" t="str">
        <f>IFERROR(HLOOKUP(AF52, 'POINT GRIDS'!$B$4:$AE$5, 2, FALSE),"0")</f>
        <v>0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6"/>
      <c r="AS52" s="23" t="str">
        <f>IFERROR(HLOOKUP(AR52, 'POINT GRIDS'!$B$4:$AE$5, 2, FALSE),"0")</f>
        <v>0</v>
      </c>
      <c r="AT52" s="25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8"/>
      <c r="AV52" s="27" t="str">
        <f>IFERROR(HLOOKUP(AU52, 'POINT GRIDS'!$B$4:$AE$5, 2, FALSE),"0")</f>
        <v>0</v>
      </c>
      <c r="AW52" s="29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52"/>
      <c r="AY52" s="53" t="str">
        <f>IFERROR(HLOOKUP(AX52, 'POINT GRIDS'!$B$4:$AE$5, 2, FALSE),"0")</f>
        <v>0</v>
      </c>
      <c r="AZ52" s="54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  <c r="BA52" s="18"/>
      <c r="BB52" s="27" t="str">
        <f>IFERROR(HLOOKUP(BA52, 'POINT GRIDS'!$B$4:$AE$5, 2, FALSE),"0")</f>
        <v>0</v>
      </c>
      <c r="BC52" s="29" t="str">
        <f>IFERROR(IF(AND(BA$2&gt;=0,BA$2&lt;=4),VLOOKUP(BA52,'POINT GRIDS'!$A$11:$F$16,2,FALSE),IF(AND(BA$2&gt;=5,BA$2&lt;=15),VLOOKUP(BA52,'POINT GRIDS'!$A$11:$F$16,3,FALSE),IF(AND(BA$2&gt;=16,BA$2&lt;=24),VLOOKUP(BA52,'POINT GRIDS'!$A$11:$F$16,4,FALSE),IF(AND(BA$2&gt;=25,BA$2&lt;=40),VLOOKUP(BA52,'POINT GRIDS'!$A$11:$F$16,5,FALSE),IF(AND(BA$2&gt;=41,BA$2&lt;=99),VLOOKUP(BA52,'POINT GRIDS'!$A$11:$F$16,6,FALSE)))))),"0")</f>
        <v>0</v>
      </c>
    </row>
    <row r="53" spans="1:55" ht="18" customHeight="1" x14ac:dyDescent="0.25">
      <c r="A53" s="21">
        <v>50</v>
      </c>
      <c r="B53" s="10" t="s">
        <v>644</v>
      </c>
      <c r="C53" s="10" t="s">
        <v>645</v>
      </c>
      <c r="D53" s="10" t="s">
        <v>45</v>
      </c>
      <c r="E53" s="14">
        <f>SUM(I53,L53,O53,R53,U53,X53,AA53,AD53,AG53,AJ53,AM53,AV53,AP53,AS53,AY53,BB53)</f>
        <v>0</v>
      </c>
      <c r="F53" s="15">
        <f>SUM(BC53,AZ53,AW53,AT53,AQ53,AW53,AN53,AK53,AH53,AE53,AB53,Y53,V53,S53,P53,M53,J53,G53)</f>
        <v>0</v>
      </c>
      <c r="G53" s="13">
        <v>0</v>
      </c>
      <c r="H53" s="46"/>
      <c r="I53" s="47" t="str">
        <f>IFERROR(HLOOKUP(H53, 'POINT GRIDS'!$B$4:$AE$5, 2, FALSE),"0")</f>
        <v>0</v>
      </c>
      <c r="J53" s="48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/>
      <c r="U53" s="23" t="str">
        <f>IFERROR(HLOOKUP(T53, 'POINT GRIDS'!$B$4:$AE$5, 2, FALSE),"0")</f>
        <v>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/>
      <c r="AP53" s="27" t="str">
        <f>IFERROR(HLOOKUP(AO53, 'POINT GRIDS'!$B$4:$AE$5, 2, FALSE),"0")</f>
        <v>0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6"/>
      <c r="AS53" s="23" t="str">
        <f>IFERROR(HLOOKUP(AR53, 'POINT GRIDS'!$B$4:$AE$5, 2, FALSE),"0")</f>
        <v>0</v>
      </c>
      <c r="AT53" s="25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8"/>
      <c r="AV53" s="27" t="str">
        <f>IFERROR(HLOOKUP(AU53, 'POINT GRIDS'!$B$4:$AE$5, 2, FALSE),"0")</f>
        <v>0</v>
      </c>
      <c r="AW53" s="29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52"/>
      <c r="AY53" s="53" t="str">
        <f>IFERROR(HLOOKUP(AX53, 'POINT GRIDS'!$B$4:$AE$5, 2, FALSE),"0")</f>
        <v>0</v>
      </c>
      <c r="AZ53" s="54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  <c r="BA53" s="18"/>
      <c r="BB53" s="27" t="str">
        <f>IFERROR(HLOOKUP(BA53, 'POINT GRIDS'!$B$4:$AE$5, 2, FALSE),"0")</f>
        <v>0</v>
      </c>
      <c r="BC53" s="29" t="str">
        <f>IFERROR(IF(AND(BA$2&gt;=0,BA$2&lt;=4),VLOOKUP(BA53,'POINT GRIDS'!$A$11:$F$16,2,FALSE),IF(AND(BA$2&gt;=5,BA$2&lt;=15),VLOOKUP(BA53,'POINT GRIDS'!$A$11:$F$16,3,FALSE),IF(AND(BA$2&gt;=16,BA$2&lt;=24),VLOOKUP(BA53,'POINT GRIDS'!$A$11:$F$16,4,FALSE),IF(AND(BA$2&gt;=25,BA$2&lt;=40),VLOOKUP(BA53,'POINT GRIDS'!$A$11:$F$16,5,FALSE),IF(AND(BA$2&gt;=41,BA$2&lt;=99),VLOOKUP(BA53,'POINT GRIDS'!$A$11:$F$16,6,FALSE)))))),"0")</f>
        <v>0</v>
      </c>
    </row>
    <row r="54" spans="1:55" x14ac:dyDescent="0.25">
      <c r="AT54"/>
      <c r="AX54"/>
      <c r="AY54"/>
      <c r="AZ54"/>
      <c r="BA54"/>
      <c r="BB54"/>
      <c r="BC54"/>
    </row>
    <row r="55" spans="1:55" x14ac:dyDescent="0.25">
      <c r="AT55"/>
      <c r="AX55"/>
      <c r="AY55"/>
      <c r="AZ55"/>
      <c r="BA55"/>
      <c r="BB55"/>
      <c r="BC55"/>
    </row>
    <row r="56" spans="1:55" x14ac:dyDescent="0.25">
      <c r="AT56"/>
      <c r="AX56"/>
      <c r="AY56"/>
      <c r="AZ56"/>
      <c r="BA56"/>
      <c r="BB56"/>
      <c r="BC56"/>
    </row>
    <row r="57" spans="1:55" x14ac:dyDescent="0.25">
      <c r="AT57"/>
      <c r="AX57"/>
      <c r="AY57"/>
      <c r="AZ57"/>
      <c r="BA57"/>
      <c r="BB57"/>
      <c r="BC57"/>
    </row>
    <row r="58" spans="1:55" x14ac:dyDescent="0.25">
      <c r="AT58"/>
      <c r="AX58"/>
      <c r="AY58"/>
      <c r="AZ58"/>
      <c r="BA58"/>
      <c r="BB58"/>
      <c r="BC58"/>
    </row>
    <row r="59" spans="1:55" x14ac:dyDescent="0.25">
      <c r="AT59"/>
      <c r="AX59"/>
      <c r="AY59"/>
      <c r="AZ59"/>
      <c r="BA59"/>
      <c r="BB59"/>
      <c r="BC59"/>
    </row>
    <row r="60" spans="1:55" x14ac:dyDescent="0.25">
      <c r="AT60"/>
      <c r="AX60"/>
      <c r="AY60"/>
      <c r="AZ60"/>
      <c r="BA60"/>
      <c r="BB60"/>
      <c r="BC60"/>
    </row>
    <row r="61" spans="1:55" x14ac:dyDescent="0.25">
      <c r="AT61"/>
      <c r="AX61"/>
      <c r="AY61"/>
      <c r="AZ61"/>
      <c r="BA61"/>
      <c r="BB61"/>
      <c r="BC61"/>
    </row>
    <row r="62" spans="1:55" x14ac:dyDescent="0.25">
      <c r="AT62"/>
      <c r="AX62"/>
      <c r="AY62"/>
      <c r="AZ62"/>
      <c r="BA62"/>
      <c r="BB62"/>
      <c r="BC62"/>
    </row>
    <row r="63" spans="1:55" x14ac:dyDescent="0.25">
      <c r="AT63"/>
      <c r="AX63"/>
      <c r="AY63"/>
      <c r="AZ63"/>
      <c r="BA63"/>
      <c r="BB63"/>
      <c r="BC63"/>
    </row>
    <row r="64" spans="1:55" x14ac:dyDescent="0.25">
      <c r="AT64"/>
      <c r="AX64"/>
      <c r="AY64"/>
      <c r="AZ64"/>
      <c r="BA64"/>
      <c r="BB64"/>
      <c r="BC64"/>
    </row>
    <row r="65" spans="46:55" x14ac:dyDescent="0.25">
      <c r="AT65"/>
      <c r="AX65"/>
      <c r="AY65"/>
      <c r="AZ65"/>
      <c r="BA65"/>
      <c r="BB65"/>
      <c r="BC65"/>
    </row>
    <row r="66" spans="46:55" x14ac:dyDescent="0.25">
      <c r="AT66"/>
      <c r="AX66"/>
      <c r="AY66"/>
      <c r="AZ66"/>
      <c r="BA66"/>
      <c r="BB66"/>
      <c r="BC66"/>
    </row>
    <row r="67" spans="46:55" x14ac:dyDescent="0.25">
      <c r="AT67"/>
      <c r="AX67"/>
      <c r="AY67"/>
      <c r="AZ67"/>
      <c r="BA67"/>
      <c r="BB67"/>
      <c r="BC67"/>
    </row>
    <row r="68" spans="46:55" x14ac:dyDescent="0.25">
      <c r="AT68"/>
      <c r="AX68"/>
      <c r="AY68"/>
      <c r="AZ68"/>
      <c r="BA68"/>
      <c r="BB68"/>
      <c r="BC68"/>
    </row>
    <row r="69" spans="46:55" x14ac:dyDescent="0.25">
      <c r="AT69"/>
      <c r="AX69"/>
      <c r="AY69"/>
      <c r="AZ69"/>
      <c r="BA69"/>
      <c r="BB69"/>
      <c r="BC69"/>
    </row>
    <row r="70" spans="46:55" x14ac:dyDescent="0.25">
      <c r="AT70"/>
      <c r="AX70"/>
      <c r="AY70"/>
      <c r="AZ70"/>
      <c r="BA70"/>
      <c r="BB70"/>
      <c r="BC70"/>
    </row>
    <row r="71" spans="46:55" x14ac:dyDescent="0.25">
      <c r="AT71"/>
      <c r="AX71"/>
      <c r="AY71"/>
      <c r="AZ71"/>
      <c r="BA71"/>
      <c r="BB71"/>
      <c r="BC71"/>
    </row>
    <row r="72" spans="46:55" x14ac:dyDescent="0.25">
      <c r="AT72"/>
      <c r="AX72"/>
      <c r="AY72"/>
      <c r="AZ72"/>
      <c r="BA72"/>
      <c r="BB72"/>
      <c r="BC72"/>
    </row>
    <row r="73" spans="46:55" x14ac:dyDescent="0.25">
      <c r="AT73"/>
      <c r="AX73"/>
      <c r="AY73"/>
      <c r="AZ73"/>
      <c r="BA73"/>
      <c r="BB73"/>
      <c r="BC73"/>
    </row>
    <row r="74" spans="46:55" x14ac:dyDescent="0.25">
      <c r="AT74"/>
      <c r="AX74"/>
      <c r="AY74"/>
      <c r="AZ74"/>
      <c r="BA74"/>
      <c r="BB74"/>
      <c r="BC74"/>
    </row>
    <row r="75" spans="46:55" x14ac:dyDescent="0.25">
      <c r="AT75"/>
      <c r="AX75"/>
      <c r="AY75"/>
      <c r="AZ75"/>
      <c r="BA75"/>
      <c r="BB75"/>
      <c r="BC75"/>
    </row>
    <row r="76" spans="46:55" x14ac:dyDescent="0.25">
      <c r="AT76"/>
      <c r="AX76"/>
      <c r="AY76"/>
      <c r="AZ76"/>
      <c r="BA76"/>
      <c r="BB76"/>
      <c r="BC76"/>
    </row>
    <row r="77" spans="46:55" x14ac:dyDescent="0.25">
      <c r="AT77"/>
      <c r="AX77"/>
      <c r="AY77"/>
      <c r="AZ77"/>
      <c r="BA77"/>
      <c r="BB77"/>
      <c r="BC77"/>
    </row>
    <row r="78" spans="46:55" x14ac:dyDescent="0.25">
      <c r="AT78"/>
      <c r="AX78"/>
      <c r="AY78"/>
      <c r="AZ78"/>
      <c r="BA78"/>
      <c r="BB78"/>
      <c r="BC78"/>
    </row>
    <row r="79" spans="46:55" x14ac:dyDescent="0.25">
      <c r="AT79"/>
      <c r="AX79"/>
      <c r="AY79"/>
      <c r="AZ79"/>
      <c r="BA79"/>
      <c r="BB79"/>
      <c r="BC79"/>
    </row>
    <row r="80" spans="46:55" x14ac:dyDescent="0.25">
      <c r="AT80"/>
      <c r="AX80"/>
      <c r="AY80"/>
      <c r="AZ80"/>
      <c r="BA80"/>
      <c r="BB80"/>
      <c r="BC80"/>
    </row>
    <row r="81" spans="46:55" x14ac:dyDescent="0.25">
      <c r="AT81"/>
      <c r="AX81"/>
      <c r="AY81"/>
      <c r="AZ81"/>
      <c r="BA81"/>
      <c r="BB81"/>
      <c r="BC81"/>
    </row>
    <row r="82" spans="46:55" x14ac:dyDescent="0.25">
      <c r="AT82"/>
      <c r="AX82"/>
      <c r="AY82"/>
      <c r="AZ82"/>
      <c r="BA82"/>
      <c r="BB82"/>
      <c r="BC82"/>
    </row>
    <row r="83" spans="46:55" x14ac:dyDescent="0.25">
      <c r="AT83"/>
      <c r="AX83"/>
      <c r="AY83"/>
      <c r="AZ83"/>
      <c r="BA83"/>
      <c r="BB83"/>
      <c r="BC83"/>
    </row>
    <row r="84" spans="46:55" x14ac:dyDescent="0.25">
      <c r="AT84"/>
      <c r="AX84"/>
      <c r="AY84"/>
      <c r="AZ84"/>
      <c r="BA84"/>
      <c r="BB84"/>
      <c r="BC84"/>
    </row>
    <row r="85" spans="46:55" x14ac:dyDescent="0.25">
      <c r="AT85"/>
      <c r="AX85"/>
      <c r="AY85"/>
      <c r="AZ85"/>
      <c r="BA85"/>
      <c r="BB85"/>
      <c r="BC85"/>
    </row>
    <row r="86" spans="46:55" x14ac:dyDescent="0.25">
      <c r="AT86"/>
      <c r="AX86"/>
      <c r="AY86"/>
      <c r="AZ86"/>
      <c r="BA86"/>
      <c r="BB86"/>
      <c r="BC86"/>
    </row>
    <row r="87" spans="46:55" x14ac:dyDescent="0.25">
      <c r="AT87"/>
      <c r="AX87"/>
      <c r="AY87"/>
      <c r="AZ87"/>
      <c r="BA87"/>
      <c r="BB87"/>
      <c r="BC87"/>
    </row>
    <row r="88" spans="46:55" x14ac:dyDescent="0.25">
      <c r="AT88"/>
      <c r="AX88"/>
      <c r="AY88"/>
      <c r="AZ88"/>
      <c r="BA88"/>
      <c r="BB88"/>
      <c r="BC88"/>
    </row>
    <row r="89" spans="46:55" x14ac:dyDescent="0.25">
      <c r="AT89"/>
      <c r="AX89"/>
      <c r="AY89"/>
      <c r="AZ89"/>
      <c r="BA89"/>
      <c r="BB89"/>
      <c r="BC89"/>
    </row>
    <row r="90" spans="46:55" x14ac:dyDescent="0.25">
      <c r="AT90"/>
      <c r="AX90"/>
      <c r="AY90"/>
      <c r="AZ90"/>
      <c r="BA90"/>
      <c r="BB90"/>
      <c r="BC90"/>
    </row>
    <row r="91" spans="46:55" x14ac:dyDescent="0.25">
      <c r="AT91"/>
      <c r="AX91"/>
      <c r="AY91"/>
      <c r="AZ91"/>
      <c r="BA91"/>
      <c r="BB91"/>
      <c r="BC91"/>
    </row>
    <row r="92" spans="46:55" x14ac:dyDescent="0.25">
      <c r="AT92"/>
      <c r="AX92"/>
      <c r="AY92"/>
      <c r="AZ92"/>
      <c r="BA92"/>
      <c r="BB92"/>
      <c r="BC92"/>
    </row>
    <row r="93" spans="46:55" x14ac:dyDescent="0.25">
      <c r="AT93"/>
      <c r="AX93"/>
      <c r="AY93"/>
      <c r="AZ93"/>
      <c r="BA93"/>
      <c r="BB93"/>
      <c r="BC93"/>
    </row>
    <row r="94" spans="46:55" x14ac:dyDescent="0.25">
      <c r="AT94"/>
      <c r="AX94"/>
      <c r="AY94"/>
      <c r="AZ94"/>
      <c r="BA94"/>
      <c r="BB94"/>
      <c r="BC94"/>
    </row>
    <row r="95" spans="46:55" x14ac:dyDescent="0.25">
      <c r="AT95"/>
      <c r="AX95"/>
      <c r="AY95"/>
      <c r="AZ95"/>
      <c r="BA95"/>
      <c r="BB95"/>
      <c r="BC95"/>
    </row>
    <row r="96" spans="46:55" x14ac:dyDescent="0.25">
      <c r="AT96"/>
      <c r="AX96"/>
      <c r="AY96"/>
      <c r="AZ96"/>
      <c r="BA96"/>
      <c r="BB96"/>
      <c r="BC96"/>
    </row>
    <row r="97" spans="46:55" x14ac:dyDescent="0.25">
      <c r="AT97"/>
      <c r="AX97"/>
      <c r="AY97"/>
      <c r="AZ97"/>
      <c r="BA97"/>
      <c r="BB97"/>
      <c r="BC97"/>
    </row>
    <row r="98" spans="46:55" x14ac:dyDescent="0.25">
      <c r="AT98"/>
      <c r="AX98"/>
      <c r="AY98"/>
      <c r="AZ98"/>
      <c r="BA98"/>
      <c r="BB98"/>
      <c r="BC98"/>
    </row>
    <row r="99" spans="46:55" x14ac:dyDescent="0.25">
      <c r="AT99"/>
      <c r="AX99"/>
      <c r="AY99"/>
      <c r="AZ99"/>
      <c r="BA99"/>
      <c r="BB99"/>
      <c r="BC99"/>
    </row>
    <row r="100" spans="46:55" x14ac:dyDescent="0.25">
      <c r="AT100"/>
      <c r="AX100"/>
      <c r="AY100"/>
      <c r="AZ100"/>
      <c r="BA100"/>
      <c r="BB100"/>
      <c r="BC100"/>
    </row>
    <row r="101" spans="46:55" x14ac:dyDescent="0.25">
      <c r="AT101"/>
      <c r="AX101"/>
      <c r="AY101"/>
      <c r="AZ101"/>
      <c r="BA101"/>
      <c r="BB101"/>
      <c r="BC101"/>
    </row>
    <row r="102" spans="46:55" x14ac:dyDescent="0.25">
      <c r="AT102"/>
      <c r="AX102"/>
      <c r="AY102"/>
      <c r="AZ102"/>
      <c r="BA102"/>
      <c r="BB102"/>
      <c r="BC102"/>
    </row>
    <row r="103" spans="46:55" x14ac:dyDescent="0.25">
      <c r="AT103"/>
      <c r="AX103"/>
      <c r="AY103"/>
      <c r="AZ103"/>
      <c r="BA103"/>
      <c r="BB103"/>
      <c r="BC103"/>
    </row>
  </sheetData>
  <protectedRanges>
    <protectedRange algorithmName="SHA-512" hashValue="h+12MLlElWSFAx2oxvMokEi8MVKnzcFsq7pqsbo55pop0hpxi00vuSSD4Y1LeyYadnuq8HYKw6iSEo9zlLNNeA==" saltValue="i6VNjtAiBOqlUQcEw+Pd5g==" spinCount="100000" sqref="M4:M53 P4:P53 S4:S53 V4:V53 Y4:Y53 AB4:AB53 AE4:AE53 AH4:AH53 AK4:AK53 J4:J53 AW4:AW53 AT4:AT53 BC4:BC53 AN4:AN53 AZ4:AZ53" name="UPGRADE POINTS"/>
    <protectedRange algorithmName="SHA-512" hashValue="mO+FcU2F85a8dtAWv1mpUJeavxkAwpNArI7alTfVSvsHreq06Ap3pG3yNMvy9OYYyaSq7riDFVLyntOlG1ZSwA==" saltValue="2vFm+XRrQeYTbX97atf+xg==" spinCount="100000" sqref="L4:L53 O4:O53 R4:R53 U4:U53 X4:X53 AA4:AA53 AD4:AD53 AG4:AG53 AJ4:AJ53 AM4:AM53 AV4:AV53 AS4:AS53 BB4:BB53 I4:I53 AY4:AY53" name="ABA POINTS"/>
    <protectedRange algorithmName="SHA-512" hashValue="h+12MLlElWSFAx2oxvMokEi8MVKnzcFsq7pqsbo55pop0hpxi00vuSSD4Y1LeyYadnuq8HYKw6iSEo9zlLNNeA==" saltValue="i6VNjtAiBOqlUQcEw+Pd5g==" spinCount="100000" sqref="AQ4:AQ53" name="UPGRADE POINTS_1"/>
    <protectedRange algorithmName="SHA-512" hashValue="mO+FcU2F85a8dtAWv1mpUJeavxkAwpNArI7alTfVSvsHreq06Ap3pG3yNMvy9OYYyaSq7riDFVLyntOlG1ZSwA==" saltValue="2vFm+XRrQeYTbX97atf+xg==" spinCount="100000" sqref="AP4:AP53" name="ABA POINTS_1"/>
  </protectedRanges>
  <sortState xmlns:xlrd2="http://schemas.microsoft.com/office/spreadsheetml/2017/richdata2" ref="B4:BC53">
    <sortCondition descending="1" ref="E4:E53"/>
  </sortState>
  <mergeCells count="34">
    <mergeCell ref="BA1:BC1"/>
    <mergeCell ref="AF1:AH1"/>
    <mergeCell ref="AI1:AK1"/>
    <mergeCell ref="AL1:AN1"/>
    <mergeCell ref="AU1:AW1"/>
    <mergeCell ref="AX1:AZ1"/>
    <mergeCell ref="AO1:AQ1"/>
    <mergeCell ref="AR1:AT1"/>
    <mergeCell ref="Z1:AB1"/>
    <mergeCell ref="W1:Y1"/>
    <mergeCell ref="AC1:AE1"/>
    <mergeCell ref="A2:G2"/>
    <mergeCell ref="H2:J2"/>
    <mergeCell ref="K2:M2"/>
    <mergeCell ref="N2:P2"/>
    <mergeCell ref="Q2:S2"/>
    <mergeCell ref="K1:M1"/>
    <mergeCell ref="N1:P1"/>
    <mergeCell ref="Q1:S1"/>
    <mergeCell ref="T1:V1"/>
    <mergeCell ref="H1:J1"/>
    <mergeCell ref="BA2:BC2"/>
    <mergeCell ref="B3:C3"/>
    <mergeCell ref="Z2:AB2"/>
    <mergeCell ref="AC2:AE2"/>
    <mergeCell ref="AF2:AH2"/>
    <mergeCell ref="AI2:AK2"/>
    <mergeCell ref="AL2:AN2"/>
    <mergeCell ref="AU2:AW2"/>
    <mergeCell ref="AX2:AZ2"/>
    <mergeCell ref="AO2:AQ2"/>
    <mergeCell ref="AR2:AT2"/>
    <mergeCell ref="T2:V2"/>
    <mergeCell ref="W2:Y2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59F76B44-3127-4C8B-AFE6-90EF776E54E3}">
          <x14:formula1>
            <xm:f>TEAMS!$A$4:$A$64</xm:f>
          </x14:formula1>
          <xm:sqref>D4:D53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07626-46B5-47C5-A0A5-8BBB9407D246}">
  <sheetPr>
    <tabColor rgb="FFFF3399"/>
  </sheetPr>
  <dimension ref="A1:BC97"/>
  <sheetViews>
    <sheetView zoomScale="90" zoomScaleNormal="90" workbookViewId="0">
      <selection activeCell="B3" sqref="B3:C3"/>
    </sheetView>
  </sheetViews>
  <sheetFormatPr defaultRowHeight="15" x14ac:dyDescent="0.25"/>
  <cols>
    <col min="2" max="2" width="16.28515625" bestFit="1" customWidth="1"/>
    <col min="3" max="3" width="14.5703125" bestFit="1" customWidth="1"/>
    <col min="4" max="4" width="35.7109375" customWidth="1"/>
    <col min="5" max="5" width="9.7109375" style="56" customWidth="1"/>
    <col min="6" max="7" width="9.7109375" customWidth="1"/>
    <col min="8" max="10" width="3.7109375" style="19" customWidth="1"/>
    <col min="11" max="19" width="3.7109375" style="19" hidden="1" customWidth="1"/>
    <col min="20" max="28" width="3.7109375" style="19" customWidth="1"/>
    <col min="29" max="34" width="3.7109375" style="19" hidden="1" customWidth="1"/>
    <col min="35" max="55" width="3.7109375" style="19" customWidth="1"/>
  </cols>
  <sheetData>
    <row r="1" spans="1:55" x14ac:dyDescent="0.25">
      <c r="A1" s="33" t="s">
        <v>665</v>
      </c>
      <c r="B1" s="32"/>
      <c r="C1" s="32"/>
      <c r="D1" s="32"/>
      <c r="E1" s="55"/>
      <c r="F1" s="32"/>
      <c r="G1" s="32" t="s">
        <v>14</v>
      </c>
      <c r="H1" s="86" t="s">
        <v>27</v>
      </c>
      <c r="I1" s="86"/>
      <c r="J1" s="86"/>
      <c r="K1" s="69" t="s">
        <v>28</v>
      </c>
      <c r="L1" s="69"/>
      <c r="M1" s="69"/>
      <c r="N1" s="68" t="s">
        <v>217</v>
      </c>
      <c r="O1" s="68"/>
      <c r="P1" s="68"/>
      <c r="Q1" s="69" t="s">
        <v>29</v>
      </c>
      <c r="R1" s="69"/>
      <c r="S1" s="69"/>
      <c r="T1" s="68" t="s">
        <v>687</v>
      </c>
      <c r="U1" s="68"/>
      <c r="V1" s="68"/>
      <c r="W1" s="69" t="s">
        <v>697</v>
      </c>
      <c r="X1" s="69"/>
      <c r="Y1" s="69"/>
      <c r="Z1" s="68" t="s">
        <v>698</v>
      </c>
      <c r="AA1" s="68"/>
      <c r="AB1" s="68"/>
      <c r="AC1" s="69" t="s">
        <v>31</v>
      </c>
      <c r="AD1" s="69"/>
      <c r="AE1" s="69"/>
      <c r="AF1" s="68" t="s">
        <v>32</v>
      </c>
      <c r="AG1" s="68"/>
      <c r="AH1" s="68"/>
      <c r="AI1" s="69" t="s">
        <v>30</v>
      </c>
      <c r="AJ1" s="69"/>
      <c r="AK1" s="69"/>
      <c r="AL1" s="68" t="s">
        <v>760</v>
      </c>
      <c r="AM1" s="68"/>
      <c r="AN1" s="68"/>
      <c r="AO1" s="69" t="s">
        <v>761</v>
      </c>
      <c r="AP1" s="69"/>
      <c r="AQ1" s="69"/>
      <c r="AR1" s="68" t="s">
        <v>762</v>
      </c>
      <c r="AS1" s="68"/>
      <c r="AT1" s="68"/>
      <c r="AU1" s="69" t="s">
        <v>218</v>
      </c>
      <c r="AV1" s="69"/>
      <c r="AW1" s="69"/>
      <c r="AX1" s="87" t="s">
        <v>663</v>
      </c>
      <c r="AY1" s="87"/>
      <c r="AZ1" s="87"/>
      <c r="BA1" s="69" t="s">
        <v>33</v>
      </c>
      <c r="BB1" s="69"/>
      <c r="BC1" s="69"/>
    </row>
    <row r="2" spans="1:55" x14ac:dyDescent="0.25">
      <c r="A2" s="70" t="s">
        <v>11</v>
      </c>
      <c r="B2" s="70"/>
      <c r="C2" s="70"/>
      <c r="D2" s="70"/>
      <c r="E2" s="70"/>
      <c r="F2" s="70"/>
      <c r="G2" s="70"/>
      <c r="H2" s="71">
        <v>11</v>
      </c>
      <c r="I2" s="72"/>
      <c r="J2" s="73"/>
      <c r="K2" s="57"/>
      <c r="L2" s="58"/>
      <c r="M2" s="59"/>
      <c r="N2" s="61"/>
      <c r="O2" s="62"/>
      <c r="P2" s="63"/>
      <c r="Q2" s="57"/>
      <c r="R2" s="58"/>
      <c r="S2" s="59"/>
      <c r="T2" s="64">
        <v>8</v>
      </c>
      <c r="U2" s="64"/>
      <c r="V2" s="64"/>
      <c r="W2" s="57">
        <v>15</v>
      </c>
      <c r="X2" s="58"/>
      <c r="Y2" s="59"/>
      <c r="Z2" s="61">
        <v>12</v>
      </c>
      <c r="AA2" s="62"/>
      <c r="AB2" s="63"/>
      <c r="AC2" s="57"/>
      <c r="AD2" s="58"/>
      <c r="AE2" s="59"/>
      <c r="AF2" s="64"/>
      <c r="AG2" s="64"/>
      <c r="AH2" s="64"/>
      <c r="AI2" s="57">
        <v>16</v>
      </c>
      <c r="AJ2" s="58"/>
      <c r="AK2" s="59"/>
      <c r="AL2" s="61">
        <v>9</v>
      </c>
      <c r="AM2" s="62"/>
      <c r="AN2" s="63"/>
      <c r="AO2" s="57">
        <v>10</v>
      </c>
      <c r="AP2" s="58"/>
      <c r="AQ2" s="59"/>
      <c r="AR2" s="64">
        <v>8</v>
      </c>
      <c r="AS2" s="64"/>
      <c r="AT2" s="64"/>
      <c r="AU2" s="57">
        <v>16</v>
      </c>
      <c r="AV2" s="58"/>
      <c r="AW2" s="59"/>
      <c r="AX2" s="65">
        <v>11</v>
      </c>
      <c r="AY2" s="66"/>
      <c r="AZ2" s="67"/>
      <c r="BA2" s="57">
        <v>13</v>
      </c>
      <c r="BB2" s="58"/>
      <c r="BC2" s="59"/>
    </row>
    <row r="3" spans="1:55" ht="114.75" customHeight="1" x14ac:dyDescent="0.25">
      <c r="A3" s="20" t="s">
        <v>9</v>
      </c>
      <c r="B3" s="60" t="s">
        <v>10</v>
      </c>
      <c r="C3" s="60"/>
      <c r="D3" s="31" t="s">
        <v>8</v>
      </c>
      <c r="E3" s="11" t="s">
        <v>664</v>
      </c>
      <c r="F3" s="12" t="s">
        <v>662</v>
      </c>
      <c r="G3" s="12" t="s">
        <v>661</v>
      </c>
      <c r="H3" s="43" t="s">
        <v>1</v>
      </c>
      <c r="I3" s="44" t="s">
        <v>12</v>
      </c>
      <c r="J3" s="45" t="s">
        <v>13</v>
      </c>
      <c r="K3" s="17" t="s">
        <v>1</v>
      </c>
      <c r="L3" s="26" t="s">
        <v>12</v>
      </c>
      <c r="M3" s="28" t="s">
        <v>13</v>
      </c>
      <c r="N3" s="9" t="s">
        <v>1</v>
      </c>
      <c r="O3" s="22" t="s">
        <v>12</v>
      </c>
      <c r="P3" s="24" t="s">
        <v>13</v>
      </c>
      <c r="Q3" s="17" t="s">
        <v>1</v>
      </c>
      <c r="R3" s="26" t="s">
        <v>12</v>
      </c>
      <c r="S3" s="28" t="s">
        <v>13</v>
      </c>
      <c r="T3" s="9" t="s">
        <v>1</v>
      </c>
      <c r="U3" s="22" t="s">
        <v>12</v>
      </c>
      <c r="V3" s="24" t="s">
        <v>13</v>
      </c>
      <c r="W3" s="17" t="s">
        <v>1</v>
      </c>
      <c r="X3" s="26" t="s">
        <v>12</v>
      </c>
      <c r="Y3" s="28" t="s">
        <v>13</v>
      </c>
      <c r="Z3" s="9" t="s">
        <v>1</v>
      </c>
      <c r="AA3" s="22" t="s">
        <v>12</v>
      </c>
      <c r="AB3" s="24" t="s">
        <v>13</v>
      </c>
      <c r="AC3" s="17" t="s">
        <v>1</v>
      </c>
      <c r="AD3" s="26" t="s">
        <v>12</v>
      </c>
      <c r="AE3" s="28" t="s">
        <v>13</v>
      </c>
      <c r="AF3" s="9" t="s">
        <v>1</v>
      </c>
      <c r="AG3" s="22" t="s">
        <v>12</v>
      </c>
      <c r="AH3" s="24" t="s">
        <v>13</v>
      </c>
      <c r="AI3" s="17" t="s">
        <v>1</v>
      </c>
      <c r="AJ3" s="26" t="s">
        <v>12</v>
      </c>
      <c r="AK3" s="28" t="s">
        <v>13</v>
      </c>
      <c r="AL3" s="9" t="s">
        <v>1</v>
      </c>
      <c r="AM3" s="22" t="s">
        <v>12</v>
      </c>
      <c r="AN3" s="24" t="s">
        <v>13</v>
      </c>
      <c r="AO3" s="17" t="s">
        <v>1</v>
      </c>
      <c r="AP3" s="26" t="s">
        <v>12</v>
      </c>
      <c r="AQ3" s="28" t="s">
        <v>13</v>
      </c>
      <c r="AR3" s="9" t="s">
        <v>1</v>
      </c>
      <c r="AS3" s="22" t="s">
        <v>12</v>
      </c>
      <c r="AT3" s="24" t="s">
        <v>13</v>
      </c>
      <c r="AU3" s="17" t="s">
        <v>1</v>
      </c>
      <c r="AV3" s="26" t="s">
        <v>12</v>
      </c>
      <c r="AW3" s="28" t="s">
        <v>13</v>
      </c>
      <c r="AX3" s="49" t="s">
        <v>1</v>
      </c>
      <c r="AY3" s="50" t="s">
        <v>12</v>
      </c>
      <c r="AZ3" s="51" t="s">
        <v>13</v>
      </c>
      <c r="BA3" s="17" t="s">
        <v>1</v>
      </c>
      <c r="BB3" s="26" t="s">
        <v>12</v>
      </c>
      <c r="BC3" s="28" t="s">
        <v>13</v>
      </c>
    </row>
    <row r="4" spans="1:55" s="8" customFormat="1" ht="18" customHeight="1" x14ac:dyDescent="0.25">
      <c r="A4" s="21">
        <v>1</v>
      </c>
      <c r="B4" s="10" t="s">
        <v>286</v>
      </c>
      <c r="C4" s="10" t="s">
        <v>186</v>
      </c>
      <c r="D4" s="10" t="s">
        <v>121</v>
      </c>
      <c r="E4" s="14">
        <f t="shared" ref="E4:E34" si="0">SUM(I4,L4,O4,R4,U4,X4,AA4,AD4,AG4,AJ4,AM4,AV4,AP4,AS4,BB4)</f>
        <v>378</v>
      </c>
      <c r="F4" s="15">
        <f>SUM(BC4,AZ4,AW4,AT4,AQ4,AW4,AN4,AK4,AH4,AE4,AB4,Y4,V4,S4,P4,M4,J4,G4)</f>
        <v>6</v>
      </c>
      <c r="G4" s="13">
        <v>0</v>
      </c>
      <c r="H4" s="46">
        <v>4</v>
      </c>
      <c r="I4" s="47">
        <f>IFERROR(HLOOKUP(H4, 'POINT GRIDS'!$B$4:$AE$5, 2, FALSE),"0")</f>
        <v>40</v>
      </c>
      <c r="J4" s="48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0</v>
      </c>
      <c r="K4" s="18"/>
      <c r="L4" s="27" t="str">
        <f>IFERROR(HLOOKUP(K4, 'POINT GRIDS'!$B$4:$AE$5, 2, FALSE),"0")</f>
        <v>0</v>
      </c>
      <c r="M4" s="29" t="str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0</v>
      </c>
      <c r="N4" s="16"/>
      <c r="O4" s="23" t="str">
        <f>IFERROR(HLOOKUP(N4, 'POINT GRIDS'!$B$4:$AE$5, 2, FALSE),"0")</f>
        <v>0</v>
      </c>
      <c r="P4" s="25" t="str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0</v>
      </c>
      <c r="Q4" s="18"/>
      <c r="R4" s="27" t="str">
        <f>IFERROR(HLOOKUP(Q4, 'POINT GRIDS'!$B$4:$AE$5, 2, FALSE),"0")</f>
        <v>0</v>
      </c>
      <c r="S4" s="29" t="str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0</v>
      </c>
      <c r="T4" s="16">
        <v>2</v>
      </c>
      <c r="U4" s="23">
        <f>IFERROR(HLOOKUP(T4, 'POINT GRIDS'!$B$4:$AE$5, 2, FALSE),"0")</f>
        <v>50</v>
      </c>
      <c r="V4" s="25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2</v>
      </c>
      <c r="W4" s="18">
        <v>2</v>
      </c>
      <c r="X4" s="27">
        <f>IFERROR(HLOOKUP(W4, 'POINT GRIDS'!$B$4:$AE$5, 2, FALSE),"0")</f>
        <v>50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2</v>
      </c>
      <c r="Z4" s="16">
        <v>5</v>
      </c>
      <c r="AA4" s="23">
        <f>IFERROR(HLOOKUP(Z4, 'POINT GRIDS'!$B$4:$AE$5, 2, FALSE),"0")</f>
        <v>35</v>
      </c>
      <c r="AB4" s="25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0</v>
      </c>
      <c r="AC4" s="18"/>
      <c r="AD4" s="27" t="str">
        <f>IFERROR(HLOOKUP(AC4, 'POINT GRIDS'!$B$4:$AE$5, 2, FALSE),"0")</f>
        <v>0</v>
      </c>
      <c r="AE4" s="29" t="str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/>
      <c r="AG4" s="23" t="str">
        <f>IFERROR(HLOOKUP(AF4, 'POINT GRIDS'!$B$4:$AE$5, 2, FALSE),"0")</f>
        <v>0</v>
      </c>
      <c r="AH4" s="25" t="str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0</v>
      </c>
      <c r="AI4" s="18">
        <v>10</v>
      </c>
      <c r="AJ4" s="27">
        <f>IFERROR(HLOOKUP(AI4, 'POINT GRIDS'!$B$4:$AE$5, 2, FALSE),"0")</f>
        <v>22</v>
      </c>
      <c r="AK4" s="29" t="str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0</v>
      </c>
      <c r="AL4" s="16">
        <v>5</v>
      </c>
      <c r="AM4" s="23">
        <f>IFERROR(HLOOKUP(AL4, 'POINT GRIDS'!$B$4:$AE$5, 2, FALSE),"0")</f>
        <v>35</v>
      </c>
      <c r="AN4" s="25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0</v>
      </c>
      <c r="AO4" s="18">
        <v>3</v>
      </c>
      <c r="AP4" s="27">
        <f>IFERROR(HLOOKUP(AO4, 'POINT GRIDS'!$B$4:$AE$5, 2, FALSE),"0")</f>
        <v>45</v>
      </c>
      <c r="AQ4" s="29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1</v>
      </c>
      <c r="AR4" s="16">
        <v>3</v>
      </c>
      <c r="AS4" s="23">
        <f>IFERROR(HLOOKUP(AR4, 'POINT GRIDS'!$B$4:$AE$5, 2, FALSE),"0")</f>
        <v>45</v>
      </c>
      <c r="AT4" s="25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1</v>
      </c>
      <c r="AU4" s="18">
        <v>8</v>
      </c>
      <c r="AV4" s="27">
        <f>IFERROR(HLOOKUP(AU4, 'POINT GRIDS'!$B$4:$AE$5, 2, FALSE),"0")</f>
        <v>26</v>
      </c>
      <c r="AW4" s="29" t="str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0</v>
      </c>
      <c r="AX4" s="52">
        <v>7</v>
      </c>
      <c r="AY4" s="53">
        <f>IFERROR(HLOOKUP(AX4, 'POINT GRIDS'!$B$4:$AE$5, 2, FALSE),"0")</f>
        <v>28</v>
      </c>
      <c r="AZ4" s="54" t="str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0</v>
      </c>
      <c r="BA4" s="18">
        <v>6</v>
      </c>
      <c r="BB4" s="27">
        <f>IFERROR(HLOOKUP(BA4, 'POINT GRIDS'!$B$4:$AE$5, 2, FALSE),"0")</f>
        <v>30</v>
      </c>
      <c r="BC4" s="29">
        <f>IFERROR(IF(AND(BA$2&gt;=0,BA$2&lt;=4),VLOOKUP(BA4,'POINT GRIDS'!$A$11:$F$16,2,FALSE),IF(AND(BA$2&gt;=5,BA$2&lt;=15),VLOOKUP(BA4,'POINT GRIDS'!$A$11:$F$16,3,FALSE),IF(AND(BA$2&gt;=16,BA$2&lt;=24),VLOOKUP(BA4,'POINT GRIDS'!$A$11:$F$16,4,FALSE),IF(AND(BA$2&gt;=25,BA$2&lt;=40),VLOOKUP(BA4,'POINT GRIDS'!$A$11:$F$16,5,FALSE),IF(AND(BA$2&gt;=41,BA$2&lt;=99),VLOOKUP(BA4,'POINT GRIDS'!$A$11:$F$16,6,FALSE)))))),"0")</f>
        <v>0</v>
      </c>
    </row>
    <row r="5" spans="1:55" s="8" customFormat="1" ht="18" customHeight="1" x14ac:dyDescent="0.25">
      <c r="A5" s="21">
        <v>2</v>
      </c>
      <c r="B5" s="10" t="s">
        <v>284</v>
      </c>
      <c r="C5" s="10" t="s">
        <v>193</v>
      </c>
      <c r="D5" s="10" t="s">
        <v>95</v>
      </c>
      <c r="E5" s="14">
        <f>SUM(I5,L5,O5,R5,U5,X5,AA5,AD5,AG5,AJ5,AM5,AV5,AP5,AS5,BB5)</f>
        <v>305</v>
      </c>
      <c r="F5" s="15">
        <f>SUM(BC5,AZ5,AW5,AT5,AQ5,AW5,AN5,AK5,AH5,AE5,AB5,Y5,V5,S5,P5,M5,J5,G5)</f>
        <v>5</v>
      </c>
      <c r="G5" s="13">
        <v>0</v>
      </c>
      <c r="H5" s="46">
        <v>6</v>
      </c>
      <c r="I5" s="47">
        <f>IFERROR(HLOOKUP(H5, 'POINT GRIDS'!$B$4:$AE$5, 2, FALSE),"0")</f>
        <v>30</v>
      </c>
      <c r="J5" s="48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0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/>
      <c r="O5" s="23" t="str">
        <f>IFERROR(HLOOKUP(N5, 'POINT GRIDS'!$B$4:$AE$5, 2, FALSE),"0")</f>
        <v>0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/>
      <c r="R5" s="27" t="str">
        <f>IFERROR(HLOOKUP(Q5, 'POINT GRIDS'!$B$4:$AE$5, 2, FALSE),"0")</f>
        <v>0</v>
      </c>
      <c r="S5" s="29" t="str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0</v>
      </c>
      <c r="T5" s="16">
        <v>3</v>
      </c>
      <c r="U5" s="23">
        <f>IFERROR(HLOOKUP(T5, 'POINT GRIDS'!$B$4:$AE$5, 2, FALSE),"0")</f>
        <v>45</v>
      </c>
      <c r="V5" s="25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1</v>
      </c>
      <c r="W5" s="18">
        <v>5</v>
      </c>
      <c r="X5" s="27">
        <f>IFERROR(HLOOKUP(W5, 'POINT GRIDS'!$B$4:$AE$5, 2, FALSE),"0")</f>
        <v>35</v>
      </c>
      <c r="Y5" s="29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0</v>
      </c>
      <c r="Z5" s="16">
        <v>4</v>
      </c>
      <c r="AA5" s="23">
        <f>IFERROR(HLOOKUP(Z5, 'POINT GRIDS'!$B$4:$AE$5, 2, FALSE),"0")</f>
        <v>40</v>
      </c>
      <c r="AB5" s="25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/>
      <c r="AD5" s="27" t="str">
        <f>IFERROR(HLOOKUP(AC5, 'POINT GRIDS'!$B$4:$AE$5, 2, FALSE),"0")</f>
        <v>0</v>
      </c>
      <c r="AE5" s="29" t="str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0</v>
      </c>
      <c r="AF5" s="16"/>
      <c r="AG5" s="23" t="str">
        <f>IFERROR(HLOOKUP(AF5, 'POINT GRIDS'!$B$4:$AE$5, 2, FALSE),"0")</f>
        <v>0</v>
      </c>
      <c r="AH5" s="25" t="str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0</v>
      </c>
      <c r="AI5" s="18">
        <v>11</v>
      </c>
      <c r="AJ5" s="27">
        <f>IFERROR(HLOOKUP(AI5, 'POINT GRIDS'!$B$4:$AE$5, 2, FALSE),"0")</f>
        <v>20</v>
      </c>
      <c r="AK5" s="29" t="str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0</v>
      </c>
      <c r="AL5" s="16"/>
      <c r="AM5" s="23" t="str">
        <f>IFERROR(HLOOKUP(AL5, 'POINT GRIDS'!$B$4:$AE$5, 2, FALSE),"0")</f>
        <v>0</v>
      </c>
      <c r="AN5" s="25" t="str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0</v>
      </c>
      <c r="AO5" s="18">
        <v>2</v>
      </c>
      <c r="AP5" s="27">
        <f>IFERROR(HLOOKUP(AO5, 'POINT GRIDS'!$B$4:$AE$5, 2, FALSE),"0")</f>
        <v>50</v>
      </c>
      <c r="AQ5" s="29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2</v>
      </c>
      <c r="AR5" s="16">
        <v>2</v>
      </c>
      <c r="AS5" s="23">
        <f>IFERROR(HLOOKUP(AR5, 'POINT GRIDS'!$B$4:$AE$5, 2, FALSE),"0")</f>
        <v>50</v>
      </c>
      <c r="AT5" s="25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2</v>
      </c>
      <c r="AU5" s="18"/>
      <c r="AV5" s="27" t="str">
        <f>IFERROR(HLOOKUP(AU5, 'POINT GRIDS'!$B$4:$AE$5, 2, FALSE),"0")</f>
        <v>0</v>
      </c>
      <c r="AW5" s="29" t="str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0</v>
      </c>
      <c r="AX5" s="52">
        <v>6</v>
      </c>
      <c r="AY5" s="53">
        <f>IFERROR(HLOOKUP(AX5, 'POINT GRIDS'!$B$4:$AE$5, 2, FALSE),"0")</f>
        <v>30</v>
      </c>
      <c r="AZ5" s="54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0</v>
      </c>
      <c r="BA5" s="18">
        <v>5</v>
      </c>
      <c r="BB5" s="27">
        <f>IFERROR(HLOOKUP(BA5, 'POINT GRIDS'!$B$4:$AE$5, 2, FALSE),"0")</f>
        <v>35</v>
      </c>
      <c r="BC5" s="29">
        <f>IFERROR(IF(AND(BA$2&gt;=0,BA$2&lt;=4),VLOOKUP(BA5,'POINT GRIDS'!$A$11:$F$16,2,FALSE),IF(AND(BA$2&gt;=5,BA$2&lt;=15),VLOOKUP(BA5,'POINT GRIDS'!$A$11:$F$16,3,FALSE),IF(AND(BA$2&gt;=16,BA$2&lt;=24),VLOOKUP(BA5,'POINT GRIDS'!$A$11:$F$16,4,FALSE),IF(AND(BA$2&gt;=25,BA$2&lt;=40),VLOOKUP(BA5,'POINT GRIDS'!$A$11:$F$16,5,FALSE),IF(AND(BA$2&gt;=41,BA$2&lt;=99),VLOOKUP(BA5,'POINT GRIDS'!$A$11:$F$16,6,FALSE)))))),"0")</f>
        <v>0</v>
      </c>
    </row>
    <row r="6" spans="1:55" s="8" customFormat="1" ht="18" customHeight="1" x14ac:dyDescent="0.25">
      <c r="A6" s="21">
        <v>3</v>
      </c>
      <c r="B6" s="10" t="s">
        <v>585</v>
      </c>
      <c r="C6" s="10" t="s">
        <v>675</v>
      </c>
      <c r="D6" s="10" t="s">
        <v>105</v>
      </c>
      <c r="E6" s="14">
        <f>SUM(I6,L6,O6,R6,U6,X6,AA6,AD6,AG6,AJ6,AM6,AV6,AP6,AS6,BB6)</f>
        <v>242</v>
      </c>
      <c r="F6" s="15">
        <f>SUM(BC6,AZ6,AW6,AT6,AQ6,AW6,AN6,AK6,AH6,AE6,AB6,Y6,V6,S6,P6,M6,J6,G6)</f>
        <v>0</v>
      </c>
      <c r="G6" s="13">
        <v>0</v>
      </c>
      <c r="H6" s="46">
        <v>8</v>
      </c>
      <c r="I6" s="47">
        <f>IFERROR(HLOOKUP(H6, 'POINT GRIDS'!$B$4:$AE$5, 2, FALSE),"0")</f>
        <v>26</v>
      </c>
      <c r="J6" s="48" t="str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/>
      <c r="L6" s="27" t="str">
        <f>IFERROR(HLOOKUP(K6, 'POINT GRIDS'!$B$4:$AE$5, 2, FALSE),"0")</f>
        <v>0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/>
      <c r="O6" s="23" t="str">
        <f>IFERROR(HLOOKUP(N6, 'POINT GRIDS'!$B$4:$AE$5, 2, FALSE),"0")</f>
        <v>0</v>
      </c>
      <c r="P6" s="25" t="str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/>
      <c r="R6" s="27" t="str">
        <f>IFERROR(HLOOKUP(Q6, 'POINT GRIDS'!$B$4:$AE$5, 2, FALSE),"0")</f>
        <v>0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>
        <v>6</v>
      </c>
      <c r="U6" s="23">
        <f>IFERROR(HLOOKUP(T6, 'POINT GRIDS'!$B$4:$AE$5, 2, FALSE),"0")</f>
        <v>30</v>
      </c>
      <c r="V6" s="25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0</v>
      </c>
      <c r="W6" s="18">
        <v>10</v>
      </c>
      <c r="X6" s="27">
        <f>IFERROR(HLOOKUP(W6, 'POINT GRIDS'!$B$4:$AE$5, 2, FALSE),"0")</f>
        <v>22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>
        <v>9</v>
      </c>
      <c r="AA6" s="23">
        <f>IFERROR(HLOOKUP(Z6, 'POINT GRIDS'!$B$4:$AE$5, 2, FALSE),"0")</f>
        <v>24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/>
      <c r="AD6" s="27" t="str">
        <f>IFERROR(HLOOKUP(AC6, 'POINT GRIDS'!$B$4:$AE$5, 2, FALSE),"0")</f>
        <v>0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/>
      <c r="AG6" s="23" t="str">
        <f>IFERROR(HLOOKUP(AF6, 'POINT GRIDS'!$B$4:$AE$5, 2, FALSE),"0")</f>
        <v>0</v>
      </c>
      <c r="AH6" s="25" t="str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0</v>
      </c>
      <c r="AI6" s="18">
        <v>12</v>
      </c>
      <c r="AJ6" s="27">
        <f>IFERROR(HLOOKUP(AI6, 'POINT GRIDS'!$B$4:$AE$5, 2, FALSE),"0")</f>
        <v>19</v>
      </c>
      <c r="AK6" s="29" t="str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0</v>
      </c>
      <c r="AL6" s="16">
        <v>8</v>
      </c>
      <c r="AM6" s="23">
        <f>IFERROR(HLOOKUP(AL6, 'POINT GRIDS'!$B$4:$AE$5, 2, FALSE),"0")</f>
        <v>26</v>
      </c>
      <c r="AN6" s="25" t="str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0</v>
      </c>
      <c r="AO6" s="18">
        <v>9</v>
      </c>
      <c r="AP6" s="27">
        <f>IFERROR(HLOOKUP(AO6, 'POINT GRIDS'!$B$4:$AE$5, 2, FALSE),"0")</f>
        <v>24</v>
      </c>
      <c r="AQ6" s="29" t="str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0</v>
      </c>
      <c r="AR6" s="16">
        <v>6</v>
      </c>
      <c r="AS6" s="23">
        <f>IFERROR(HLOOKUP(AR6, 'POINT GRIDS'!$B$4:$AE$5, 2, FALSE),"0")</f>
        <v>30</v>
      </c>
      <c r="AT6" s="25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8">
        <v>10</v>
      </c>
      <c r="AV6" s="27">
        <f>IFERROR(HLOOKUP(AU6, 'POINT GRIDS'!$B$4:$AE$5, 2, FALSE),"0")</f>
        <v>22</v>
      </c>
      <c r="AW6" s="29" t="str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0</v>
      </c>
      <c r="AX6" s="52">
        <v>11</v>
      </c>
      <c r="AY6" s="53">
        <f>IFERROR(HLOOKUP(AX6, 'POINT GRIDS'!$B$4:$AE$5, 2, FALSE),"0")</f>
        <v>20</v>
      </c>
      <c r="AZ6" s="54" t="str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  <c r="BA6" s="18">
        <v>12</v>
      </c>
      <c r="BB6" s="27">
        <f>IFERROR(HLOOKUP(BA6, 'POINT GRIDS'!$B$4:$AE$5, 2, FALSE),"0")</f>
        <v>19</v>
      </c>
      <c r="BC6" s="29" t="str">
        <f>IFERROR(IF(AND(BA$2&gt;=0,BA$2&lt;=4),VLOOKUP(BA6,'POINT GRIDS'!$A$11:$F$16,2,FALSE),IF(AND(BA$2&gt;=5,BA$2&lt;=15),VLOOKUP(BA6,'POINT GRIDS'!$A$11:$F$16,3,FALSE),IF(AND(BA$2&gt;=16,BA$2&lt;=24),VLOOKUP(BA6,'POINT GRIDS'!$A$11:$F$16,4,FALSE),IF(AND(BA$2&gt;=25,BA$2&lt;=40),VLOOKUP(BA6,'POINT GRIDS'!$A$11:$F$16,5,FALSE),IF(AND(BA$2&gt;=41,BA$2&lt;=99),VLOOKUP(BA6,'POINT GRIDS'!$A$11:$F$16,6,FALSE)))))),"0")</f>
        <v>0</v>
      </c>
    </row>
    <row r="7" spans="1:55" s="8" customFormat="1" ht="18" customHeight="1" x14ac:dyDescent="0.25">
      <c r="A7" s="21">
        <v>4</v>
      </c>
      <c r="B7" s="10" t="s">
        <v>298</v>
      </c>
      <c r="C7" s="10" t="s">
        <v>195</v>
      </c>
      <c r="D7" s="10" t="s">
        <v>39</v>
      </c>
      <c r="E7" s="14">
        <f>SUM(I7,L7,O7,R7,U7,X7,AA7,AD7,AG7,AJ7,AM7,AV7,AP7,AS7,BB7)</f>
        <v>240</v>
      </c>
      <c r="F7" s="15">
        <f>SUM(BC7,AZ7,AW7,AT7,AQ7,AW7,AN7,AK7,AH7,AE7,AB7,Y7,V7,S7,P7,M7,J7,G7)</f>
        <v>0</v>
      </c>
      <c r="G7" s="13">
        <v>0</v>
      </c>
      <c r="H7" s="46">
        <v>10</v>
      </c>
      <c r="I7" s="47">
        <f>IFERROR(HLOOKUP(H7, 'POINT GRIDS'!$B$4:$AE$5, 2, FALSE),"0")</f>
        <v>22</v>
      </c>
      <c r="J7" s="48" t="str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0</v>
      </c>
      <c r="K7" s="18"/>
      <c r="L7" s="27" t="str">
        <f>IFERROR(HLOOKUP(K7, 'POINT GRIDS'!$B$4:$AE$5, 2, FALSE),"0")</f>
        <v>0</v>
      </c>
      <c r="M7" s="29" t="str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0</v>
      </c>
      <c r="N7" s="16"/>
      <c r="O7" s="23" t="str">
        <f>IFERROR(HLOOKUP(N7, 'POINT GRIDS'!$B$4:$AE$5, 2, FALSE),"0")</f>
        <v>0</v>
      </c>
      <c r="P7" s="25" t="str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0</v>
      </c>
      <c r="Q7" s="18"/>
      <c r="R7" s="27" t="str">
        <f>IFERROR(HLOOKUP(Q7, 'POINT GRIDS'!$B$4:$AE$5, 2, FALSE),"0")</f>
        <v>0</v>
      </c>
      <c r="S7" s="29" t="str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>
        <v>7</v>
      </c>
      <c r="U7" s="23">
        <f>IFERROR(HLOOKUP(T7, 'POINT GRIDS'!$B$4:$AE$5, 2, FALSE),"0")</f>
        <v>28</v>
      </c>
      <c r="V7" s="25" t="str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>
        <v>14</v>
      </c>
      <c r="X7" s="27">
        <f>IFERROR(HLOOKUP(W7, 'POINT GRIDS'!$B$4:$AE$5, 2, FALSE),"0")</f>
        <v>17</v>
      </c>
      <c r="Y7" s="29" t="str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0</v>
      </c>
      <c r="Z7" s="16">
        <v>11</v>
      </c>
      <c r="AA7" s="23">
        <f>IFERROR(HLOOKUP(Z7, 'POINT GRIDS'!$B$4:$AE$5, 2, FALSE),"0")</f>
        <v>20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/>
      <c r="AD7" s="27" t="str">
        <f>IFERROR(HLOOKUP(AC7, 'POINT GRIDS'!$B$4:$AE$5, 2, FALSE),"0")</f>
        <v>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/>
      <c r="AG7" s="23" t="str">
        <f>IFERROR(HLOOKUP(AF7, 'POINT GRIDS'!$B$4:$AE$5, 2, FALSE),"0")</f>
        <v>0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>
        <v>14</v>
      </c>
      <c r="AJ7" s="27">
        <f>IFERROR(HLOOKUP(AI7, 'POINT GRIDS'!$B$4:$AE$5, 2, FALSE),"0")</f>
        <v>17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>
        <v>7</v>
      </c>
      <c r="AM7" s="23">
        <f>IFERROR(HLOOKUP(AL7, 'POINT GRIDS'!$B$4:$AE$5, 2, FALSE),"0")</f>
        <v>28</v>
      </c>
      <c r="AN7" s="25" t="str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>
        <v>8</v>
      </c>
      <c r="AP7" s="27">
        <f>IFERROR(HLOOKUP(AO7, 'POINT GRIDS'!$B$4:$AE$5, 2, FALSE),"0")</f>
        <v>26</v>
      </c>
      <c r="AQ7" s="29" t="str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0</v>
      </c>
      <c r="AR7" s="16">
        <v>4</v>
      </c>
      <c r="AS7" s="23">
        <f>IFERROR(HLOOKUP(AR7, 'POINT GRIDS'!$B$4:$AE$5, 2, FALSE),"0")</f>
        <v>40</v>
      </c>
      <c r="AT7" s="25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0</v>
      </c>
      <c r="AU7" s="18">
        <v>13</v>
      </c>
      <c r="AV7" s="27">
        <f>IFERROR(HLOOKUP(AU7, 'POINT GRIDS'!$B$4:$AE$5, 2, FALSE),"0")</f>
        <v>18</v>
      </c>
      <c r="AW7" s="29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52">
        <v>9</v>
      </c>
      <c r="AY7" s="53">
        <f>IFERROR(HLOOKUP(AX7, 'POINT GRIDS'!$B$4:$AE$5, 2, FALSE),"0")</f>
        <v>24</v>
      </c>
      <c r="AZ7" s="54" t="str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  <c r="BA7" s="18">
        <v>9</v>
      </c>
      <c r="BB7" s="27">
        <f>IFERROR(HLOOKUP(BA7, 'POINT GRIDS'!$B$4:$AE$5, 2, FALSE),"0")</f>
        <v>24</v>
      </c>
      <c r="BC7" s="29" t="str">
        <f>IFERROR(IF(AND(BA$2&gt;=0,BA$2&lt;=4),VLOOKUP(BA7,'POINT GRIDS'!$A$11:$F$16,2,FALSE),IF(AND(BA$2&gt;=5,BA$2&lt;=15),VLOOKUP(BA7,'POINT GRIDS'!$A$11:$F$16,3,FALSE),IF(AND(BA$2&gt;=16,BA$2&lt;=24),VLOOKUP(BA7,'POINT GRIDS'!$A$11:$F$16,4,FALSE),IF(AND(BA$2&gt;=25,BA$2&lt;=40),VLOOKUP(BA7,'POINT GRIDS'!$A$11:$F$16,5,FALSE),IF(AND(BA$2&gt;=41,BA$2&lt;=99),VLOOKUP(BA7,'POINT GRIDS'!$A$11:$F$16,6,FALSE)))))),"0")</f>
        <v>0</v>
      </c>
    </row>
    <row r="8" spans="1:55" s="8" customFormat="1" ht="18" customHeight="1" x14ac:dyDescent="0.25">
      <c r="A8" s="21">
        <v>5</v>
      </c>
      <c r="B8" s="10" t="s">
        <v>290</v>
      </c>
      <c r="C8" s="10" t="s">
        <v>467</v>
      </c>
      <c r="D8" s="10" t="s">
        <v>36</v>
      </c>
      <c r="E8" s="14">
        <f>SUM(I8,L8,O8,R8,U8,X8,AA8,AD8,AG8,AJ8,AM8,AV8,AP8,AS8,BB8)</f>
        <v>215</v>
      </c>
      <c r="F8" s="15">
        <f>SUM(BC8,AZ8,AW8,AT8,AQ8,AW8,AN8,AK8,AH8,AE8,AB8,Y8,V8,S8,P8,M8,J8,G8)</f>
        <v>10</v>
      </c>
      <c r="G8" s="13">
        <v>0</v>
      </c>
      <c r="H8" s="46">
        <v>3</v>
      </c>
      <c r="I8" s="47">
        <f>IFERROR(HLOOKUP(H8, 'POINT GRIDS'!$B$4:$AE$5, 2, FALSE),"0")</f>
        <v>45</v>
      </c>
      <c r="J8" s="48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1</v>
      </c>
      <c r="K8" s="18"/>
      <c r="L8" s="27" t="str">
        <f>IFERROR(HLOOKUP(K8, 'POINT GRIDS'!$B$4:$AE$5, 2, FALSE),"0")</f>
        <v>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/>
      <c r="O8" s="23" t="str">
        <f>IFERROR(HLOOKUP(N8, 'POINT GRIDS'!$B$4:$AE$5, 2, FALSE),"0")</f>
        <v>0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/>
      <c r="R8" s="27" t="str">
        <f>IFERROR(HLOOKUP(Q8, 'POINT GRIDS'!$B$4:$AE$5, 2, FALSE),"0")</f>
        <v>0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>
        <v>1</v>
      </c>
      <c r="U8" s="23">
        <f>IFERROR(HLOOKUP(T8, 'POINT GRIDS'!$B$4:$AE$5, 2, FALSE),"0")</f>
        <v>60</v>
      </c>
      <c r="V8" s="25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3</v>
      </c>
      <c r="W8" s="18"/>
      <c r="X8" s="27" t="str">
        <f>IFERROR(HLOOKUP(W8, 'POINT GRIDS'!$B$4:$AE$5, 2, FALSE),"0")</f>
        <v>0</v>
      </c>
      <c r="Y8" s="29" t="str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0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/>
      <c r="AG8" s="23" t="str">
        <f>IFERROR(HLOOKUP(AF8, 'POINT GRIDS'!$B$4:$AE$5, 2, FALSE),"0")</f>
        <v>0</v>
      </c>
      <c r="AH8" s="25" t="str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0</v>
      </c>
      <c r="AI8" s="18">
        <v>2</v>
      </c>
      <c r="AJ8" s="27">
        <f>IFERROR(HLOOKUP(AI8, 'POINT GRIDS'!$B$4:$AE$5, 2, FALSE),"0")</f>
        <v>50</v>
      </c>
      <c r="AK8" s="29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3</v>
      </c>
      <c r="AL8" s="16">
        <v>1</v>
      </c>
      <c r="AM8" s="23">
        <f>IFERROR(HLOOKUP(AL8, 'POINT GRIDS'!$B$4:$AE$5, 2, FALSE),"0")</f>
        <v>60</v>
      </c>
      <c r="AN8" s="25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3</v>
      </c>
      <c r="AO8" s="18"/>
      <c r="AP8" s="27" t="str">
        <f>IFERROR(HLOOKUP(AO8, 'POINT GRIDS'!$B$4:$AE$5, 2, FALSE),"0")</f>
        <v>0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6"/>
      <c r="AS8" s="23" t="str">
        <f>IFERROR(HLOOKUP(AR8, 'POINT GRIDS'!$B$4:$AE$5, 2, FALSE),"0")</f>
        <v>0</v>
      </c>
      <c r="AT8" s="25" t="str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8"/>
      <c r="AV8" s="27" t="str">
        <f>IFERROR(HLOOKUP(AU8, 'POINT GRIDS'!$B$4:$AE$5, 2, FALSE),"0")</f>
        <v>0</v>
      </c>
      <c r="AW8" s="29" t="str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0</v>
      </c>
      <c r="AX8" s="52"/>
      <c r="AY8" s="53" t="str">
        <f>IFERROR(HLOOKUP(AX8, 'POINT GRIDS'!$B$4:$AE$5, 2, FALSE),"0")</f>
        <v>0</v>
      </c>
      <c r="AZ8" s="54" t="str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  <c r="BA8" s="18"/>
      <c r="BB8" s="27" t="str">
        <f>IFERROR(HLOOKUP(BA8, 'POINT GRIDS'!$B$4:$AE$5, 2, FALSE),"0")</f>
        <v>0</v>
      </c>
      <c r="BC8" s="29" t="str">
        <f>IFERROR(IF(AND(BA$2&gt;=0,BA$2&lt;=4),VLOOKUP(BA8,'POINT GRIDS'!$A$11:$F$16,2,FALSE),IF(AND(BA$2&gt;=5,BA$2&lt;=15),VLOOKUP(BA8,'POINT GRIDS'!$A$11:$F$16,3,FALSE),IF(AND(BA$2&gt;=16,BA$2&lt;=24),VLOOKUP(BA8,'POINT GRIDS'!$A$11:$F$16,4,FALSE),IF(AND(BA$2&gt;=25,BA$2&lt;=40),VLOOKUP(BA8,'POINT GRIDS'!$A$11:$F$16,5,FALSE),IF(AND(BA$2&gt;=41,BA$2&lt;=99),VLOOKUP(BA8,'POINT GRIDS'!$A$11:$F$16,6,FALSE)))))),"0")</f>
        <v>0</v>
      </c>
    </row>
    <row r="9" spans="1:55" s="8" customFormat="1" ht="18" customHeight="1" x14ac:dyDescent="0.25">
      <c r="A9" s="21">
        <v>6</v>
      </c>
      <c r="B9" s="10" t="s">
        <v>725</v>
      </c>
      <c r="C9" s="10" t="s">
        <v>562</v>
      </c>
      <c r="D9" s="10" t="s">
        <v>251</v>
      </c>
      <c r="E9" s="14">
        <f>SUM(I9,L9,O9,R9,U9,X9,AA9,AD9,AG9,AJ9,AM9,AV9,AP9,AS9,BB9)</f>
        <v>174</v>
      </c>
      <c r="F9" s="15">
        <f>SUM(BC9,AZ9,AW9,AT9,AQ9,AW9,AN9,AK9,AH9,AE9,AB9,Y9,V9,S9,P9,M9,J9,G9)</f>
        <v>0</v>
      </c>
      <c r="G9" s="13">
        <v>0</v>
      </c>
      <c r="H9" s="46"/>
      <c r="I9" s="47" t="str">
        <f>IFERROR(HLOOKUP(H9, 'POINT GRIDS'!$B$4:$AE$5, 2, FALSE),"0")</f>
        <v>0</v>
      </c>
      <c r="J9" s="48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/>
      <c r="L9" s="27" t="str">
        <f>IFERROR(HLOOKUP(K9, 'POINT GRIDS'!$B$4:$AE$5, 2, FALSE),"0")</f>
        <v>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/>
      <c r="O9" s="23" t="str">
        <f>IFERROR(HLOOKUP(N9, 'POINT GRIDS'!$B$4:$AE$5, 2, FALSE),"0")</f>
        <v>0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/>
      <c r="R9" s="27" t="str">
        <f>IFERROR(HLOOKUP(Q9, 'POINT GRIDS'!$B$4:$AE$5, 2, FALSE),"0")</f>
        <v>0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/>
      <c r="U9" s="23" t="str">
        <f>IFERROR(HLOOKUP(T9, 'POINT GRIDS'!$B$4:$AE$5, 2, FALSE),"0")</f>
        <v>0</v>
      </c>
      <c r="V9" s="25" t="str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0</v>
      </c>
      <c r="W9" s="18">
        <v>8</v>
      </c>
      <c r="X9" s="27">
        <f>IFERROR(HLOOKUP(W9, 'POINT GRIDS'!$B$4:$AE$5, 2, FALSE),"0")</f>
        <v>26</v>
      </c>
      <c r="Y9" s="29" t="str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0</v>
      </c>
      <c r="Z9" s="16">
        <v>10</v>
      </c>
      <c r="AA9" s="23">
        <f>IFERROR(HLOOKUP(Z9, 'POINT GRIDS'!$B$4:$AE$5, 2, FALSE),"0")</f>
        <v>22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/>
      <c r="AG9" s="23" t="str">
        <f>IFERROR(HLOOKUP(AF9, 'POINT GRIDS'!$B$4:$AE$5, 2, FALSE),"0")</f>
        <v>0</v>
      </c>
      <c r="AH9" s="25" t="str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13</v>
      </c>
      <c r="AJ9" s="27">
        <f>IFERROR(HLOOKUP(AI9, 'POINT GRIDS'!$B$4:$AE$5, 2, FALSE),"0")</f>
        <v>18</v>
      </c>
      <c r="AK9" s="29" t="str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>
        <v>6</v>
      </c>
      <c r="AM9" s="23">
        <f>IFERROR(HLOOKUP(AL9, 'POINT GRIDS'!$B$4:$AE$5, 2, FALSE),"0")</f>
        <v>30</v>
      </c>
      <c r="AN9" s="25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>
        <v>6</v>
      </c>
      <c r="AP9" s="27">
        <f>IFERROR(HLOOKUP(AO9, 'POINT GRIDS'!$B$4:$AE$5, 2, FALSE),"0")</f>
        <v>30</v>
      </c>
      <c r="AQ9" s="29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6">
        <v>7</v>
      </c>
      <c r="AS9" s="23">
        <f>IFERROR(HLOOKUP(AR9, 'POINT GRIDS'!$B$4:$AE$5, 2, FALSE),"0")</f>
        <v>28</v>
      </c>
      <c r="AT9" s="25" t="str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0</v>
      </c>
      <c r="AU9" s="18"/>
      <c r="AV9" s="27" t="str">
        <f>IFERROR(HLOOKUP(AU9, 'POINT GRIDS'!$B$4:$AE$5, 2, FALSE),"0")</f>
        <v>0</v>
      </c>
      <c r="AW9" s="29" t="str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52">
        <v>8</v>
      </c>
      <c r="AY9" s="53">
        <f>IFERROR(HLOOKUP(AX9, 'POINT GRIDS'!$B$4:$AE$5, 2, FALSE),"0")</f>
        <v>26</v>
      </c>
      <c r="AZ9" s="54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  <c r="BA9" s="18">
        <v>11</v>
      </c>
      <c r="BB9" s="27">
        <f>IFERROR(HLOOKUP(BA9, 'POINT GRIDS'!$B$4:$AE$5, 2, FALSE),"0")</f>
        <v>20</v>
      </c>
      <c r="BC9" s="29" t="str">
        <f>IFERROR(IF(AND(BA$2&gt;=0,BA$2&lt;=4),VLOOKUP(BA9,'POINT GRIDS'!$A$11:$F$16,2,FALSE),IF(AND(BA$2&gt;=5,BA$2&lt;=15),VLOOKUP(BA9,'POINT GRIDS'!$A$11:$F$16,3,FALSE),IF(AND(BA$2&gt;=16,BA$2&lt;=24),VLOOKUP(BA9,'POINT GRIDS'!$A$11:$F$16,4,FALSE),IF(AND(BA$2&gt;=25,BA$2&lt;=40),VLOOKUP(BA9,'POINT GRIDS'!$A$11:$F$16,5,FALSE),IF(AND(BA$2&gt;=41,BA$2&lt;=99),VLOOKUP(BA9,'POINT GRIDS'!$A$11:$F$16,6,FALSE)))))),"0")</f>
        <v>0</v>
      </c>
    </row>
    <row r="10" spans="1:55" s="8" customFormat="1" ht="18" customHeight="1" x14ac:dyDescent="0.25">
      <c r="A10" s="21">
        <v>7</v>
      </c>
      <c r="B10" s="10" t="s">
        <v>742</v>
      </c>
      <c r="C10" s="10" t="s">
        <v>743</v>
      </c>
      <c r="D10" s="10" t="s">
        <v>160</v>
      </c>
      <c r="E10" s="14">
        <f>SUM(I10,L10,O10,R10,U10,X10,AA10,AD10,AG10,AJ10,AM10,AV10,AP10,AS10,BB10)</f>
        <v>131</v>
      </c>
      <c r="F10" s="15">
        <f>SUM(BC10,AZ10,AW10,AT10,AQ10,AW10,AN10,AK10,AH10,AE10,AB10,Y10,V10,S10,P10,M10,J10,G10)</f>
        <v>2</v>
      </c>
      <c r="G10" s="13">
        <v>2</v>
      </c>
      <c r="H10" s="46"/>
      <c r="I10" s="47" t="str">
        <f>IFERROR(HLOOKUP(H10, 'POINT GRIDS'!$B$4:$AE$5, 2, FALSE),"0")</f>
        <v>0</v>
      </c>
      <c r="J10" s="48" t="str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/>
      <c r="L10" s="27" t="str">
        <f>IFERROR(HLOOKUP(K10, 'POINT GRIDS'!$B$4:$AE$5, 2, FALSE),"0")</f>
        <v>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/>
      <c r="O10" s="23" t="str">
        <f>IFERROR(HLOOKUP(N10, 'POINT GRIDS'!$B$4:$AE$5, 2, FALSE),"0")</f>
        <v>0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/>
      <c r="R10" s="27" t="str">
        <f>IFERROR(HLOOKUP(Q10, 'POINT GRIDS'!$B$4:$AE$5, 2, FALSE),"0")</f>
        <v>0</v>
      </c>
      <c r="S10" s="29" t="str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/>
      <c r="U10" s="23" t="str">
        <f>IFERROR(HLOOKUP(T10, 'POINT GRIDS'!$B$4:$AE$5, 2, FALSE),"0")</f>
        <v>0</v>
      </c>
      <c r="V10" s="25" t="str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/>
      <c r="X10" s="27" t="str">
        <f>IFERROR(HLOOKUP(W10, 'POINT GRIDS'!$B$4:$AE$5, 2, FALSE),"0")</f>
        <v>0</v>
      </c>
      <c r="Y10" s="29" t="str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>
        <v>7</v>
      </c>
      <c r="AA10" s="23">
        <f>IFERROR(HLOOKUP(Z10, 'POINT GRIDS'!$B$4:$AE$5, 2, FALSE),"0")</f>
        <v>28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/>
      <c r="AG10" s="23" t="str">
        <f>IFERROR(HLOOKUP(AF10, 'POINT GRIDS'!$B$4:$AE$5, 2, FALSE),"0")</f>
        <v>0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/>
      <c r="AJ10" s="27" t="str">
        <f>IFERROR(HLOOKUP(AI10, 'POINT GRIDS'!$B$4:$AE$5, 2, FALSE),"0")</f>
        <v>0</v>
      </c>
      <c r="AK10" s="29" t="str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/>
      <c r="AM10" s="23" t="str">
        <f>IFERROR(HLOOKUP(AL10, 'POINT GRIDS'!$B$4:$AE$5, 2, FALSE),"0")</f>
        <v>0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>
        <v>4</v>
      </c>
      <c r="AP10" s="27">
        <f>IFERROR(HLOOKUP(AO10, 'POINT GRIDS'!$B$4:$AE$5, 2, FALSE),"0")</f>
        <v>40</v>
      </c>
      <c r="AQ10" s="29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6">
        <v>5</v>
      </c>
      <c r="AS10" s="23">
        <f>IFERROR(HLOOKUP(AR10, 'POINT GRIDS'!$B$4:$AE$5, 2, FALSE),"0")</f>
        <v>35</v>
      </c>
      <c r="AT10" s="25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8">
        <v>7</v>
      </c>
      <c r="AV10" s="27">
        <f>IFERROR(HLOOKUP(AU10, 'POINT GRIDS'!$B$4:$AE$5, 2, FALSE),"0")</f>
        <v>28</v>
      </c>
      <c r="AW10" s="29" t="str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52"/>
      <c r="AY10" s="53" t="str">
        <f>IFERROR(HLOOKUP(AX10, 'POINT GRIDS'!$B$4:$AE$5, 2, FALSE),"0")</f>
        <v>0</v>
      </c>
      <c r="AZ10" s="54" t="str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  <c r="BA10" s="18"/>
      <c r="BB10" s="27" t="str">
        <f>IFERROR(HLOOKUP(BA10, 'POINT GRIDS'!$B$4:$AE$5, 2, FALSE),"0")</f>
        <v>0</v>
      </c>
      <c r="BC10" s="29" t="str">
        <f>IFERROR(IF(AND(BA$2&gt;=0,BA$2&lt;=4),VLOOKUP(BA10,'POINT GRIDS'!$A$11:$F$16,2,FALSE),IF(AND(BA$2&gt;=5,BA$2&lt;=15),VLOOKUP(BA10,'POINT GRIDS'!$A$11:$F$16,3,FALSE),IF(AND(BA$2&gt;=16,BA$2&lt;=24),VLOOKUP(BA10,'POINT GRIDS'!$A$11:$F$16,4,FALSE),IF(AND(BA$2&gt;=25,BA$2&lt;=40),VLOOKUP(BA10,'POINT GRIDS'!$A$11:$F$16,5,FALSE),IF(AND(BA$2&gt;=41,BA$2&lt;=99),VLOOKUP(BA10,'POINT GRIDS'!$A$11:$F$16,6,FALSE)))))),"0")</f>
        <v>0</v>
      </c>
    </row>
    <row r="11" spans="1:55" s="8" customFormat="1" ht="18" customHeight="1" x14ac:dyDescent="0.25">
      <c r="A11" s="21">
        <v>8</v>
      </c>
      <c r="B11" s="10" t="s">
        <v>410</v>
      </c>
      <c r="C11" s="10" t="s">
        <v>216</v>
      </c>
      <c r="D11" s="10" t="s">
        <v>36</v>
      </c>
      <c r="E11" s="14">
        <f>SUM(I11,L11,O11,R11,U11,X11,AA11,AD11,AG11,AJ11,AM11,AV11,AP11,AS11,BB11)</f>
        <v>125</v>
      </c>
      <c r="F11" s="15">
        <f>SUM(BC11,AZ11,AW11,AT11,AQ11,AW11,AN11,AK11,AH11,AE11,AB11,Y11,V11,S11,P11,M11,J11,G11)</f>
        <v>9</v>
      </c>
      <c r="G11" s="13">
        <v>5</v>
      </c>
      <c r="H11" s="46"/>
      <c r="I11" s="47" t="str">
        <f>IFERROR(HLOOKUP(H11, 'POINT GRIDS'!$B$4:$AE$5, 2, FALSE),"0")</f>
        <v>0</v>
      </c>
      <c r="J11" s="48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/>
      <c r="L11" s="27" t="str">
        <f>IFERROR(HLOOKUP(K11, 'POINT GRIDS'!$B$4:$AE$5, 2, FALSE),"0")</f>
        <v>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/>
      <c r="O11" s="23" t="str">
        <f>IFERROR(HLOOKUP(N11, 'POINT GRIDS'!$B$4:$AE$5, 2, FALSE),"0")</f>
        <v>0</v>
      </c>
      <c r="P11" s="25" t="str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/>
      <c r="R11" s="27" t="str">
        <f>IFERROR(HLOOKUP(Q11, 'POINT GRIDS'!$B$4:$AE$5, 2, FALSE),"0")</f>
        <v>0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/>
      <c r="U11" s="23" t="str">
        <f>IFERROR(HLOOKUP(T11, 'POINT GRIDS'!$B$4:$AE$5, 2, FALSE),"0")</f>
        <v>0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/>
      <c r="X11" s="27" t="str">
        <f>IFERROR(HLOOKUP(W11, 'POINT GRIDS'!$B$4:$AE$5, 2, FALSE),"0")</f>
        <v>0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/>
      <c r="AG11" s="23" t="str">
        <f>IFERROR(HLOOKUP(AF11, 'POINT GRIDS'!$B$4:$AE$5, 2, FALSE),"0")</f>
        <v>0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/>
      <c r="AJ11" s="27" t="str">
        <f>IFERROR(HLOOKUP(AI11, 'POINT GRIDS'!$B$4:$AE$5, 2, FALSE),"0")</f>
        <v>0</v>
      </c>
      <c r="AK11" s="29" t="str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>
        <v>3</v>
      </c>
      <c r="AM11" s="23">
        <f>IFERROR(HLOOKUP(AL11, 'POINT GRIDS'!$B$4:$AE$5, 2, FALSE),"0")</f>
        <v>45</v>
      </c>
      <c r="AN11" s="25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1</v>
      </c>
      <c r="AO11" s="18"/>
      <c r="AP11" s="27" t="str">
        <f>IFERROR(HLOOKUP(AO11, 'POINT GRIDS'!$B$4:$AE$5, 2, FALSE),"0")</f>
        <v>0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6"/>
      <c r="AS11" s="23" t="str">
        <f>IFERROR(HLOOKUP(AR11, 'POINT GRIDS'!$B$4:$AE$5, 2, FALSE),"0")</f>
        <v>0</v>
      </c>
      <c r="AT11" s="25" t="str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8">
        <v>5</v>
      </c>
      <c r="AV11" s="27">
        <f>IFERROR(HLOOKUP(AU11, 'POINT GRIDS'!$B$4:$AE$5, 2, FALSE),"0")</f>
        <v>35</v>
      </c>
      <c r="AW11" s="29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0</v>
      </c>
      <c r="AX11" s="52">
        <v>2</v>
      </c>
      <c r="AY11" s="53">
        <f>IFERROR(HLOOKUP(AX11, 'POINT GRIDS'!$B$4:$AE$5, 2, FALSE),"0")</f>
        <v>50</v>
      </c>
      <c r="AZ11" s="54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2</v>
      </c>
      <c r="BA11" s="18">
        <v>3</v>
      </c>
      <c r="BB11" s="27">
        <f>IFERROR(HLOOKUP(BA11, 'POINT GRIDS'!$B$4:$AE$5, 2, FALSE),"0")</f>
        <v>45</v>
      </c>
      <c r="BC11" s="29">
        <f>IFERROR(IF(AND(BA$2&gt;=0,BA$2&lt;=4),VLOOKUP(BA11,'POINT GRIDS'!$A$11:$F$16,2,FALSE),IF(AND(BA$2&gt;=5,BA$2&lt;=15),VLOOKUP(BA11,'POINT GRIDS'!$A$11:$F$16,3,FALSE),IF(AND(BA$2&gt;=16,BA$2&lt;=24),VLOOKUP(BA11,'POINT GRIDS'!$A$11:$F$16,4,FALSE),IF(AND(BA$2&gt;=25,BA$2&lt;=40),VLOOKUP(BA11,'POINT GRIDS'!$A$11:$F$16,5,FALSE),IF(AND(BA$2&gt;=41,BA$2&lt;=99),VLOOKUP(BA11,'POINT GRIDS'!$A$11:$F$16,6,FALSE)))))),"0")</f>
        <v>1</v>
      </c>
    </row>
    <row r="12" spans="1:55" s="8" customFormat="1" ht="18" customHeight="1" x14ac:dyDescent="0.25">
      <c r="A12" s="21">
        <v>9</v>
      </c>
      <c r="B12" s="10" t="s">
        <v>627</v>
      </c>
      <c r="C12" s="10" t="s">
        <v>628</v>
      </c>
      <c r="D12" s="10" t="s">
        <v>780</v>
      </c>
      <c r="E12" s="14">
        <f>SUM(I12,L12,O12,R12,U12,X12,AA12,AD12,AG12,AJ12,AM12,AV12,AP12,AS12,BB12)</f>
        <v>105</v>
      </c>
      <c r="F12" s="15">
        <f>SUM(BC12,AZ12,AW12,AT12,AQ12,AW12,AN12,AK12,AH12,AE12,AB12,Y12,V12,S12,P12,M12,J12,G12)</f>
        <v>13</v>
      </c>
      <c r="G12" s="13">
        <v>8</v>
      </c>
      <c r="H12" s="46">
        <v>1</v>
      </c>
      <c r="I12" s="47">
        <f>IFERROR(HLOOKUP(H12, 'POINT GRIDS'!$B$4:$AE$5, 2, FALSE),"0")</f>
        <v>60</v>
      </c>
      <c r="J12" s="48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3</v>
      </c>
      <c r="K12" s="18"/>
      <c r="L12" s="27" t="str">
        <f>IFERROR(HLOOKUP(K12, 'POINT GRIDS'!$B$4:$AE$5, 2, FALSE),"0")</f>
        <v>0</v>
      </c>
      <c r="M12" s="29" t="str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/>
      <c r="O12" s="23" t="str">
        <f>IFERROR(HLOOKUP(N12, 'POINT GRIDS'!$B$4:$AE$5, 2, FALSE),"0")</f>
        <v>0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/>
      <c r="R12" s="27" t="str">
        <f>IFERROR(HLOOKUP(Q12, 'POINT GRIDS'!$B$4:$AE$5, 2, FALSE),"0")</f>
        <v>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/>
      <c r="U12" s="23" t="str">
        <f>IFERROR(HLOOKUP(T12, 'POINT GRIDS'!$B$4:$AE$5, 2, FALSE),"0")</f>
        <v>0</v>
      </c>
      <c r="V12" s="25" t="str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0</v>
      </c>
      <c r="W12" s="18"/>
      <c r="X12" s="27" t="str">
        <f>IFERROR(HLOOKUP(W12, 'POINT GRIDS'!$B$4:$AE$5, 2, FALSE),"0")</f>
        <v>0</v>
      </c>
      <c r="Y12" s="29" t="str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/>
      <c r="AA12" s="23" t="str">
        <f>IFERROR(HLOOKUP(Z12, 'POINT GRIDS'!$B$4:$AE$5, 2, FALSE),"0")</f>
        <v>0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/>
      <c r="AD12" s="27" t="str">
        <f>IFERROR(HLOOKUP(AC12, 'POINT GRIDS'!$B$4:$AE$5, 2, FALSE),"0")</f>
        <v>0</v>
      </c>
      <c r="AE12" s="29" t="str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0</v>
      </c>
      <c r="AF12" s="16"/>
      <c r="AG12" s="23" t="str">
        <f>IFERROR(HLOOKUP(AF12, 'POINT GRIDS'!$B$4:$AE$5, 2, FALSE),"0")</f>
        <v>0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>
        <v>3</v>
      </c>
      <c r="AJ12" s="27">
        <f>IFERROR(HLOOKUP(AI12, 'POINT GRIDS'!$B$4:$AE$5, 2, FALSE),"0")</f>
        <v>45</v>
      </c>
      <c r="AK12" s="29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2</v>
      </c>
      <c r="AL12" s="16"/>
      <c r="AM12" s="23" t="str">
        <f>IFERROR(HLOOKUP(AL12, 'POINT GRIDS'!$B$4:$AE$5, 2, FALSE),"0")</f>
        <v>0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/>
      <c r="AP12" s="27" t="str">
        <f>IFERROR(HLOOKUP(AO12, 'POINT GRIDS'!$B$4:$AE$5, 2, FALSE),"0")</f>
        <v>0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6"/>
      <c r="AS12" s="23" t="str">
        <f>IFERROR(HLOOKUP(AR12, 'POINT GRIDS'!$B$4:$AE$5, 2, FALSE),"0")</f>
        <v>0</v>
      </c>
      <c r="AT12" s="25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8"/>
      <c r="AV12" s="27" t="str">
        <f>IFERROR(HLOOKUP(AU12, 'POINT GRIDS'!$B$4:$AE$5, 2, FALSE),"0")</f>
        <v>0</v>
      </c>
      <c r="AW12" s="29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52"/>
      <c r="AY12" s="53" t="str">
        <f>IFERROR(HLOOKUP(AX12, 'POINT GRIDS'!$B$4:$AE$5, 2, FALSE),"0")</f>
        <v>0</v>
      </c>
      <c r="AZ12" s="54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  <c r="BA12" s="18"/>
      <c r="BB12" s="27" t="str">
        <f>IFERROR(HLOOKUP(BA12, 'POINT GRIDS'!$B$4:$AE$5, 2, FALSE),"0")</f>
        <v>0</v>
      </c>
      <c r="BC12" s="29" t="str">
        <f>IFERROR(IF(AND(BA$2&gt;=0,BA$2&lt;=4),VLOOKUP(BA12,'POINT GRIDS'!$A$11:$F$16,2,FALSE),IF(AND(BA$2&gt;=5,BA$2&lt;=15),VLOOKUP(BA12,'POINT GRIDS'!$A$11:$F$16,3,FALSE),IF(AND(BA$2&gt;=16,BA$2&lt;=24),VLOOKUP(BA12,'POINT GRIDS'!$A$11:$F$16,4,FALSE),IF(AND(BA$2&gt;=25,BA$2&lt;=40),VLOOKUP(BA12,'POINT GRIDS'!$A$11:$F$16,5,FALSE),IF(AND(BA$2&gt;=41,BA$2&lt;=99),VLOOKUP(BA12,'POINT GRIDS'!$A$11:$F$16,6,FALSE)))))),"0")</f>
        <v>0</v>
      </c>
    </row>
    <row r="13" spans="1:55" s="8" customFormat="1" ht="18" customHeight="1" x14ac:dyDescent="0.25">
      <c r="A13" s="21">
        <v>10</v>
      </c>
      <c r="B13" s="10" t="s">
        <v>776</v>
      </c>
      <c r="C13" s="10" t="s">
        <v>777</v>
      </c>
      <c r="D13" s="10" t="s">
        <v>43</v>
      </c>
      <c r="E13" s="14">
        <f>SUM(I13,L13,O13,R13,U13,X13,AA13,AD13,AG13,AJ13,AM13,AV13,AP13,AS13,BB13)</f>
        <v>100</v>
      </c>
      <c r="F13" s="15">
        <f>SUM(BC13,AZ13,AW13,AT13,AQ13,AW13,AN13,AK13,AH13,AE13,AB13,Y13,V13,S13,P13,M13,J13,G13)</f>
        <v>8</v>
      </c>
      <c r="G13" s="13">
        <v>0</v>
      </c>
      <c r="H13" s="46"/>
      <c r="I13" s="47" t="str">
        <f>IFERROR(HLOOKUP(H13, 'POINT GRIDS'!$B$4:$AE$5, 2, FALSE),"0")</f>
        <v>0</v>
      </c>
      <c r="J13" s="48" t="str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0</v>
      </c>
      <c r="K13" s="18"/>
      <c r="L13" s="27" t="str">
        <f>IFERROR(HLOOKUP(K13, 'POINT GRIDS'!$B$4:$AE$5, 2, FALSE),"0")</f>
        <v>0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/>
      <c r="O13" s="23" t="str">
        <f>IFERROR(HLOOKUP(N13, 'POINT GRIDS'!$B$4:$AE$5, 2, FALSE),"0")</f>
        <v>0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/>
      <c r="R13" s="27" t="str">
        <f>IFERROR(HLOOKUP(Q13, 'POINT GRIDS'!$B$4:$AE$5, 2, FALSE),"0")</f>
        <v>0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/>
      <c r="U13" s="23" t="str">
        <f>IFERROR(HLOOKUP(T13, 'POINT GRIDS'!$B$4:$AE$5, 2, FALSE),"0")</f>
        <v>0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/>
      <c r="X13" s="27" t="str">
        <f>IFERROR(HLOOKUP(W13, 'POINT GRIDS'!$B$4:$AE$5, 2, FALSE),"0")</f>
        <v>0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/>
      <c r="AA13" s="23" t="str">
        <f>IFERROR(HLOOKUP(Z13, 'POINT GRIDS'!$B$4:$AE$5, 2, FALSE),"0")</f>
        <v>0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/>
      <c r="AG13" s="23" t="str">
        <f>IFERROR(HLOOKUP(AF13, 'POINT GRIDS'!$B$4:$AE$5, 2, FALSE),"0")</f>
        <v>0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/>
      <c r="AJ13" s="27" t="str">
        <f>IFERROR(HLOOKUP(AI13, 'POINT GRIDS'!$B$4:$AE$5, 2, FALSE),"0")</f>
        <v>0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/>
      <c r="AM13" s="23" t="str">
        <f>IFERROR(HLOOKUP(AL13, 'POINT GRIDS'!$B$4:$AE$5, 2, FALSE),"0")</f>
        <v>0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/>
      <c r="AP13" s="27" t="str">
        <f>IFERROR(HLOOKUP(AO13, 'POINT GRIDS'!$B$4:$AE$5, 2, FALSE),"0")</f>
        <v>0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6"/>
      <c r="AS13" s="23" t="str">
        <f>IFERROR(HLOOKUP(AR13, 'POINT GRIDS'!$B$4:$AE$5, 2, FALSE),"0")</f>
        <v>0</v>
      </c>
      <c r="AT13" s="25" t="str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8">
        <v>1</v>
      </c>
      <c r="AV13" s="27">
        <f>IFERROR(HLOOKUP(AU13, 'POINT GRIDS'!$B$4:$AE$5, 2, FALSE),"0")</f>
        <v>60</v>
      </c>
      <c r="AW13" s="29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4</v>
      </c>
      <c r="AX13" s="52">
        <v>5</v>
      </c>
      <c r="AY13" s="53">
        <f>IFERROR(HLOOKUP(AX13, 'POINT GRIDS'!$B$4:$AE$5, 2, FALSE),"0")</f>
        <v>35</v>
      </c>
      <c r="AZ13" s="54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  <c r="BA13" s="18">
        <v>4</v>
      </c>
      <c r="BB13" s="27">
        <f>IFERROR(HLOOKUP(BA13, 'POINT GRIDS'!$B$4:$AE$5, 2, FALSE),"0")</f>
        <v>40</v>
      </c>
      <c r="BC13" s="29">
        <f>IFERROR(IF(AND(BA$2&gt;=0,BA$2&lt;=4),VLOOKUP(BA13,'POINT GRIDS'!$A$11:$F$16,2,FALSE),IF(AND(BA$2&gt;=5,BA$2&lt;=15),VLOOKUP(BA13,'POINT GRIDS'!$A$11:$F$16,3,FALSE),IF(AND(BA$2&gt;=16,BA$2&lt;=24),VLOOKUP(BA13,'POINT GRIDS'!$A$11:$F$16,4,FALSE),IF(AND(BA$2&gt;=25,BA$2&lt;=40),VLOOKUP(BA13,'POINT GRIDS'!$A$11:$F$16,5,FALSE),IF(AND(BA$2&gt;=41,BA$2&lt;=99),VLOOKUP(BA13,'POINT GRIDS'!$A$11:$F$16,6,FALSE)))))),"0")</f>
        <v>0</v>
      </c>
    </row>
    <row r="14" spans="1:55" s="8" customFormat="1" ht="18" customHeight="1" x14ac:dyDescent="0.25">
      <c r="A14" s="21">
        <v>11</v>
      </c>
      <c r="B14" s="10" t="s">
        <v>304</v>
      </c>
      <c r="C14" s="10" t="s">
        <v>194</v>
      </c>
      <c r="D14" s="10" t="s">
        <v>45</v>
      </c>
      <c r="E14" s="14">
        <f>SUM(I14,L14,O14,R14,U14,X14,AA14,AD14,AG14,AJ14,AM14,AV14,AP14,AS14,BB14)</f>
        <v>94</v>
      </c>
      <c r="F14" s="15">
        <f>SUM(BC14,AZ14,AW14,AT14,AQ14,AW14,AN14,AK14,AH14,AE14,AB14,Y14,V14,S14,P14,M14,J14,G14)</f>
        <v>0</v>
      </c>
      <c r="G14" s="13">
        <v>0</v>
      </c>
      <c r="H14" s="46"/>
      <c r="I14" s="47" t="str">
        <f>IFERROR(HLOOKUP(H14, 'POINT GRIDS'!$B$4:$AE$5, 2, FALSE),"0")</f>
        <v>0</v>
      </c>
      <c r="J14" s="48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/>
      <c r="L14" s="27" t="str">
        <f>IFERROR(HLOOKUP(K14, 'POINT GRIDS'!$B$4:$AE$5, 2, FALSE),"0")</f>
        <v>0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>
        <v>4</v>
      </c>
      <c r="U14" s="23">
        <f>IFERROR(HLOOKUP(T14, 'POINT GRIDS'!$B$4:$AE$5, 2, FALSE),"0")</f>
        <v>40</v>
      </c>
      <c r="V14" s="25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>
        <v>7</v>
      </c>
      <c r="X14" s="27">
        <f>IFERROR(HLOOKUP(W14, 'POINT GRIDS'!$B$4:$AE$5, 2, FALSE),"0")</f>
        <v>28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>
        <v>8</v>
      </c>
      <c r="AA14" s="23">
        <f>IFERROR(HLOOKUP(Z14, 'POINT GRIDS'!$B$4:$AE$5, 2, FALSE),"0")</f>
        <v>26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/>
      <c r="AD14" s="27" t="str">
        <f>IFERROR(HLOOKUP(AC14, 'POINT GRIDS'!$B$4:$AE$5, 2, FALSE),"0")</f>
        <v>0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/>
      <c r="AG14" s="23" t="str">
        <f>IFERROR(HLOOKUP(AF14, 'POINT GRIDS'!$B$4:$AE$5, 2, FALSE),"0")</f>
        <v>0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/>
      <c r="AJ14" s="27" t="str">
        <f>IFERROR(HLOOKUP(AI14, 'POINT GRIDS'!$B$4:$AE$5, 2, FALSE),"0")</f>
        <v>0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/>
      <c r="AM14" s="23" t="str">
        <f>IFERROR(HLOOKUP(AL14, 'POINT GRIDS'!$B$4:$AE$5, 2, FALSE),"0")</f>
        <v>0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/>
      <c r="AP14" s="27" t="str">
        <f>IFERROR(HLOOKUP(AO14, 'POINT GRIDS'!$B$4:$AE$5, 2, FALSE),"0")</f>
        <v>0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6"/>
      <c r="AS14" s="23" t="str">
        <f>IFERROR(HLOOKUP(AR14, 'POINT GRIDS'!$B$4:$AE$5, 2, FALSE),"0")</f>
        <v>0</v>
      </c>
      <c r="AT14" s="25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8"/>
      <c r="AV14" s="27" t="str">
        <f>IFERROR(HLOOKUP(AU14, 'POINT GRIDS'!$B$4:$AE$5, 2, FALSE),"0")</f>
        <v>0</v>
      </c>
      <c r="AW14" s="29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52"/>
      <c r="AY14" s="53" t="str">
        <f>IFERROR(HLOOKUP(AX14, 'POINT GRIDS'!$B$4:$AE$5, 2, FALSE),"0")</f>
        <v>0</v>
      </c>
      <c r="AZ14" s="54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  <c r="BA14" s="18"/>
      <c r="BB14" s="27" t="str">
        <f>IFERROR(HLOOKUP(BA14, 'POINT GRIDS'!$B$4:$AE$5, 2, FALSE),"0")</f>
        <v>0</v>
      </c>
      <c r="BC14" s="29" t="str">
        <f>IFERROR(IF(AND(BA$2&gt;=0,BA$2&lt;=4),VLOOKUP(BA14,'POINT GRIDS'!$A$11:$F$16,2,FALSE),IF(AND(BA$2&gt;=5,BA$2&lt;=15),VLOOKUP(BA14,'POINT GRIDS'!$A$11:$F$16,3,FALSE),IF(AND(BA$2&gt;=16,BA$2&lt;=24),VLOOKUP(BA14,'POINT GRIDS'!$A$11:$F$16,4,FALSE),IF(AND(BA$2&gt;=25,BA$2&lt;=40),VLOOKUP(BA14,'POINT GRIDS'!$A$11:$F$16,5,FALSE),IF(AND(BA$2&gt;=41,BA$2&lt;=99),VLOOKUP(BA14,'POINT GRIDS'!$A$11:$F$16,6,FALSE)))))),"0")</f>
        <v>0</v>
      </c>
    </row>
    <row r="15" spans="1:55" s="8" customFormat="1" ht="18" customHeight="1" x14ac:dyDescent="0.25">
      <c r="A15" s="21">
        <v>12</v>
      </c>
      <c r="B15" s="10" t="s">
        <v>541</v>
      </c>
      <c r="C15" s="10" t="s">
        <v>721</v>
      </c>
      <c r="D15" s="10" t="s">
        <v>122</v>
      </c>
      <c r="E15" s="14">
        <f>SUM(I15,L15,O15,R15,U15,X15,AA15,AD15,AG15,AJ15,AM15,AV15,AP15,AS15,BB15)</f>
        <v>90</v>
      </c>
      <c r="F15" s="15">
        <f>SUM(BC15,AZ15,AW15,AT15,AQ15,AW15,AN15,AK15,AH15,AE15,AB15,Y15,V15,S15,P15,M15,J15,G15)</f>
        <v>2</v>
      </c>
      <c r="G15" s="13">
        <v>0</v>
      </c>
      <c r="H15" s="46"/>
      <c r="I15" s="47" t="str">
        <f>IFERROR(HLOOKUP(H15, 'POINT GRIDS'!$B$4:$AE$5, 2, FALSE),"0")</f>
        <v>0</v>
      </c>
      <c r="J15" s="48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>
        <v>3</v>
      </c>
      <c r="X15" s="27">
        <f>IFERROR(HLOOKUP(W15, 'POINT GRIDS'!$B$4:$AE$5, 2, FALSE),"0")</f>
        <v>45</v>
      </c>
      <c r="Y15" s="29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1</v>
      </c>
      <c r="Z15" s="16">
        <v>3</v>
      </c>
      <c r="AA15" s="23">
        <f>IFERROR(HLOOKUP(Z15, 'POINT GRIDS'!$B$4:$AE$5, 2, FALSE),"0")</f>
        <v>45</v>
      </c>
      <c r="AB15" s="25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1</v>
      </c>
      <c r="AC15" s="18"/>
      <c r="AD15" s="27" t="str">
        <f>IFERROR(HLOOKUP(AC15, 'POINT GRIDS'!$B$4:$AE$5, 2, FALSE),"0")</f>
        <v>0</v>
      </c>
      <c r="AE15" s="29" t="str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0</v>
      </c>
      <c r="AF15" s="16"/>
      <c r="AG15" s="23" t="str">
        <f>IFERROR(HLOOKUP(AF15, 'POINT GRIDS'!$B$4:$AE$5, 2, FALSE),"0")</f>
        <v>0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/>
      <c r="AJ15" s="27" t="str">
        <f>IFERROR(HLOOKUP(AI15, 'POINT GRIDS'!$B$4:$AE$5, 2, FALSE),"0")</f>
        <v>0</v>
      </c>
      <c r="AK15" s="29" t="str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0</v>
      </c>
      <c r="AL15" s="16"/>
      <c r="AM15" s="23" t="str">
        <f>IFERROR(HLOOKUP(AL15, 'POINT GRIDS'!$B$4:$AE$5, 2, FALSE),"0")</f>
        <v>0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/>
      <c r="AP15" s="27" t="str">
        <f>IFERROR(HLOOKUP(AO15, 'POINT GRIDS'!$B$4:$AE$5, 2, FALSE),"0")</f>
        <v>0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6"/>
      <c r="AS15" s="23" t="str">
        <f>IFERROR(HLOOKUP(AR15, 'POINT GRIDS'!$B$4:$AE$5, 2, FALSE),"0")</f>
        <v>0</v>
      </c>
      <c r="AT15" s="25" t="str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0</v>
      </c>
      <c r="AU15" s="18"/>
      <c r="AV15" s="27" t="str">
        <f>IFERROR(HLOOKUP(AU15, 'POINT GRIDS'!$B$4:$AE$5, 2, FALSE),"0")</f>
        <v>0</v>
      </c>
      <c r="AW15" s="29" t="str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0</v>
      </c>
      <c r="AX15" s="52"/>
      <c r="AY15" s="53" t="str">
        <f>IFERROR(HLOOKUP(AX15, 'POINT GRIDS'!$B$4:$AE$5, 2, FALSE),"0")</f>
        <v>0</v>
      </c>
      <c r="AZ15" s="54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  <c r="BA15" s="18"/>
      <c r="BB15" s="27" t="str">
        <f>IFERROR(HLOOKUP(BA15, 'POINT GRIDS'!$B$4:$AE$5, 2, FALSE),"0")</f>
        <v>0</v>
      </c>
      <c r="BC15" s="29" t="str">
        <f>IFERROR(IF(AND(BA$2&gt;=0,BA$2&lt;=4),VLOOKUP(BA15,'POINT GRIDS'!$A$11:$F$16,2,FALSE),IF(AND(BA$2&gt;=5,BA$2&lt;=15),VLOOKUP(BA15,'POINT GRIDS'!$A$11:$F$16,3,FALSE),IF(AND(BA$2&gt;=16,BA$2&lt;=24),VLOOKUP(BA15,'POINT GRIDS'!$A$11:$F$16,4,FALSE),IF(AND(BA$2&gt;=25,BA$2&lt;=40),VLOOKUP(BA15,'POINT GRIDS'!$A$11:$F$16,5,FALSE),IF(AND(BA$2&gt;=41,BA$2&lt;=99),VLOOKUP(BA15,'POINT GRIDS'!$A$11:$F$16,6,FALSE)))))),"0")</f>
        <v>0</v>
      </c>
    </row>
    <row r="16" spans="1:55" s="8" customFormat="1" ht="18" customHeight="1" x14ac:dyDescent="0.25">
      <c r="A16" s="21">
        <v>13</v>
      </c>
      <c r="B16" s="10" t="s">
        <v>406</v>
      </c>
      <c r="C16" s="10" t="s">
        <v>722</v>
      </c>
      <c r="D16" s="10" t="s">
        <v>160</v>
      </c>
      <c r="E16" s="14">
        <f>SUM(I16,L16,O16,R16,U16,X16,AA16,AD16,AG16,AJ16,AM16,AV16,AP16,AS16,BB16)</f>
        <v>90</v>
      </c>
      <c r="F16" s="15">
        <f>SUM(BC16,AZ16,AW16,AT16,AQ16,AW16,AN16,AK16,AH16,AE16,AB16,Y16,V16,S16,P16,M16,J16,G16)</f>
        <v>2</v>
      </c>
      <c r="G16" s="13">
        <v>0</v>
      </c>
      <c r="H16" s="46"/>
      <c r="I16" s="47" t="str">
        <f>IFERROR(HLOOKUP(H16, 'POINT GRIDS'!$B$4:$AE$5, 2, FALSE),"0")</f>
        <v>0</v>
      </c>
      <c r="J16" s="48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/>
      <c r="O16" s="23" t="str">
        <f>IFERROR(HLOOKUP(N16, 'POINT GRIDS'!$B$4:$AE$5, 2, FALSE),"0")</f>
        <v>0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/>
      <c r="U16" s="23" t="str">
        <f>IFERROR(HLOOKUP(T16, 'POINT GRIDS'!$B$4:$AE$5, 2, FALSE),"0")</f>
        <v>0</v>
      </c>
      <c r="V16" s="25" t="str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>
        <v>4</v>
      </c>
      <c r="X16" s="27">
        <f>IFERROR(HLOOKUP(W16, 'POINT GRIDS'!$B$4:$AE$5, 2, FALSE),"0")</f>
        <v>40</v>
      </c>
      <c r="Y16" s="29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>
        <v>2</v>
      </c>
      <c r="AA16" s="23">
        <f>IFERROR(HLOOKUP(Z16, 'POINT GRIDS'!$B$4:$AE$5, 2, FALSE),"0")</f>
        <v>50</v>
      </c>
      <c r="AB16" s="25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2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/>
      <c r="AG16" s="23" t="str">
        <f>IFERROR(HLOOKUP(AF16, 'POINT GRIDS'!$B$4:$AE$5, 2, FALSE),"0")</f>
        <v>0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/>
      <c r="AJ16" s="27" t="str">
        <f>IFERROR(HLOOKUP(AI16, 'POINT GRIDS'!$B$4:$AE$5, 2, FALSE),"0")</f>
        <v>0</v>
      </c>
      <c r="AK16" s="29" t="str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/>
      <c r="AP16" s="27" t="str">
        <f>IFERROR(HLOOKUP(AO16, 'POINT GRIDS'!$B$4:$AE$5, 2, FALSE),"0")</f>
        <v>0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6"/>
      <c r="AS16" s="23" t="str">
        <f>IFERROR(HLOOKUP(AR16, 'POINT GRIDS'!$B$4:$AE$5, 2, FALSE),"0")</f>
        <v>0</v>
      </c>
      <c r="AT16" s="25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8"/>
      <c r="AV16" s="27" t="str">
        <f>IFERROR(HLOOKUP(AU16, 'POINT GRIDS'!$B$4:$AE$5, 2, FALSE),"0")</f>
        <v>0</v>
      </c>
      <c r="AW16" s="29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52"/>
      <c r="AY16" s="53" t="str">
        <f>IFERROR(HLOOKUP(AX16, 'POINT GRIDS'!$B$4:$AE$5, 2, FALSE),"0")</f>
        <v>0</v>
      </c>
      <c r="AZ16" s="54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  <c r="BA16" s="18"/>
      <c r="BB16" s="27" t="str">
        <f>IFERROR(HLOOKUP(BA16, 'POINT GRIDS'!$B$4:$AE$5, 2, FALSE),"0")</f>
        <v>0</v>
      </c>
      <c r="BC16" s="29" t="str">
        <f>IFERROR(IF(AND(BA$2&gt;=0,BA$2&lt;=4),VLOOKUP(BA16,'POINT GRIDS'!$A$11:$F$16,2,FALSE),IF(AND(BA$2&gt;=5,BA$2&lt;=15),VLOOKUP(BA16,'POINT GRIDS'!$A$11:$F$16,3,FALSE),IF(AND(BA$2&gt;=16,BA$2&lt;=24),VLOOKUP(BA16,'POINT GRIDS'!$A$11:$F$16,4,FALSE),IF(AND(BA$2&gt;=25,BA$2&lt;=40),VLOOKUP(BA16,'POINT GRIDS'!$A$11:$F$16,5,FALSE),IF(AND(BA$2&gt;=41,BA$2&lt;=99),VLOOKUP(BA16,'POINT GRIDS'!$A$11:$F$16,6,FALSE)))))),"0")</f>
        <v>0</v>
      </c>
    </row>
    <row r="17" spans="1:55" s="8" customFormat="1" ht="18" customHeight="1" x14ac:dyDescent="0.25">
      <c r="A17" s="21">
        <v>14</v>
      </c>
      <c r="B17" s="10" t="s">
        <v>286</v>
      </c>
      <c r="C17" s="10" t="s">
        <v>676</v>
      </c>
      <c r="D17" s="10" t="s">
        <v>121</v>
      </c>
      <c r="E17" s="14">
        <f>SUM(I17,L17,O17,R17,U17,X17,AA17,AD17,AG17,AJ17,AM17,AV17,AP17,AS17,BB17)</f>
        <v>76</v>
      </c>
      <c r="F17" s="15">
        <f>SUM(BC17,AZ17,AW17,AT17,AQ17,AW17,AN17,AK17,AH17,AE17,AB17,Y17,V17,S17,P17,M17,J17,G17)</f>
        <v>0</v>
      </c>
      <c r="G17" s="13">
        <v>0</v>
      </c>
      <c r="H17" s="46">
        <v>9</v>
      </c>
      <c r="I17" s="47">
        <f>IFERROR(HLOOKUP(H17, 'POINT GRIDS'!$B$4:$AE$5, 2, FALSE),"0")</f>
        <v>24</v>
      </c>
      <c r="J17" s="48" t="str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/>
      <c r="L17" s="27" t="str">
        <f>IFERROR(HLOOKUP(K17, 'POINT GRIDS'!$B$4:$AE$5, 2, FALSE),"0")</f>
        <v>0</v>
      </c>
      <c r="M17" s="29" t="str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0</v>
      </c>
      <c r="N17" s="16"/>
      <c r="O17" s="23" t="str">
        <f>IFERROR(HLOOKUP(N17, 'POINT GRIDS'!$B$4:$AE$5, 2, FALSE),"0")</f>
        <v>0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>
        <v>5</v>
      </c>
      <c r="U17" s="23">
        <f>IFERROR(HLOOKUP(T17, 'POINT GRIDS'!$B$4:$AE$5, 2, FALSE),"0")</f>
        <v>35</v>
      </c>
      <c r="V17" s="25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/>
      <c r="AD17" s="27" t="str">
        <f>IFERROR(HLOOKUP(AC17, 'POINT GRIDS'!$B$4:$AE$5, 2, FALSE),"0")</f>
        <v>0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/>
      <c r="AJ17" s="27" t="str">
        <f>IFERROR(HLOOKUP(AI17, 'POINT GRIDS'!$B$4:$AE$5, 2, FALSE),"0")</f>
        <v>0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/>
      <c r="AM17" s="23" t="str">
        <f>IFERROR(HLOOKUP(AL17, 'POINT GRIDS'!$B$4:$AE$5, 2, FALSE),"0")</f>
        <v>0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/>
      <c r="AP17" s="27" t="str">
        <f>IFERROR(HLOOKUP(AO17, 'POINT GRIDS'!$B$4:$AE$5, 2, FALSE),"0")</f>
        <v>0</v>
      </c>
      <c r="AQ17" s="29" t="str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0</v>
      </c>
      <c r="AR17" s="16"/>
      <c r="AS17" s="23" t="str">
        <f>IFERROR(HLOOKUP(AR17, 'POINT GRIDS'!$B$4:$AE$5, 2, FALSE),"0")</f>
        <v>0</v>
      </c>
      <c r="AT17" s="25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8">
        <v>14</v>
      </c>
      <c r="AV17" s="27">
        <f>IFERROR(HLOOKUP(AU17, 'POINT GRIDS'!$B$4:$AE$5, 2, FALSE),"0")</f>
        <v>17</v>
      </c>
      <c r="AW17" s="29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52">
        <v>10</v>
      </c>
      <c r="AY17" s="53">
        <f>IFERROR(HLOOKUP(AX17, 'POINT GRIDS'!$B$4:$AE$5, 2, FALSE),"0")</f>
        <v>22</v>
      </c>
      <c r="AZ17" s="54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  <c r="BA17" s="18"/>
      <c r="BB17" s="27" t="str">
        <f>IFERROR(HLOOKUP(BA17, 'POINT GRIDS'!$B$4:$AE$5, 2, FALSE),"0")</f>
        <v>0</v>
      </c>
      <c r="BC17" s="29" t="str">
        <f>IFERROR(IF(AND(BA$2&gt;=0,BA$2&lt;=4),VLOOKUP(BA17,'POINT GRIDS'!$A$11:$F$16,2,FALSE),IF(AND(BA$2&gt;=5,BA$2&lt;=15),VLOOKUP(BA17,'POINT GRIDS'!$A$11:$F$16,3,FALSE),IF(AND(BA$2&gt;=16,BA$2&lt;=24),VLOOKUP(BA17,'POINT GRIDS'!$A$11:$F$16,4,FALSE),IF(AND(BA$2&gt;=25,BA$2&lt;=40),VLOOKUP(BA17,'POINT GRIDS'!$A$11:$F$16,5,FALSE),IF(AND(BA$2&gt;=41,BA$2&lt;=99),VLOOKUP(BA17,'POINT GRIDS'!$A$11:$F$16,6,FALSE)))))),"0")</f>
        <v>0</v>
      </c>
    </row>
    <row r="18" spans="1:55" s="8" customFormat="1" ht="18" customHeight="1" x14ac:dyDescent="0.25">
      <c r="A18" s="21">
        <v>15</v>
      </c>
      <c r="B18" s="10" t="s">
        <v>753</v>
      </c>
      <c r="C18" s="10" t="s">
        <v>497</v>
      </c>
      <c r="D18" s="10" t="s">
        <v>36</v>
      </c>
      <c r="E18" s="14">
        <f>SUM(I18,L18,O18,R18,U18,X18,AA18,AD18,AG18,AJ18,AM18,AV18,AP18,AS18,BB18)</f>
        <v>73</v>
      </c>
      <c r="F18" s="15">
        <f>SUM(BC18,AZ18,AW18,AT18,AQ18,AW18,AN18,AK18,AH18,AE18,AB18,Y18,V18,S18,P18,M18,J18,G18)</f>
        <v>4</v>
      </c>
      <c r="G18" s="13">
        <v>0</v>
      </c>
      <c r="H18" s="46"/>
      <c r="I18" s="47" t="str">
        <f>IFERROR(HLOOKUP(H18, 'POINT GRIDS'!$B$4:$AE$5, 2, FALSE),"0")</f>
        <v>0</v>
      </c>
      <c r="J18" s="48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/>
      <c r="L18" s="27" t="str">
        <f>IFERROR(HLOOKUP(K18, 'POINT GRIDS'!$B$4:$AE$5, 2, FALSE),"0")</f>
        <v>0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/>
      <c r="O18" s="23" t="str">
        <f>IFERROR(HLOOKUP(N18, 'POINT GRIDS'!$B$4:$AE$5, 2, FALSE),"0")</f>
        <v>0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/>
      <c r="R18" s="27" t="str">
        <f>IFERROR(HLOOKUP(Q18, 'POINT GRIDS'!$B$4:$AE$5, 2, FALSE),"0")</f>
        <v>0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/>
      <c r="U18" s="23" t="str">
        <f>IFERROR(HLOOKUP(T18, 'POINT GRIDS'!$B$4:$AE$5, 2, FALSE),"0")</f>
        <v>0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/>
      <c r="X18" s="27" t="str">
        <f>IFERROR(HLOOKUP(W18, 'POINT GRIDS'!$B$4:$AE$5, 2, FALSE),"0")</f>
        <v>0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/>
      <c r="AA18" s="23" t="str">
        <f>IFERROR(HLOOKUP(Z18, 'POINT GRIDS'!$B$4:$AE$5, 2, FALSE),"0")</f>
        <v>0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/>
      <c r="AG18" s="23" t="str">
        <f>IFERROR(HLOOKUP(AF18, 'POINT GRIDS'!$B$4:$AE$5, 2, FALSE),"0")</f>
        <v>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>
        <v>7</v>
      </c>
      <c r="AJ18" s="27">
        <f>IFERROR(HLOOKUP(AI18, 'POINT GRIDS'!$B$4:$AE$5, 2, FALSE),"0")</f>
        <v>28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/>
      <c r="AM18" s="23" t="str">
        <f>IFERROR(HLOOKUP(AL18, 'POINT GRIDS'!$B$4:$AE$5, 2, FALSE),"0")</f>
        <v>0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/>
      <c r="AP18" s="27" t="str">
        <f>IFERROR(HLOOKUP(AO18, 'POINT GRIDS'!$B$4:$AE$5, 2, FALSE),"0")</f>
        <v>0</v>
      </c>
      <c r="AQ18" s="29" t="str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6"/>
      <c r="AS18" s="23" t="str">
        <f>IFERROR(HLOOKUP(AR18, 'POINT GRIDS'!$B$4:$AE$5, 2, FALSE),"0")</f>
        <v>0</v>
      </c>
      <c r="AT18" s="25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8">
        <v>3</v>
      </c>
      <c r="AV18" s="27">
        <f>IFERROR(HLOOKUP(AU18, 'POINT GRIDS'!$B$4:$AE$5, 2, FALSE),"0")</f>
        <v>45</v>
      </c>
      <c r="AW18" s="29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2</v>
      </c>
      <c r="AX18" s="52"/>
      <c r="AY18" s="53" t="str">
        <f>IFERROR(HLOOKUP(AX18, 'POINT GRIDS'!$B$4:$AE$5, 2, FALSE),"0")</f>
        <v>0</v>
      </c>
      <c r="AZ18" s="54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  <c r="BA18" s="18"/>
      <c r="BB18" s="27" t="str">
        <f>IFERROR(HLOOKUP(BA18, 'POINT GRIDS'!$B$4:$AE$5, 2, FALSE),"0")</f>
        <v>0</v>
      </c>
      <c r="BC18" s="29" t="str">
        <f>IFERROR(IF(AND(BA$2&gt;=0,BA$2&lt;=4),VLOOKUP(BA18,'POINT GRIDS'!$A$11:$F$16,2,FALSE),IF(AND(BA$2&gt;=5,BA$2&lt;=15),VLOOKUP(BA18,'POINT GRIDS'!$A$11:$F$16,3,FALSE),IF(AND(BA$2&gt;=16,BA$2&lt;=24),VLOOKUP(BA18,'POINT GRIDS'!$A$11:$F$16,4,FALSE),IF(AND(BA$2&gt;=25,BA$2&lt;=40),VLOOKUP(BA18,'POINT GRIDS'!$A$11:$F$16,5,FALSE),IF(AND(BA$2&gt;=41,BA$2&lt;=99),VLOOKUP(BA18,'POINT GRIDS'!$A$11:$F$16,6,FALSE)))))),"0")</f>
        <v>0</v>
      </c>
    </row>
    <row r="19" spans="1:55" s="8" customFormat="1" ht="18" customHeight="1" x14ac:dyDescent="0.25">
      <c r="A19" s="21">
        <v>16</v>
      </c>
      <c r="B19" s="10" t="s">
        <v>340</v>
      </c>
      <c r="C19" s="10" t="s">
        <v>517</v>
      </c>
      <c r="D19" s="10" t="s">
        <v>95</v>
      </c>
      <c r="E19" s="14">
        <f>SUM(I19,L19,O19,R19,U19,X19,AA19,AD19,AG19,AJ19,AM19,AV19,AP19,AS19,BB19)</f>
        <v>63</v>
      </c>
      <c r="F19" s="15">
        <f>SUM(BC19,AZ19,AW19,AT19,AQ19,AW19,AN19,AK19,AH19,AE19,AB19,Y19,V19,S19,P19,M19,J19,G19)</f>
        <v>0</v>
      </c>
      <c r="G19" s="13">
        <v>0</v>
      </c>
      <c r="H19" s="46">
        <v>11</v>
      </c>
      <c r="I19" s="47">
        <f>IFERROR(HLOOKUP(H19, 'POINT GRIDS'!$B$4:$AE$5, 2, FALSE),"0")</f>
        <v>20</v>
      </c>
      <c r="J19" s="48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/>
      <c r="O19" s="23" t="str">
        <f>IFERROR(HLOOKUP(N19, 'POINT GRIDS'!$B$4:$AE$5, 2, FALSE),"0")</f>
        <v>0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/>
      <c r="R19" s="27" t="str">
        <f>IFERROR(HLOOKUP(Q19, 'POINT GRIDS'!$B$4:$AE$5, 2, FALSE),"0")</f>
        <v>0</v>
      </c>
      <c r="S19" s="29" t="str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0</v>
      </c>
      <c r="T19" s="16"/>
      <c r="U19" s="23" t="str">
        <f>IFERROR(HLOOKUP(T19, 'POINT GRIDS'!$B$4:$AE$5, 2, FALSE),"0")</f>
        <v>0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/>
      <c r="X19" s="27" t="str">
        <f>IFERROR(HLOOKUP(W19, 'POINT GRIDS'!$B$4:$AE$5, 2, FALSE),"0")</f>
        <v>0</v>
      </c>
      <c r="Y19" s="29" t="str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0</v>
      </c>
      <c r="Z19" s="16">
        <v>12</v>
      </c>
      <c r="AA19" s="23">
        <f>IFERROR(HLOOKUP(Z19, 'POINT GRIDS'!$B$4:$AE$5, 2, FALSE),"0")</f>
        <v>19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/>
      <c r="AJ19" s="27" t="str">
        <f>IFERROR(HLOOKUP(AI19, 'POINT GRIDS'!$B$4:$AE$5, 2, FALSE),"0")</f>
        <v>0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>
        <v>9</v>
      </c>
      <c r="AM19" s="23">
        <f>IFERROR(HLOOKUP(AL19, 'POINT GRIDS'!$B$4:$AE$5, 2, FALSE),"0")</f>
        <v>24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6"/>
      <c r="AS19" s="23" t="str">
        <f>IFERROR(HLOOKUP(AR19, 'POINT GRIDS'!$B$4:$AE$5, 2, FALSE),"0")</f>
        <v>0</v>
      </c>
      <c r="AT19" s="25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8"/>
      <c r="AV19" s="27" t="str">
        <f>IFERROR(HLOOKUP(AU19, 'POINT GRIDS'!$B$4:$AE$5, 2, FALSE),"0")</f>
        <v>0</v>
      </c>
      <c r="AW19" s="29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52"/>
      <c r="AY19" s="53" t="str">
        <f>IFERROR(HLOOKUP(AX19, 'POINT GRIDS'!$B$4:$AE$5, 2, FALSE),"0")</f>
        <v>0</v>
      </c>
      <c r="AZ19" s="54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  <c r="BA19" s="18"/>
      <c r="BB19" s="27" t="str">
        <f>IFERROR(HLOOKUP(BA19, 'POINT GRIDS'!$B$4:$AE$5, 2, FALSE),"0")</f>
        <v>0</v>
      </c>
      <c r="BC19" s="29" t="str">
        <f>IFERROR(IF(AND(BA$2&gt;=0,BA$2&lt;=4),VLOOKUP(BA19,'POINT GRIDS'!$A$11:$F$16,2,FALSE),IF(AND(BA$2&gt;=5,BA$2&lt;=15),VLOOKUP(BA19,'POINT GRIDS'!$A$11:$F$16,3,FALSE),IF(AND(BA$2&gt;=16,BA$2&lt;=24),VLOOKUP(BA19,'POINT GRIDS'!$A$11:$F$16,4,FALSE),IF(AND(BA$2&gt;=25,BA$2&lt;=40),VLOOKUP(BA19,'POINT GRIDS'!$A$11:$F$16,5,FALSE),IF(AND(BA$2&gt;=41,BA$2&lt;=99),VLOOKUP(BA19,'POINT GRIDS'!$A$11:$F$16,6,FALSE)))))),"0")</f>
        <v>0</v>
      </c>
    </row>
    <row r="20" spans="1:55" s="8" customFormat="1" ht="18" customHeight="1" x14ac:dyDescent="0.25">
      <c r="A20" s="21">
        <v>17</v>
      </c>
      <c r="B20" s="10" t="s">
        <v>753</v>
      </c>
      <c r="C20" s="10" t="s">
        <v>754</v>
      </c>
      <c r="D20" s="10" t="s">
        <v>36</v>
      </c>
      <c r="E20" s="14">
        <f>SUM(I20,L20,O20,R20,U20,X20,AA20,AD20,AG20,AJ20,AM20,AV20,AP20,AS20,BB20)</f>
        <v>60</v>
      </c>
      <c r="F20" s="15">
        <f>SUM(BC20,AZ20,AW20,AT20,AQ20,AW20,AN20,AK20,AH20,AE20,AB20,Y20,V20,S20,P20,M20,J20,G20)</f>
        <v>4</v>
      </c>
      <c r="G20" s="13">
        <v>0</v>
      </c>
      <c r="H20" s="46"/>
      <c r="I20" s="47" t="str">
        <f>IFERROR(HLOOKUP(H20, 'POINT GRIDS'!$B$4:$AE$5, 2, FALSE),"0")</f>
        <v>0</v>
      </c>
      <c r="J20" s="48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/>
      <c r="O20" s="23" t="str">
        <f>IFERROR(HLOOKUP(N20, 'POINT GRIDS'!$B$4:$AE$5, 2, FALSE),"0")</f>
        <v>0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/>
      <c r="R20" s="27" t="str">
        <f>IFERROR(HLOOKUP(Q20, 'POINT GRIDS'!$B$4:$AE$5, 2, FALSE),"0")</f>
        <v>0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/>
      <c r="U20" s="23" t="str">
        <f>IFERROR(HLOOKUP(T20, 'POINT GRIDS'!$B$4:$AE$5, 2, FALSE),"0")</f>
        <v>0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/>
      <c r="X20" s="27" t="str">
        <f>IFERROR(HLOOKUP(W20, 'POINT GRIDS'!$B$4:$AE$5, 2, FALSE),"0")</f>
        <v>0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/>
      <c r="AA20" s="23" t="str">
        <f>IFERROR(HLOOKUP(Z20, 'POINT GRIDS'!$B$4:$AE$5, 2, FALSE),"0")</f>
        <v>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/>
      <c r="AG20" s="23" t="str">
        <f>IFERROR(HLOOKUP(AF20, 'POINT GRIDS'!$B$4:$AE$5, 2, FALSE),"0")</f>
        <v>0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>
        <v>1</v>
      </c>
      <c r="AJ20" s="27">
        <f>IFERROR(HLOOKUP(AI20, 'POINT GRIDS'!$B$4:$AE$5, 2, FALSE),"0")</f>
        <v>60</v>
      </c>
      <c r="AK20" s="29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4</v>
      </c>
      <c r="AL20" s="16"/>
      <c r="AM20" s="23" t="str">
        <f>IFERROR(HLOOKUP(AL20, 'POINT GRIDS'!$B$4:$AE$5, 2, FALSE),"0")</f>
        <v>0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/>
      <c r="AP20" s="27" t="str">
        <f>IFERROR(HLOOKUP(AO20, 'POINT GRIDS'!$B$4:$AE$5, 2, FALSE),"0")</f>
        <v>0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6"/>
      <c r="AS20" s="23" t="str">
        <f>IFERROR(HLOOKUP(AR20, 'POINT GRIDS'!$B$4:$AE$5, 2, FALSE),"0")</f>
        <v>0</v>
      </c>
      <c r="AT20" s="25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8"/>
      <c r="AV20" s="27" t="str">
        <f>IFERROR(HLOOKUP(AU20, 'POINT GRIDS'!$B$4:$AE$5, 2, FALSE),"0")</f>
        <v>0</v>
      </c>
      <c r="AW20" s="29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52"/>
      <c r="AY20" s="53" t="str">
        <f>IFERROR(HLOOKUP(AX20, 'POINT GRIDS'!$B$4:$AE$5, 2, FALSE),"0")</f>
        <v>0</v>
      </c>
      <c r="AZ20" s="54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  <c r="BA20" s="18"/>
      <c r="BB20" s="27" t="str">
        <f>IFERROR(HLOOKUP(BA20, 'POINT GRIDS'!$B$4:$AE$5, 2, FALSE),"0")</f>
        <v>0</v>
      </c>
      <c r="BC20" s="29" t="str">
        <f>IFERROR(IF(AND(BA$2&gt;=0,BA$2&lt;=4),VLOOKUP(BA20,'POINT GRIDS'!$A$11:$F$16,2,FALSE),IF(AND(BA$2&gt;=5,BA$2&lt;=15),VLOOKUP(BA20,'POINT GRIDS'!$A$11:$F$16,3,FALSE),IF(AND(BA$2&gt;=16,BA$2&lt;=24),VLOOKUP(BA20,'POINT GRIDS'!$A$11:$F$16,4,FALSE),IF(AND(BA$2&gt;=25,BA$2&lt;=40),VLOOKUP(BA20,'POINT GRIDS'!$A$11:$F$16,5,FALSE),IF(AND(BA$2&gt;=41,BA$2&lt;=99),VLOOKUP(BA20,'POINT GRIDS'!$A$11:$F$16,6,FALSE)))))),"0")</f>
        <v>0</v>
      </c>
    </row>
    <row r="21" spans="1:55" s="8" customFormat="1" ht="18" customHeight="1" x14ac:dyDescent="0.25">
      <c r="A21" s="21">
        <v>18</v>
      </c>
      <c r="B21" s="10" t="s">
        <v>673</v>
      </c>
      <c r="C21" s="10" t="s">
        <v>674</v>
      </c>
      <c r="D21" s="10" t="s">
        <v>36</v>
      </c>
      <c r="E21" s="14">
        <f>SUM(I21,L21,O21,R21,U21,X21,AA21,AD21,AG21,AJ21,AM21,AV21,AP21,AS21,BB21)</f>
        <v>59</v>
      </c>
      <c r="F21" s="15">
        <f>SUM(BC21,AZ21,AW21,AT21,AQ21,AW21,AN21,AK21,AH21,AE21,AB21,Y21,V21,S21,P21,M21,J21,G21)</f>
        <v>0</v>
      </c>
      <c r="G21" s="13">
        <v>0</v>
      </c>
      <c r="H21" s="46">
        <v>5</v>
      </c>
      <c r="I21" s="47">
        <f>IFERROR(HLOOKUP(H21, 'POINT GRIDS'!$B$4:$AE$5, 2, FALSE),"0")</f>
        <v>35</v>
      </c>
      <c r="J21" s="48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/>
      <c r="O21" s="23" t="str">
        <f>IFERROR(HLOOKUP(N21, 'POINT GRIDS'!$B$4:$AE$5, 2, FALSE),"0")</f>
        <v>0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/>
      <c r="R21" s="27" t="str">
        <f>IFERROR(HLOOKUP(Q21, 'POINT GRIDS'!$B$4:$AE$5, 2, FALSE),"0")</f>
        <v>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/>
      <c r="U21" s="23" t="str">
        <f>IFERROR(HLOOKUP(T21, 'POINT GRIDS'!$B$4:$AE$5, 2, FALSE),"0")</f>
        <v>0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/>
      <c r="X21" s="27" t="str">
        <f>IFERROR(HLOOKUP(W21, 'POINT GRIDS'!$B$4:$AE$5, 2, FALSE),"0")</f>
        <v>0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/>
      <c r="AG21" s="23" t="str">
        <f>IFERROR(HLOOKUP(AF21, 'POINT GRIDS'!$B$4:$AE$5, 2, FALSE),"0")</f>
        <v>0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>
        <v>9</v>
      </c>
      <c r="AJ21" s="27">
        <f>IFERROR(HLOOKUP(AI21, 'POINT GRIDS'!$B$4:$AE$5, 2, FALSE),"0")</f>
        <v>24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/>
      <c r="AM21" s="23" t="str">
        <f>IFERROR(HLOOKUP(AL21, 'POINT GRIDS'!$B$4:$AE$5, 2, FALSE),"0")</f>
        <v>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/>
      <c r="AP21" s="27" t="str">
        <f>IFERROR(HLOOKUP(AO21, 'POINT GRIDS'!$B$4:$AE$5, 2, FALSE),"0")</f>
        <v>0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6"/>
      <c r="AS21" s="23" t="str">
        <f>IFERROR(HLOOKUP(AR21, 'POINT GRIDS'!$B$4:$AE$5, 2, FALSE),"0")</f>
        <v>0</v>
      </c>
      <c r="AT21" s="25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8"/>
      <c r="AV21" s="27" t="str">
        <f>IFERROR(HLOOKUP(AU21, 'POINT GRIDS'!$B$4:$AE$5, 2, FALSE),"0")</f>
        <v>0</v>
      </c>
      <c r="AW21" s="29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52"/>
      <c r="AY21" s="53" t="str">
        <f>IFERROR(HLOOKUP(AX21, 'POINT GRIDS'!$B$4:$AE$5, 2, FALSE),"0")</f>
        <v>0</v>
      </c>
      <c r="AZ21" s="54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  <c r="BA21" s="18"/>
      <c r="BB21" s="27" t="str">
        <f>IFERROR(HLOOKUP(BA21, 'POINT GRIDS'!$B$4:$AE$5, 2, FALSE),"0")</f>
        <v>0</v>
      </c>
      <c r="BC21" s="29" t="str">
        <f>IFERROR(IF(AND(BA$2&gt;=0,BA$2&lt;=4),VLOOKUP(BA21,'POINT GRIDS'!$A$11:$F$16,2,FALSE),IF(AND(BA$2&gt;=5,BA$2&lt;=15),VLOOKUP(BA21,'POINT GRIDS'!$A$11:$F$16,3,FALSE),IF(AND(BA$2&gt;=16,BA$2&lt;=24),VLOOKUP(BA21,'POINT GRIDS'!$A$11:$F$16,4,FALSE),IF(AND(BA$2&gt;=25,BA$2&lt;=40),VLOOKUP(BA21,'POINT GRIDS'!$A$11:$F$16,5,FALSE),IF(AND(BA$2&gt;=41,BA$2&lt;=99),VLOOKUP(BA21,'POINT GRIDS'!$A$11:$F$16,6,FALSE)))))),"0")</f>
        <v>0</v>
      </c>
    </row>
    <row r="22" spans="1:55" s="8" customFormat="1" ht="18" customHeight="1" x14ac:dyDescent="0.25">
      <c r="A22" s="21">
        <v>19</v>
      </c>
      <c r="B22" s="10" t="s">
        <v>409</v>
      </c>
      <c r="C22" s="10" t="s">
        <v>179</v>
      </c>
      <c r="D22" s="10" t="s">
        <v>72</v>
      </c>
      <c r="E22" s="14">
        <f>SUM(I22,L22,O22,R22,U22,X22,AA22,AD22,AG22,AJ22,AM22,AV22,AP22,AS22,BB22)</f>
        <v>50</v>
      </c>
      <c r="F22" s="15">
        <f>SUM(BC22,AZ22,AW22,AT22,AQ22,AW22,AN22,AK22,AH22,AE22,AB22,Y22,V22,S22,P22,M22,J22,G22)</f>
        <v>6</v>
      </c>
      <c r="G22" s="13">
        <v>4</v>
      </c>
      <c r="H22" s="46">
        <v>2</v>
      </c>
      <c r="I22" s="47">
        <f>IFERROR(HLOOKUP(H22, 'POINT GRIDS'!$B$4:$AE$5, 2, FALSE),"0")</f>
        <v>50</v>
      </c>
      <c r="J22" s="48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2</v>
      </c>
      <c r="K22" s="18"/>
      <c r="L22" s="27" t="str">
        <f>IFERROR(HLOOKUP(K22, 'POINT GRIDS'!$B$4:$AE$5, 2, FALSE),"0")</f>
        <v>0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/>
      <c r="U22" s="23" t="str">
        <f>IFERROR(HLOOKUP(T22, 'POINT GRIDS'!$B$4:$AE$5, 2, FALSE),"0")</f>
        <v>0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/>
      <c r="X22" s="27" t="str">
        <f>IFERROR(HLOOKUP(W22, 'POINT GRIDS'!$B$4:$AE$5, 2, FALSE),"0")</f>
        <v>0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/>
      <c r="AG22" s="23" t="str">
        <f>IFERROR(HLOOKUP(AF22, 'POINT GRIDS'!$B$4:$AE$5, 2, FALSE),"0")</f>
        <v>0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/>
      <c r="AJ22" s="27" t="str">
        <f>IFERROR(HLOOKUP(AI22, 'POINT GRIDS'!$B$4:$AE$5, 2, FALSE),"0")</f>
        <v>0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/>
      <c r="AM22" s="23" t="str">
        <f>IFERROR(HLOOKUP(AL22, 'POINT GRIDS'!$B$4:$AE$5, 2, FALSE),"0")</f>
        <v>0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/>
      <c r="AP22" s="27" t="str">
        <f>IFERROR(HLOOKUP(AO22, 'POINT GRIDS'!$B$4:$AE$5, 2, FALSE),"0")</f>
        <v>0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6"/>
      <c r="AS22" s="23" t="str">
        <f>IFERROR(HLOOKUP(AR22, 'POINT GRIDS'!$B$4:$AE$5, 2, FALSE),"0")</f>
        <v>0</v>
      </c>
      <c r="AT22" s="25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8"/>
      <c r="AV22" s="27" t="str">
        <f>IFERROR(HLOOKUP(AU22, 'POINT GRIDS'!$B$4:$AE$5, 2, FALSE),"0")</f>
        <v>0</v>
      </c>
      <c r="AW22" s="29" t="str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52"/>
      <c r="AY22" s="53" t="str">
        <f>IFERROR(HLOOKUP(AX22, 'POINT GRIDS'!$B$4:$AE$5, 2, FALSE),"0")</f>
        <v>0</v>
      </c>
      <c r="AZ22" s="54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  <c r="BA22" s="18"/>
      <c r="BB22" s="27" t="str">
        <f>IFERROR(HLOOKUP(BA22, 'POINT GRIDS'!$B$4:$AE$5, 2, FALSE),"0")</f>
        <v>0</v>
      </c>
      <c r="BC22" s="29" t="str">
        <f>IFERROR(IF(AND(BA$2&gt;=0,BA$2&lt;=4),VLOOKUP(BA22,'POINT GRIDS'!$A$11:$F$16,2,FALSE),IF(AND(BA$2&gt;=5,BA$2&lt;=15),VLOOKUP(BA22,'POINT GRIDS'!$A$11:$F$16,3,FALSE),IF(AND(BA$2&gt;=16,BA$2&lt;=24),VLOOKUP(BA22,'POINT GRIDS'!$A$11:$F$16,4,FALSE),IF(AND(BA$2&gt;=25,BA$2&lt;=40),VLOOKUP(BA22,'POINT GRIDS'!$A$11:$F$16,5,FALSE),IF(AND(BA$2&gt;=41,BA$2&lt;=99),VLOOKUP(BA22,'POINT GRIDS'!$A$11:$F$16,6,FALSE)))))),"0")</f>
        <v>0</v>
      </c>
    </row>
    <row r="23" spans="1:55" ht="18" customHeight="1" x14ac:dyDescent="0.25">
      <c r="A23" s="21">
        <v>20</v>
      </c>
      <c r="B23" s="10" t="s">
        <v>588</v>
      </c>
      <c r="C23" s="10" t="s">
        <v>589</v>
      </c>
      <c r="D23" s="10" t="s">
        <v>36</v>
      </c>
      <c r="E23" s="14">
        <f>SUM(I23,L23,O23,R23,U23,X23,AA23,AD23,AG23,AJ23,AM23,AV23,AP23,AS23,BB23)</f>
        <v>50</v>
      </c>
      <c r="F23" s="15">
        <f>SUM(BC23,AZ23,AW23,AT23,AQ23,AW23,AN23,AK23,AH23,AE23,AB23,Y23,V23,S23,P23,M23,J23,G23)</f>
        <v>5</v>
      </c>
      <c r="G23" s="13">
        <v>5</v>
      </c>
      <c r="H23" s="46"/>
      <c r="I23" s="47" t="str">
        <f>IFERROR(HLOOKUP(H23, 'POINT GRIDS'!$B$4:$AE$5, 2, FALSE),"0")</f>
        <v>0</v>
      </c>
      <c r="J23" s="48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/>
      <c r="O23" s="23" t="str">
        <f>IFERROR(HLOOKUP(N23, 'POINT GRIDS'!$B$4:$AE$5, 2, FALSE),"0")</f>
        <v>0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/>
      <c r="R23" s="27" t="str">
        <f>IFERROR(HLOOKUP(Q23, 'POINT GRIDS'!$B$4:$AE$5, 2, FALSE),"0")</f>
        <v>0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/>
      <c r="U23" s="23" t="str">
        <f>IFERROR(HLOOKUP(T23, 'POINT GRIDS'!$B$4:$AE$5, 2, FALSE),"0")</f>
        <v>0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/>
      <c r="X23" s="27" t="str">
        <f>IFERROR(HLOOKUP(W23, 'POINT GRIDS'!$B$4:$AE$5, 2, FALSE),"0")</f>
        <v>0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>
        <v>6</v>
      </c>
      <c r="AA23" s="23">
        <f>IFERROR(HLOOKUP(Z23, 'POINT GRIDS'!$B$4:$AE$5, 2, FALSE),"0")</f>
        <v>30</v>
      </c>
      <c r="AB23" s="25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/>
      <c r="AG23" s="23" t="str">
        <f>IFERROR(HLOOKUP(AF23, 'POINT GRIDS'!$B$4:$AE$5, 2, FALSE),"0")</f>
        <v>0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/>
      <c r="AJ23" s="27" t="str">
        <f>IFERROR(HLOOKUP(AI23, 'POINT GRIDS'!$B$4:$AE$5, 2, FALSE),"0")</f>
        <v>0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/>
      <c r="AM23" s="23" t="str">
        <f>IFERROR(HLOOKUP(AL23, 'POINT GRIDS'!$B$4:$AE$5, 2, FALSE),"0")</f>
        <v>0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/>
      <c r="AP23" s="27" t="str">
        <f>IFERROR(HLOOKUP(AO23, 'POINT GRIDS'!$B$4:$AE$5, 2, FALSE),"0")</f>
        <v>0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6"/>
      <c r="AS23" s="23" t="str">
        <f>IFERROR(HLOOKUP(AR23, 'POINT GRIDS'!$B$4:$AE$5, 2, FALSE),"0")</f>
        <v>0</v>
      </c>
      <c r="AT23" s="25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8">
        <v>11</v>
      </c>
      <c r="AV23" s="27">
        <f>IFERROR(HLOOKUP(AU23, 'POINT GRIDS'!$B$4:$AE$5, 2, FALSE),"0")</f>
        <v>20</v>
      </c>
      <c r="AW23" s="29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52"/>
      <c r="AY23" s="53" t="str">
        <f>IFERROR(HLOOKUP(AX23, 'POINT GRIDS'!$B$4:$AE$5, 2, FALSE),"0")</f>
        <v>0</v>
      </c>
      <c r="AZ23" s="54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  <c r="BA23" s="18"/>
      <c r="BB23" s="27" t="str">
        <f>IFERROR(HLOOKUP(BA23, 'POINT GRIDS'!$B$4:$AE$5, 2, FALSE),"0")</f>
        <v>0</v>
      </c>
      <c r="BC23" s="29" t="str">
        <f>IFERROR(IF(AND(BA$2&gt;=0,BA$2&lt;=4),VLOOKUP(BA23,'POINT GRIDS'!$A$11:$F$16,2,FALSE),IF(AND(BA$2&gt;=5,BA$2&lt;=15),VLOOKUP(BA23,'POINT GRIDS'!$A$11:$F$16,3,FALSE),IF(AND(BA$2&gt;=16,BA$2&lt;=24),VLOOKUP(BA23,'POINT GRIDS'!$A$11:$F$16,4,FALSE),IF(AND(BA$2&gt;=25,BA$2&lt;=40),VLOOKUP(BA23,'POINT GRIDS'!$A$11:$F$16,5,FALSE),IF(AND(BA$2&gt;=41,BA$2&lt;=99),VLOOKUP(BA23,'POINT GRIDS'!$A$11:$F$16,6,FALSE)))))),"0")</f>
        <v>0</v>
      </c>
    </row>
    <row r="24" spans="1:55" ht="18" customHeight="1" x14ac:dyDescent="0.25">
      <c r="A24" s="21">
        <v>21</v>
      </c>
      <c r="B24" s="10" t="s">
        <v>723</v>
      </c>
      <c r="C24" s="10" t="s">
        <v>724</v>
      </c>
      <c r="D24" s="10" t="s">
        <v>36</v>
      </c>
      <c r="E24" s="14">
        <f>SUM(I24,L24,O24,R24,U24,X24,AA24,AD24,AG24,AJ24,AM24,AV24,AP24,AS24,BB24)</f>
        <v>30</v>
      </c>
      <c r="F24" s="15">
        <f>SUM(BC24,AZ24,AW24,AT24,AQ24,AW24,AN24,AK24,AH24,AE24,AB24,Y24,V24,S24,P24,M24,J24,G24)</f>
        <v>0</v>
      </c>
      <c r="G24" s="13">
        <v>0</v>
      </c>
      <c r="H24" s="46"/>
      <c r="I24" s="47" t="str">
        <f>IFERROR(HLOOKUP(H24, 'POINT GRIDS'!$B$4:$AE$5, 2, FALSE),"0")</f>
        <v>0</v>
      </c>
      <c r="J24" s="48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/>
      <c r="U24" s="23" t="str">
        <f>IFERROR(HLOOKUP(T24, 'POINT GRIDS'!$B$4:$AE$5, 2, FALSE),"0")</f>
        <v>0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>
        <v>6</v>
      </c>
      <c r="X24" s="27">
        <f>IFERROR(HLOOKUP(W24, 'POINT GRIDS'!$B$4:$AE$5, 2, FALSE),"0")</f>
        <v>30</v>
      </c>
      <c r="Y24" s="29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/>
      <c r="AG24" s="23" t="str">
        <f>IFERROR(HLOOKUP(AF24, 'POINT GRIDS'!$B$4:$AE$5, 2, FALSE),"0")</f>
        <v>0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/>
      <c r="AM24" s="23" t="str">
        <f>IFERROR(HLOOKUP(AL24, 'POINT GRIDS'!$B$4:$AE$5, 2, FALSE),"0")</f>
        <v>0</v>
      </c>
      <c r="AN24" s="25" t="str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/>
      <c r="AP24" s="27" t="str">
        <f>IFERROR(HLOOKUP(AO24, 'POINT GRIDS'!$B$4:$AE$5, 2, FALSE),"0")</f>
        <v>0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6"/>
      <c r="AS24" s="23" t="str">
        <f>IFERROR(HLOOKUP(AR24, 'POINT GRIDS'!$B$4:$AE$5, 2, FALSE),"0")</f>
        <v>0</v>
      </c>
      <c r="AT24" s="25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8"/>
      <c r="AV24" s="27" t="str">
        <f>IFERROR(HLOOKUP(AU24, 'POINT GRIDS'!$B$4:$AE$5, 2, FALSE),"0")</f>
        <v>0</v>
      </c>
      <c r="AW24" s="29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52"/>
      <c r="AY24" s="53" t="str">
        <f>IFERROR(HLOOKUP(AX24, 'POINT GRIDS'!$B$4:$AE$5, 2, FALSE),"0")</f>
        <v>0</v>
      </c>
      <c r="AZ24" s="54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  <c r="BA24" s="18"/>
      <c r="BB24" s="27" t="str">
        <f>IFERROR(HLOOKUP(BA24, 'POINT GRIDS'!$B$4:$AE$5, 2, FALSE),"0")</f>
        <v>0</v>
      </c>
      <c r="BC24" s="29" t="str">
        <f>IFERROR(IF(AND(BA$2&gt;=0,BA$2&lt;=4),VLOOKUP(BA24,'POINT GRIDS'!$A$11:$F$16,2,FALSE),IF(AND(BA$2&gt;=5,BA$2&lt;=15),VLOOKUP(BA24,'POINT GRIDS'!$A$11:$F$16,3,FALSE),IF(AND(BA$2&gt;=16,BA$2&lt;=24),VLOOKUP(BA24,'POINT GRIDS'!$A$11:$F$16,4,FALSE),IF(AND(BA$2&gt;=25,BA$2&lt;=40),VLOOKUP(BA24,'POINT GRIDS'!$A$11:$F$16,5,FALSE),IF(AND(BA$2&gt;=41,BA$2&lt;=99),VLOOKUP(BA24,'POINT GRIDS'!$A$11:$F$16,6,FALSE)))))),"0")</f>
        <v>0</v>
      </c>
    </row>
    <row r="25" spans="1:55" ht="18" customHeight="1" x14ac:dyDescent="0.25">
      <c r="A25" s="21">
        <v>22</v>
      </c>
      <c r="B25" s="10" t="s">
        <v>634</v>
      </c>
      <c r="C25" s="10" t="s">
        <v>635</v>
      </c>
      <c r="D25" s="10" t="s">
        <v>36</v>
      </c>
      <c r="E25" s="14">
        <f>SUM(I25,L25,O25,R25,U25,X25,AA25,AD25,AG25,AJ25,AM25,AV25,AP25,AS25,BB25)</f>
        <v>30</v>
      </c>
      <c r="F25" s="15">
        <f>SUM(BC25,AZ25,AW25,AT25,AQ25,AW25,AN25,AK25,AH25,AE25,AB25,Y25,V25,S25,P25,M25,J25,G25)</f>
        <v>0</v>
      </c>
      <c r="G25" s="13">
        <v>0</v>
      </c>
      <c r="H25" s="46"/>
      <c r="I25" s="47" t="str">
        <f>IFERROR(HLOOKUP(H25, 'POINT GRIDS'!$B$4:$AE$5, 2, FALSE),"0")</f>
        <v>0</v>
      </c>
      <c r="J25" s="48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/>
      <c r="O25" s="23" t="str">
        <f>IFERROR(HLOOKUP(N25, 'POINT GRIDS'!$B$4:$AE$5, 2, FALSE),"0")</f>
        <v>0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/>
      <c r="R25" s="27" t="str">
        <f>IFERROR(HLOOKUP(Q25, 'POINT GRIDS'!$B$4:$AE$5, 2, FALSE),"0")</f>
        <v>0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/>
      <c r="U25" s="23" t="str">
        <f>IFERROR(HLOOKUP(T25, 'POINT GRIDS'!$B$4:$AE$5, 2, FALSE),"0")</f>
        <v>0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/>
      <c r="X25" s="27" t="str">
        <f>IFERROR(HLOOKUP(W25, 'POINT GRIDS'!$B$4:$AE$5, 2, FALSE),"0")</f>
        <v>0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/>
      <c r="AD25" s="27" t="str">
        <f>IFERROR(HLOOKUP(AC25, 'POINT GRIDS'!$B$4:$AE$5, 2, FALSE),"0")</f>
        <v>0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/>
      <c r="AG25" s="23" t="str">
        <f>IFERROR(HLOOKUP(AF25, 'POINT GRIDS'!$B$4:$AE$5, 2, FALSE),"0")</f>
        <v>0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>
        <v>6</v>
      </c>
      <c r="AJ25" s="27">
        <f>IFERROR(HLOOKUP(AI25, 'POINT GRIDS'!$B$4:$AE$5, 2, FALSE),"0")</f>
        <v>30</v>
      </c>
      <c r="AK25" s="29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6"/>
      <c r="AS25" s="23" t="str">
        <f>IFERROR(HLOOKUP(AR25, 'POINT GRIDS'!$B$4:$AE$5, 2, FALSE),"0")</f>
        <v>0</v>
      </c>
      <c r="AT25" s="25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8"/>
      <c r="AV25" s="27" t="str">
        <f>IFERROR(HLOOKUP(AU25, 'POINT GRIDS'!$B$4:$AE$5, 2, FALSE),"0")</f>
        <v>0</v>
      </c>
      <c r="AW25" s="29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52"/>
      <c r="AY25" s="53" t="str">
        <f>IFERROR(HLOOKUP(AX25, 'POINT GRIDS'!$B$4:$AE$5, 2, FALSE),"0")</f>
        <v>0</v>
      </c>
      <c r="AZ25" s="54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  <c r="BA25" s="18"/>
      <c r="BB25" s="27" t="str">
        <f>IFERROR(HLOOKUP(BA25, 'POINT GRIDS'!$B$4:$AE$5, 2, FALSE),"0")</f>
        <v>0</v>
      </c>
      <c r="BC25" s="29" t="str">
        <f>IFERROR(IF(AND(BA$2&gt;=0,BA$2&lt;=4),VLOOKUP(BA25,'POINT GRIDS'!$A$11:$F$16,2,FALSE),IF(AND(BA$2&gt;=5,BA$2&lt;=15),VLOOKUP(BA25,'POINT GRIDS'!$A$11:$F$16,3,FALSE),IF(AND(BA$2&gt;=16,BA$2&lt;=24),VLOOKUP(BA25,'POINT GRIDS'!$A$11:$F$16,4,FALSE),IF(AND(BA$2&gt;=25,BA$2&lt;=40),VLOOKUP(BA25,'POINT GRIDS'!$A$11:$F$16,5,FALSE),IF(AND(BA$2&gt;=41,BA$2&lt;=99),VLOOKUP(BA25,'POINT GRIDS'!$A$11:$F$16,6,FALSE)))))),"0")</f>
        <v>0</v>
      </c>
    </row>
    <row r="26" spans="1:55" ht="18" customHeight="1" x14ac:dyDescent="0.25">
      <c r="A26" s="21">
        <v>23</v>
      </c>
      <c r="B26" s="10" t="s">
        <v>286</v>
      </c>
      <c r="C26" s="10" t="s">
        <v>565</v>
      </c>
      <c r="D26" s="10" t="s">
        <v>121</v>
      </c>
      <c r="E26" s="14">
        <f>SUM(I26,L26,O26,R26,U26,X26,AA26,AD26,AG26,AJ26,AM26,AV26,AP26,AS26,BB26)</f>
        <v>28</v>
      </c>
      <c r="F26" s="15">
        <f>SUM(BC26,AZ26,AW26,AT26,AQ26,AW26,AN26,AK26,AH26,AE26,AB26,Y26,V26,S26,P26,M26,J26,G26)</f>
        <v>0</v>
      </c>
      <c r="G26" s="13">
        <v>0</v>
      </c>
      <c r="H26" s="46">
        <v>7</v>
      </c>
      <c r="I26" s="47">
        <f>IFERROR(HLOOKUP(H26, 'POINT GRIDS'!$B$4:$AE$5, 2, FALSE),"0")</f>
        <v>28</v>
      </c>
      <c r="J26" s="48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/>
      <c r="L26" s="27" t="str">
        <f>IFERROR(HLOOKUP(K26, 'POINT GRIDS'!$B$4:$AE$5, 2, FALSE),"0")</f>
        <v>0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/>
      <c r="U26" s="23" t="str">
        <f>IFERROR(HLOOKUP(T26, 'POINT GRIDS'!$B$4:$AE$5, 2, FALSE),"0")</f>
        <v>0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/>
      <c r="X26" s="27" t="str">
        <f>IFERROR(HLOOKUP(W26, 'POINT GRIDS'!$B$4:$AE$5, 2, FALSE),"0")</f>
        <v>0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/>
      <c r="AA26" s="23" t="str">
        <f>IFERROR(HLOOKUP(Z26, 'POINT GRIDS'!$B$4:$AE$5, 2, FALSE),"0")</f>
        <v>0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/>
      <c r="AG26" s="23" t="str">
        <f>IFERROR(HLOOKUP(AF26, 'POINT GRIDS'!$B$4:$AE$5, 2, FALSE),"0")</f>
        <v>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/>
      <c r="AJ26" s="27" t="str">
        <f>IFERROR(HLOOKUP(AI26, 'POINT GRIDS'!$B$4:$AE$5, 2, FALSE),"0")</f>
        <v>0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/>
      <c r="AM26" s="23" t="str">
        <f>IFERROR(HLOOKUP(AL26, 'POINT GRIDS'!$B$4:$AE$5, 2, FALSE),"0")</f>
        <v>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/>
      <c r="AP26" s="27" t="str">
        <f>IFERROR(HLOOKUP(AO26, 'POINT GRIDS'!$B$4:$AE$5, 2, FALSE),"0")</f>
        <v>0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6"/>
      <c r="AS26" s="23" t="str">
        <f>IFERROR(HLOOKUP(AR26, 'POINT GRIDS'!$B$4:$AE$5, 2, FALSE),"0")</f>
        <v>0</v>
      </c>
      <c r="AT26" s="25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8"/>
      <c r="AV26" s="27" t="str">
        <f>IFERROR(HLOOKUP(AU26, 'POINT GRIDS'!$B$4:$AE$5, 2, FALSE),"0")</f>
        <v>0</v>
      </c>
      <c r="AW26" s="29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52"/>
      <c r="AY26" s="53" t="str">
        <f>IFERROR(HLOOKUP(AX26, 'POINT GRIDS'!$B$4:$AE$5, 2, FALSE),"0")</f>
        <v>0</v>
      </c>
      <c r="AZ26" s="54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  <c r="BA26" s="18"/>
      <c r="BB26" s="27" t="str">
        <f>IFERROR(HLOOKUP(BA26, 'POINT GRIDS'!$B$4:$AE$5, 2, FALSE),"0")</f>
        <v>0</v>
      </c>
      <c r="BC26" s="29" t="str">
        <f>IFERROR(IF(AND(BA$2&gt;=0,BA$2&lt;=4),VLOOKUP(BA26,'POINT GRIDS'!$A$11:$F$16,2,FALSE),IF(AND(BA$2&gt;=5,BA$2&lt;=15),VLOOKUP(BA26,'POINT GRIDS'!$A$11:$F$16,3,FALSE),IF(AND(BA$2&gt;=16,BA$2&lt;=24),VLOOKUP(BA26,'POINT GRIDS'!$A$11:$F$16,4,FALSE),IF(AND(BA$2&gt;=25,BA$2&lt;=40),VLOOKUP(BA26,'POINT GRIDS'!$A$11:$F$16,5,FALSE),IF(AND(BA$2&gt;=41,BA$2&lt;=99),VLOOKUP(BA26,'POINT GRIDS'!$A$11:$F$16,6,FALSE)))))),"0")</f>
        <v>0</v>
      </c>
    </row>
    <row r="27" spans="1:55" ht="18" customHeight="1" x14ac:dyDescent="0.25">
      <c r="A27" s="21">
        <v>24</v>
      </c>
      <c r="B27" s="10" t="s">
        <v>726</v>
      </c>
      <c r="C27" s="10" t="s">
        <v>727</v>
      </c>
      <c r="D27" s="10" t="s">
        <v>122</v>
      </c>
      <c r="E27" s="14">
        <f>SUM(I27,L27,O27,R27,U27,X27,AA27,AD27,AG27,AJ27,AM27,AV27,AP27,AS27,BB27)</f>
        <v>24</v>
      </c>
      <c r="F27" s="15">
        <f>SUM(BC27,AZ27,AW27,AT27,AQ27,AW27,AN27,AK27,AH27,AE27,AB27,Y27,V27,S27,P27,M27,J27,G27)</f>
        <v>0</v>
      </c>
      <c r="G27" s="13">
        <v>0</v>
      </c>
      <c r="H27" s="46"/>
      <c r="I27" s="47" t="str">
        <f>IFERROR(HLOOKUP(H27, 'POINT GRIDS'!$B$4:$AE$5, 2, FALSE),"0")</f>
        <v>0</v>
      </c>
      <c r="J27" s="48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/>
      <c r="U27" s="23" t="str">
        <f>IFERROR(HLOOKUP(T27, 'POINT GRIDS'!$B$4:$AE$5, 2, FALSE),"0")</f>
        <v>0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>
        <v>9</v>
      </c>
      <c r="X27" s="27">
        <f>IFERROR(HLOOKUP(W27, 'POINT GRIDS'!$B$4:$AE$5, 2, FALSE),"0")</f>
        <v>24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/>
      <c r="AG27" s="23" t="str">
        <f>IFERROR(HLOOKUP(AF27, 'POINT GRIDS'!$B$4:$AE$5, 2, FALSE),"0")</f>
        <v>0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/>
      <c r="AJ27" s="27" t="str">
        <f>IFERROR(HLOOKUP(AI27, 'POINT GRIDS'!$B$4:$AE$5, 2, FALSE),"0")</f>
        <v>0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/>
      <c r="AP27" s="27" t="str">
        <f>IFERROR(HLOOKUP(AO27, 'POINT GRIDS'!$B$4:$AE$5, 2, FALSE),"0")</f>
        <v>0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6"/>
      <c r="AS27" s="23" t="str">
        <f>IFERROR(HLOOKUP(AR27, 'POINT GRIDS'!$B$4:$AE$5, 2, FALSE),"0")</f>
        <v>0</v>
      </c>
      <c r="AT27" s="25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8"/>
      <c r="AV27" s="27" t="str">
        <f>IFERROR(HLOOKUP(AU27, 'POINT GRIDS'!$B$4:$AE$5, 2, FALSE),"0")</f>
        <v>0</v>
      </c>
      <c r="AW27" s="29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52"/>
      <c r="AY27" s="53" t="str">
        <f>IFERROR(HLOOKUP(AX27, 'POINT GRIDS'!$B$4:$AE$5, 2, FALSE),"0")</f>
        <v>0</v>
      </c>
      <c r="AZ27" s="54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  <c r="BA27" s="18"/>
      <c r="BB27" s="27" t="str">
        <f>IFERROR(HLOOKUP(BA27, 'POINT GRIDS'!$B$4:$AE$5, 2, FALSE),"0")</f>
        <v>0</v>
      </c>
      <c r="BC27" s="29" t="str">
        <f>IFERROR(IF(AND(BA$2&gt;=0,BA$2&lt;=4),VLOOKUP(BA27,'POINT GRIDS'!$A$11:$F$16,2,FALSE),IF(AND(BA$2&gt;=5,BA$2&lt;=15),VLOOKUP(BA27,'POINT GRIDS'!$A$11:$F$16,3,FALSE),IF(AND(BA$2&gt;=16,BA$2&lt;=24),VLOOKUP(BA27,'POINT GRIDS'!$A$11:$F$16,4,FALSE),IF(AND(BA$2&gt;=25,BA$2&lt;=40),VLOOKUP(BA27,'POINT GRIDS'!$A$11:$F$16,5,FALSE),IF(AND(BA$2&gt;=41,BA$2&lt;=99),VLOOKUP(BA27,'POINT GRIDS'!$A$11:$F$16,6,FALSE)))))),"0")</f>
        <v>0</v>
      </c>
    </row>
    <row r="28" spans="1:55" ht="18" customHeight="1" x14ac:dyDescent="0.25">
      <c r="A28" s="21">
        <v>25</v>
      </c>
      <c r="B28" s="10" t="s">
        <v>744</v>
      </c>
      <c r="C28" s="10" t="s">
        <v>728</v>
      </c>
      <c r="D28" s="10" t="s">
        <v>36</v>
      </c>
      <c r="E28" s="14">
        <f>SUM(I28,L28,O28,R28,U28,X28,AA28,AD28,AG28,AJ28,AM28,AV28,AP28,AS28,BB28)</f>
        <v>20</v>
      </c>
      <c r="F28" s="15">
        <f>SUM(BC28,AZ28,AW28,AT28,AQ28,AW28,AN28,AK28,AH28,AE28,AB28,Y28,V28,S28,P28,M28,J28,G28)</f>
        <v>0</v>
      </c>
      <c r="G28" s="13">
        <v>0</v>
      </c>
      <c r="H28" s="46"/>
      <c r="I28" s="47" t="str">
        <f>IFERROR(HLOOKUP(H28, 'POINT GRIDS'!$B$4:$AE$5, 2, FALSE),"0")</f>
        <v>0</v>
      </c>
      <c r="J28" s="48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/>
      <c r="L28" s="27" t="str">
        <f>IFERROR(HLOOKUP(K28, 'POINT GRIDS'!$B$4:$AE$5, 2, FALSE),"0")</f>
        <v>0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/>
      <c r="U28" s="23" t="str">
        <f>IFERROR(HLOOKUP(T28, 'POINT GRIDS'!$B$4:$AE$5, 2, FALSE),"0")</f>
        <v>0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>
        <v>11</v>
      </c>
      <c r="X28" s="27">
        <f>IFERROR(HLOOKUP(W28, 'POINT GRIDS'!$B$4:$AE$5, 2, FALSE),"0")</f>
        <v>20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/>
      <c r="AG28" s="23" t="str">
        <f>IFERROR(HLOOKUP(AF28, 'POINT GRIDS'!$B$4:$AE$5, 2, FALSE),"0")</f>
        <v>0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/>
      <c r="AJ28" s="27" t="str">
        <f>IFERROR(HLOOKUP(AI28, 'POINT GRIDS'!$B$4:$AE$5, 2, FALSE),"0")</f>
        <v>0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6"/>
      <c r="AS28" s="23" t="str">
        <f>IFERROR(HLOOKUP(AR28, 'POINT GRIDS'!$B$4:$AE$5, 2, FALSE),"0")</f>
        <v>0</v>
      </c>
      <c r="AT28" s="25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8"/>
      <c r="AV28" s="27" t="str">
        <f>IFERROR(HLOOKUP(AU28, 'POINT GRIDS'!$B$4:$AE$5, 2, FALSE),"0")</f>
        <v>0</v>
      </c>
      <c r="AW28" s="29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52"/>
      <c r="AY28" s="53" t="str">
        <f>IFERROR(HLOOKUP(AX28, 'POINT GRIDS'!$B$4:$AE$5, 2, FALSE),"0")</f>
        <v>0</v>
      </c>
      <c r="AZ28" s="54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  <c r="BA28" s="18"/>
      <c r="BB28" s="27" t="str">
        <f>IFERROR(HLOOKUP(BA28, 'POINT GRIDS'!$B$4:$AE$5, 2, FALSE),"0")</f>
        <v>0</v>
      </c>
      <c r="BC28" s="29" t="str">
        <f>IFERROR(IF(AND(BA$2&gt;=0,BA$2&lt;=4),VLOOKUP(BA28,'POINT GRIDS'!$A$11:$F$16,2,FALSE),IF(AND(BA$2&gt;=5,BA$2&lt;=15),VLOOKUP(BA28,'POINT GRIDS'!$A$11:$F$16,3,FALSE),IF(AND(BA$2&gt;=16,BA$2&lt;=24),VLOOKUP(BA28,'POINT GRIDS'!$A$11:$F$16,4,FALSE),IF(AND(BA$2&gt;=25,BA$2&lt;=40),VLOOKUP(BA28,'POINT GRIDS'!$A$11:$F$16,5,FALSE),IF(AND(BA$2&gt;=41,BA$2&lt;=99),VLOOKUP(BA28,'POINT GRIDS'!$A$11:$F$16,6,FALSE)))))),"0")</f>
        <v>0</v>
      </c>
    </row>
    <row r="29" spans="1:55" ht="18" customHeight="1" x14ac:dyDescent="0.25">
      <c r="A29" s="21">
        <v>26</v>
      </c>
      <c r="B29" s="10" t="s">
        <v>729</v>
      </c>
      <c r="C29" s="10" t="s">
        <v>730</v>
      </c>
      <c r="D29" s="10" t="s">
        <v>36</v>
      </c>
      <c r="E29" s="14">
        <f>SUM(I29,L29,O29,R29,U29,X29,AA29,AD29,AG29,AJ29,AM29,AV29,AP29,AS29,BB29)</f>
        <v>19</v>
      </c>
      <c r="F29" s="15">
        <f>SUM(BC29,AZ29,AW29,AT29,AQ29,AW29,AN29,AK29,AH29,AE29,AB29,Y29,V29,S29,P29,M29,J29,G29)</f>
        <v>0</v>
      </c>
      <c r="G29" s="13">
        <v>0</v>
      </c>
      <c r="H29" s="46"/>
      <c r="I29" s="47" t="str">
        <f>IFERROR(HLOOKUP(H29, 'POINT GRIDS'!$B$4:$AE$5, 2, FALSE),"0")</f>
        <v>0</v>
      </c>
      <c r="J29" s="48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/>
      <c r="O29" s="23" t="str">
        <f>IFERROR(HLOOKUP(N29, 'POINT GRIDS'!$B$4:$AE$5, 2, FALSE),"0")</f>
        <v>0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/>
      <c r="R29" s="27" t="str">
        <f>IFERROR(HLOOKUP(Q29, 'POINT GRIDS'!$B$4:$AE$5, 2, FALSE),"0")</f>
        <v>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/>
      <c r="U29" s="23" t="str">
        <f>IFERROR(HLOOKUP(T29, 'POINT GRIDS'!$B$4:$AE$5, 2, FALSE),"0")</f>
        <v>0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>
        <v>12</v>
      </c>
      <c r="X29" s="27">
        <f>IFERROR(HLOOKUP(W29, 'POINT GRIDS'!$B$4:$AE$5, 2, FALSE),"0")</f>
        <v>19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/>
      <c r="AD29" s="27" t="str">
        <f>IFERROR(HLOOKUP(AC29, 'POINT GRIDS'!$B$4:$AE$5, 2, FALSE),"0")</f>
        <v>0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/>
      <c r="AP29" s="27" t="str">
        <f>IFERROR(HLOOKUP(AO29, 'POINT GRIDS'!$B$4:$AE$5, 2, FALSE),"0")</f>
        <v>0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6"/>
      <c r="AS29" s="23" t="str">
        <f>IFERROR(HLOOKUP(AR29, 'POINT GRIDS'!$B$4:$AE$5, 2, FALSE),"0")</f>
        <v>0</v>
      </c>
      <c r="AT29" s="25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8"/>
      <c r="AV29" s="27" t="str">
        <f>IFERROR(HLOOKUP(AU29, 'POINT GRIDS'!$B$4:$AE$5, 2, FALSE),"0")</f>
        <v>0</v>
      </c>
      <c r="AW29" s="29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52"/>
      <c r="AY29" s="53" t="str">
        <f>IFERROR(HLOOKUP(AX29, 'POINT GRIDS'!$B$4:$AE$5, 2, FALSE),"0")</f>
        <v>0</v>
      </c>
      <c r="AZ29" s="54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  <c r="BA29" s="18"/>
      <c r="BB29" s="27" t="str">
        <f>IFERROR(HLOOKUP(BA29, 'POINT GRIDS'!$B$4:$AE$5, 2, FALSE),"0")</f>
        <v>0</v>
      </c>
      <c r="BC29" s="29" t="str">
        <f>IFERROR(IF(AND(BA$2&gt;=0,BA$2&lt;=4),VLOOKUP(BA29,'POINT GRIDS'!$A$11:$F$16,2,FALSE),IF(AND(BA$2&gt;=5,BA$2&lt;=15),VLOOKUP(BA29,'POINT GRIDS'!$A$11:$F$16,3,FALSE),IF(AND(BA$2&gt;=16,BA$2&lt;=24),VLOOKUP(BA29,'POINT GRIDS'!$A$11:$F$16,4,FALSE),IF(AND(BA$2&gt;=25,BA$2&lt;=40),VLOOKUP(BA29,'POINT GRIDS'!$A$11:$F$16,5,FALSE),IF(AND(BA$2&gt;=41,BA$2&lt;=99),VLOOKUP(BA29,'POINT GRIDS'!$A$11:$F$16,6,FALSE)))))),"0")</f>
        <v>0</v>
      </c>
    </row>
    <row r="30" spans="1:55" ht="18" customHeight="1" x14ac:dyDescent="0.25">
      <c r="A30" s="21">
        <v>27</v>
      </c>
      <c r="B30" s="10" t="s">
        <v>731</v>
      </c>
      <c r="C30" s="10" t="s">
        <v>732</v>
      </c>
      <c r="D30" s="10" t="s">
        <v>122</v>
      </c>
      <c r="E30" s="14">
        <f>SUM(I30,L30,O30,R30,U30,X30,AA30,AD30,AG30,AJ30,AM30,AV30,AP30,AS30,BB30)</f>
        <v>18</v>
      </c>
      <c r="F30" s="15">
        <f>SUM(BC30,AZ30,AW30,AT30,AQ30,AW30,AN30,AK30,AH30,AE30,AB30,Y30,V30,S30,P30,M30,J30,G30)</f>
        <v>1</v>
      </c>
      <c r="G30" s="13">
        <v>1</v>
      </c>
      <c r="H30" s="46"/>
      <c r="I30" s="47" t="str">
        <f>IFERROR(HLOOKUP(H30, 'POINT GRIDS'!$B$4:$AE$5, 2, FALSE),"0")</f>
        <v>0</v>
      </c>
      <c r="J30" s="48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>
        <v>13</v>
      </c>
      <c r="X30" s="27">
        <f>IFERROR(HLOOKUP(W30, 'POINT GRIDS'!$B$4:$AE$5, 2, FALSE),"0")</f>
        <v>18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/>
      <c r="AD30" s="27" t="str">
        <f>IFERROR(HLOOKUP(AC30, 'POINT GRIDS'!$B$4:$AE$5, 2, FALSE),"0")</f>
        <v>0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/>
      <c r="AJ30" s="27" t="str">
        <f>IFERROR(HLOOKUP(AI30, 'POINT GRIDS'!$B$4:$AE$5, 2, FALSE),"0")</f>
        <v>0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6"/>
      <c r="AS30" s="23" t="str">
        <f>IFERROR(HLOOKUP(AR30, 'POINT GRIDS'!$B$4:$AE$5, 2, FALSE),"0")</f>
        <v>0</v>
      </c>
      <c r="AT30" s="25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8"/>
      <c r="AV30" s="27" t="str">
        <f>IFERROR(HLOOKUP(AU30, 'POINT GRIDS'!$B$4:$AE$5, 2, FALSE),"0")</f>
        <v>0</v>
      </c>
      <c r="AW30" s="29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52"/>
      <c r="AY30" s="53" t="str">
        <f>IFERROR(HLOOKUP(AX30, 'POINT GRIDS'!$B$4:$AE$5, 2, FALSE),"0")</f>
        <v>0</v>
      </c>
      <c r="AZ30" s="54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  <c r="BA30" s="18"/>
      <c r="BB30" s="27" t="str">
        <f>IFERROR(HLOOKUP(BA30, 'POINT GRIDS'!$B$4:$AE$5, 2, FALSE),"0")</f>
        <v>0</v>
      </c>
      <c r="BC30" s="29" t="str">
        <f>IFERROR(IF(AND(BA$2&gt;=0,BA$2&lt;=4),VLOOKUP(BA30,'POINT GRIDS'!$A$11:$F$16,2,FALSE),IF(AND(BA$2&gt;=5,BA$2&lt;=15),VLOOKUP(BA30,'POINT GRIDS'!$A$11:$F$16,3,FALSE),IF(AND(BA$2&gt;=16,BA$2&lt;=24),VLOOKUP(BA30,'POINT GRIDS'!$A$11:$F$16,4,FALSE),IF(AND(BA$2&gt;=25,BA$2&lt;=40),VLOOKUP(BA30,'POINT GRIDS'!$A$11:$F$16,5,FALSE),IF(AND(BA$2&gt;=41,BA$2&lt;=99),VLOOKUP(BA30,'POINT GRIDS'!$A$11:$F$16,6,FALSE)))))),"0")</f>
        <v>0</v>
      </c>
    </row>
    <row r="31" spans="1:55" ht="18" customHeight="1" x14ac:dyDescent="0.25">
      <c r="A31" s="21">
        <v>28</v>
      </c>
      <c r="B31" s="10" t="s">
        <v>787</v>
      </c>
      <c r="C31" s="10" t="s">
        <v>786</v>
      </c>
      <c r="D31" s="10" t="s">
        <v>261</v>
      </c>
      <c r="E31" s="14">
        <f>SUM(I31,L31,O31,R31,U31,X31,AA31,AD31,AG31,AJ31,AM31,AV31,AP31,AS31,BB31)</f>
        <v>16</v>
      </c>
      <c r="F31" s="15">
        <f>SUM(BC31,AT31,AQ31,AW31,AN31,AK31,AH31,AE31,AB31,Y31,V31,S31,P31,M31,J31,G31)</f>
        <v>0</v>
      </c>
      <c r="G31" s="13">
        <v>0</v>
      </c>
      <c r="H31" s="46"/>
      <c r="I31" s="47" t="str">
        <f>IFERROR(HLOOKUP(H31, 'POINT GRIDS'!$B$4:$AE$5, 2, FALSE),"0")</f>
        <v>0</v>
      </c>
      <c r="J31" s="48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/>
      <c r="L31" s="27" t="str">
        <f>IFERROR(HLOOKUP(K31, 'POINT GRIDS'!$B$4:$AE$5, 2, FALSE),"0")</f>
        <v>0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/>
      <c r="U31" s="23" t="str">
        <f>IFERROR(HLOOKUP(T31, 'POINT GRIDS'!$B$4:$AE$5, 2, FALSE),"0")</f>
        <v>0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/>
      <c r="X31" s="27" t="str">
        <f>IFERROR(HLOOKUP(W31, 'POINT GRIDS'!$B$4:$AE$5, 2, FALSE),"0")</f>
        <v>0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/>
      <c r="AJ31" s="27" t="str">
        <f>IFERROR(HLOOKUP(AI31, 'POINT GRIDS'!$B$4:$AE$5, 2, FALSE),"0")</f>
        <v>0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/>
      <c r="AM31" s="23" t="str">
        <f>IFERROR(HLOOKUP(AL31, 'POINT GRIDS'!$B$4:$AE$5, 2, FALSE),"0")</f>
        <v>0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/>
      <c r="AP31" s="27" t="str">
        <f>IFERROR(HLOOKUP(AO31, 'POINT GRIDS'!$B$4:$AE$5, 2, FALSE),"0")</f>
        <v>0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6"/>
      <c r="AS31" s="23" t="str">
        <f>IFERROR(HLOOKUP(AR31, 'POINT GRIDS'!$B$4:$AE$5, 2, FALSE),"0")</f>
        <v>0</v>
      </c>
      <c r="AT31" s="25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8">
        <v>15</v>
      </c>
      <c r="AV31" s="27">
        <f>IFERROR(HLOOKUP(AU31, 'POINT GRIDS'!$B$4:$AE$5, 2, FALSE),"0")</f>
        <v>16</v>
      </c>
      <c r="AW31" s="29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52"/>
      <c r="AY31" s="53" t="str">
        <f>IFERROR(HLOOKUP(AX31, 'POINT GRIDS'!$B$4:$AE$5, 2, FALSE),"0")</f>
        <v>0</v>
      </c>
      <c r="AZ31" s="54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  <c r="BA31" s="18"/>
      <c r="BB31" s="27" t="str">
        <f>IFERROR(HLOOKUP(BA31, 'POINT GRIDS'!$B$4:$AE$5, 2, FALSE),"0")</f>
        <v>0</v>
      </c>
      <c r="BC31" s="29" t="str">
        <f>IFERROR(IF(AND(BA$2&gt;=0,BA$2&lt;=4),VLOOKUP(BA31,'POINT GRIDS'!$A$11:$F$16,2,FALSE),IF(AND(BA$2&gt;=5,BA$2&lt;=15),VLOOKUP(BA31,'POINT GRIDS'!$A$11:$F$16,3,FALSE),IF(AND(BA$2&gt;=16,BA$2&lt;=24),VLOOKUP(BA31,'POINT GRIDS'!$A$11:$F$16,4,FALSE),IF(AND(BA$2&gt;=25,BA$2&lt;=40),VLOOKUP(BA31,'POINT GRIDS'!$A$11:$F$16,5,FALSE),IF(AND(BA$2&gt;=41,BA$2&lt;=99),VLOOKUP(BA31,'POINT GRIDS'!$A$11:$F$16,6,FALSE)))))),"0")</f>
        <v>0</v>
      </c>
    </row>
    <row r="32" spans="1:55" ht="18" customHeight="1" x14ac:dyDescent="0.25">
      <c r="A32" s="21">
        <v>29</v>
      </c>
      <c r="B32" s="10" t="s">
        <v>472</v>
      </c>
      <c r="C32" s="10" t="s">
        <v>473</v>
      </c>
      <c r="D32" s="10" t="s">
        <v>36</v>
      </c>
      <c r="E32" s="14">
        <f>SUM(I32,L32,O32,R32,U32,X32,AA32,AD32,AG32,AJ32,AM32,AV32,AP32,AS32,BB32)</f>
        <v>0</v>
      </c>
      <c r="F32" s="15">
        <f>SUM(BC32,AZ32,AW32,AT32,AQ32,AW32,AN32,AK32,AH32,AE32,AB32,Y32,V32,S32,P32,M32,J32,G32)</f>
        <v>7</v>
      </c>
      <c r="G32" s="13">
        <v>7</v>
      </c>
      <c r="H32" s="46"/>
      <c r="I32" s="47" t="str">
        <f>IFERROR(HLOOKUP(H32, 'POINT GRIDS'!$B$4:$AE$5, 2, FALSE),"0")</f>
        <v>0</v>
      </c>
      <c r="J32" s="48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/>
      <c r="X32" s="27" t="str">
        <f>IFERROR(HLOOKUP(W32, 'POINT GRIDS'!$B$4:$AE$5, 2, FALSE),"0")</f>
        <v>0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/>
      <c r="AD32" s="27" t="str">
        <f>IFERROR(HLOOKUP(AC32, 'POINT GRIDS'!$B$4:$AE$5, 2, FALSE),"0")</f>
        <v>0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/>
      <c r="AJ32" s="27" t="str">
        <f>IFERROR(HLOOKUP(AI32, 'POINT GRIDS'!$B$4:$AE$5, 2, FALSE),"0")</f>
        <v>0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/>
      <c r="AM32" s="23" t="str">
        <f>IFERROR(HLOOKUP(AL32, 'POINT GRIDS'!$B$4:$AE$5, 2, FALSE),"0")</f>
        <v>0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/>
      <c r="AP32" s="27" t="str">
        <f>IFERROR(HLOOKUP(AO32, 'POINT GRIDS'!$B$4:$AE$5, 2, FALSE),"0")</f>
        <v>0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6"/>
      <c r="AS32" s="23" t="str">
        <f>IFERROR(HLOOKUP(AR32, 'POINT GRIDS'!$B$4:$AE$5, 2, FALSE),"0")</f>
        <v>0</v>
      </c>
      <c r="AT32" s="25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8"/>
      <c r="AV32" s="27" t="str">
        <f>IFERROR(HLOOKUP(AU32, 'POINT GRIDS'!$B$4:$AE$5, 2, FALSE),"0")</f>
        <v>0</v>
      </c>
      <c r="AW32" s="29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52"/>
      <c r="AY32" s="53" t="str">
        <f>IFERROR(HLOOKUP(AX32, 'POINT GRIDS'!$B$4:$AE$5, 2, FALSE),"0")</f>
        <v>0</v>
      </c>
      <c r="AZ32" s="54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  <c r="BA32" s="18"/>
      <c r="BB32" s="27" t="str">
        <f>IFERROR(HLOOKUP(BA32, 'POINT GRIDS'!$B$4:$AE$5, 2, FALSE),"0")</f>
        <v>0</v>
      </c>
      <c r="BC32" s="29" t="str">
        <f>IFERROR(IF(AND(BA$2&gt;=0,BA$2&lt;=4),VLOOKUP(BA32,'POINT GRIDS'!$A$11:$F$16,2,FALSE),IF(AND(BA$2&gt;=5,BA$2&lt;=15),VLOOKUP(BA32,'POINT GRIDS'!$A$11:$F$16,3,FALSE),IF(AND(BA$2&gt;=16,BA$2&lt;=24),VLOOKUP(BA32,'POINT GRIDS'!$A$11:$F$16,4,FALSE),IF(AND(BA$2&gt;=25,BA$2&lt;=40),VLOOKUP(BA32,'POINT GRIDS'!$A$11:$F$16,5,FALSE),IF(AND(BA$2&gt;=41,BA$2&lt;=99),VLOOKUP(BA32,'POINT GRIDS'!$A$11:$F$16,6,FALSE)))))),"0")</f>
        <v>0</v>
      </c>
    </row>
    <row r="33" spans="1:55" ht="18" customHeight="1" x14ac:dyDescent="0.25">
      <c r="A33" s="21">
        <v>30</v>
      </c>
      <c r="B33" s="10" t="s">
        <v>232</v>
      </c>
      <c r="C33" s="10" t="s">
        <v>187</v>
      </c>
      <c r="D33" s="10" t="s">
        <v>72</v>
      </c>
      <c r="E33" s="14">
        <f>SUM(I33,L33,O33,R33,U33,X33,AA33,AD33,AG33,AJ33,AM33,AV33,AP33,AS33,BB33)</f>
        <v>0</v>
      </c>
      <c r="F33" s="15">
        <f>SUM(BC33,AZ33,AW33,AT33,AQ33,AW33,AN33,AK33,AH33,AE33,AB33,Y33,V33,S33,P33,M33,J33,G33)</f>
        <v>0</v>
      </c>
      <c r="G33" s="13">
        <v>0</v>
      </c>
      <c r="H33" s="46"/>
      <c r="I33" s="47" t="str">
        <f>IFERROR(HLOOKUP(H33, 'POINT GRIDS'!$B$4:$AE$5, 2, FALSE),"0")</f>
        <v>0</v>
      </c>
      <c r="J33" s="48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/>
      <c r="R33" s="27" t="str">
        <f>IFERROR(HLOOKUP(Q33, 'POINT GRIDS'!$B$4:$AE$5, 2, FALSE),"0")</f>
        <v>0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/>
      <c r="AD33" s="27" t="str">
        <f>IFERROR(HLOOKUP(AC33, 'POINT GRIDS'!$B$4:$AE$5, 2, FALSE),"0")</f>
        <v>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/>
      <c r="AG33" s="23" t="str">
        <f>IFERROR(HLOOKUP(AF33, 'POINT GRIDS'!$B$4:$AE$5, 2, FALSE),"0")</f>
        <v>0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/>
      <c r="AJ33" s="27" t="str">
        <f>IFERROR(HLOOKUP(AI33, 'POINT GRIDS'!$B$4:$AE$5, 2, FALSE),"0")</f>
        <v>0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/>
      <c r="AM33" s="23" t="str">
        <f>IFERROR(HLOOKUP(AL33, 'POINT GRIDS'!$B$4:$AE$5, 2, FALSE),"0")</f>
        <v>0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6"/>
      <c r="AS33" s="23" t="str">
        <f>IFERROR(HLOOKUP(AR33, 'POINT GRIDS'!$B$4:$AE$5, 2, FALSE),"0")</f>
        <v>0</v>
      </c>
      <c r="AT33" s="25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8"/>
      <c r="AV33" s="27" t="str">
        <f>IFERROR(HLOOKUP(AU33, 'POINT GRIDS'!$B$4:$AE$5, 2, FALSE),"0")</f>
        <v>0</v>
      </c>
      <c r="AW33" s="29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52"/>
      <c r="AY33" s="53" t="str">
        <f>IFERROR(HLOOKUP(AX33, 'POINT GRIDS'!$B$4:$AE$5, 2, FALSE),"0")</f>
        <v>0</v>
      </c>
      <c r="AZ33" s="54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  <c r="BA33" s="18"/>
      <c r="BB33" s="27" t="str">
        <f>IFERROR(HLOOKUP(BA33, 'POINT GRIDS'!$B$4:$AE$5, 2, FALSE),"0")</f>
        <v>0</v>
      </c>
      <c r="BC33" s="29" t="str">
        <f>IFERROR(IF(AND(BA$2&gt;=0,BA$2&lt;=4),VLOOKUP(BA33,'POINT GRIDS'!$A$11:$F$16,2,FALSE),IF(AND(BA$2&gt;=5,BA$2&lt;=15),VLOOKUP(BA33,'POINT GRIDS'!$A$11:$F$16,3,FALSE),IF(AND(BA$2&gt;=16,BA$2&lt;=24),VLOOKUP(BA33,'POINT GRIDS'!$A$11:$F$16,4,FALSE),IF(AND(BA$2&gt;=25,BA$2&lt;=40),VLOOKUP(BA33,'POINT GRIDS'!$A$11:$F$16,5,FALSE),IF(AND(BA$2&gt;=41,BA$2&lt;=99),VLOOKUP(BA33,'POINT GRIDS'!$A$11:$F$16,6,FALSE)))))),"0")</f>
        <v>0</v>
      </c>
    </row>
    <row r="34" spans="1:55" ht="18" customHeight="1" x14ac:dyDescent="0.25">
      <c r="A34" s="21">
        <v>31</v>
      </c>
      <c r="B34" s="10" t="s">
        <v>379</v>
      </c>
      <c r="C34" s="10" t="s">
        <v>172</v>
      </c>
      <c r="D34" s="10" t="s">
        <v>65</v>
      </c>
      <c r="E34" s="14">
        <f>SUM(I34,L34,O34,R34,U34,X34,AA34,AD34,AG34,AJ34,AM34,AV34,AP34,AS34,BB34)</f>
        <v>0</v>
      </c>
      <c r="F34" s="15">
        <f>SUM(BC34,AZ34,AW34,AT34,AQ34,AW34,AN34,AK34,AH34,AE34,AB34,Y34,V34,S34,P34,M34,J34,G34)</f>
        <v>0</v>
      </c>
      <c r="G34" s="13">
        <v>0</v>
      </c>
      <c r="H34" s="46"/>
      <c r="I34" s="47" t="str">
        <f>IFERROR(HLOOKUP(H34, 'POINT GRIDS'!$B$4:$AE$5, 2, FALSE),"0")</f>
        <v>0</v>
      </c>
      <c r="J34" s="48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/>
      <c r="L34" s="27" t="str">
        <f>IFERROR(HLOOKUP(K34, 'POINT GRIDS'!$B$4:$AE$5, 2, FALSE),"0")</f>
        <v>0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/>
      <c r="O34" s="23" t="str">
        <f>IFERROR(HLOOKUP(N34, 'POINT GRIDS'!$B$4:$AE$5, 2, FALSE),"0")</f>
        <v>0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/>
      <c r="X34" s="27" t="str">
        <f>IFERROR(HLOOKUP(W34, 'POINT GRIDS'!$B$4:$AE$5, 2, FALSE),"0")</f>
        <v>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6"/>
      <c r="AS34" s="23" t="str">
        <f>IFERROR(HLOOKUP(AR34, 'POINT GRIDS'!$B$4:$AE$5, 2, FALSE),"0")</f>
        <v>0</v>
      </c>
      <c r="AT34" s="25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8"/>
      <c r="AV34" s="27" t="str">
        <f>IFERROR(HLOOKUP(AU34, 'POINT GRIDS'!$B$4:$AE$5, 2, FALSE),"0")</f>
        <v>0</v>
      </c>
      <c r="AW34" s="29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52"/>
      <c r="AY34" s="53" t="str">
        <f>IFERROR(HLOOKUP(AX34, 'POINT GRIDS'!$B$4:$AE$5, 2, FALSE),"0")</f>
        <v>0</v>
      </c>
      <c r="AZ34" s="54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  <c r="BA34" s="18"/>
      <c r="BB34" s="27" t="str">
        <f>IFERROR(HLOOKUP(BA34, 'POINT GRIDS'!$B$4:$AE$5, 2, FALSE),"0")</f>
        <v>0</v>
      </c>
      <c r="BC34" s="29" t="str">
        <f>IFERROR(IF(AND(BA$2&gt;=0,BA$2&lt;=4),VLOOKUP(BA34,'POINT GRIDS'!$A$11:$F$16,2,FALSE),IF(AND(BA$2&gt;=5,BA$2&lt;=15),VLOOKUP(BA34,'POINT GRIDS'!$A$11:$F$16,3,FALSE),IF(AND(BA$2&gt;=16,BA$2&lt;=24),VLOOKUP(BA34,'POINT GRIDS'!$A$11:$F$16,4,FALSE),IF(AND(BA$2&gt;=25,BA$2&lt;=40),VLOOKUP(BA34,'POINT GRIDS'!$A$11:$F$16,5,FALSE),IF(AND(BA$2&gt;=41,BA$2&lt;=99),VLOOKUP(BA34,'POINT GRIDS'!$A$11:$F$16,6,FALSE)))))),"0")</f>
        <v>0</v>
      </c>
    </row>
    <row r="35" spans="1:55" ht="18" customHeight="1" x14ac:dyDescent="0.25">
      <c r="A35" s="21">
        <v>32</v>
      </c>
      <c r="B35" s="10" t="s">
        <v>466</v>
      </c>
      <c r="C35" s="10" t="s">
        <v>467</v>
      </c>
      <c r="D35" s="10" t="s">
        <v>160</v>
      </c>
      <c r="E35" s="14">
        <f>SUM(I35,L35,O35,R35,U35,X35,AA35,AD35,AG35,AJ35,AM35,AV35,AP35,AS35,BB35)</f>
        <v>0</v>
      </c>
      <c r="F35" s="15">
        <f>SUM(BC35,AZ35,AW35,AT35,AQ35,AW35,AN35,AK35,AH35,AE35,AB35,Y35,V35,S35,P35,M35,J35,G35)</f>
        <v>5</v>
      </c>
      <c r="G35" s="13">
        <v>5</v>
      </c>
      <c r="H35" s="46"/>
      <c r="I35" s="47" t="str">
        <f>IFERROR(HLOOKUP(H35, 'POINT GRIDS'!$B$4:$AE$5, 2, FALSE),"0")</f>
        <v>0</v>
      </c>
      <c r="J35" s="48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/>
      <c r="AM35" s="23" t="str">
        <f>IFERROR(HLOOKUP(AL35, 'POINT GRIDS'!$B$4:$AE$5, 2, FALSE),"0")</f>
        <v>0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/>
      <c r="AP35" s="27" t="str">
        <f>IFERROR(HLOOKUP(AO35, 'POINT GRIDS'!$B$4:$AE$5, 2, FALSE),"0")</f>
        <v>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6"/>
      <c r="AS35" s="23" t="str">
        <f>IFERROR(HLOOKUP(AR35, 'POINT GRIDS'!$B$4:$AE$5, 2, FALSE),"0")</f>
        <v>0</v>
      </c>
      <c r="AT35" s="25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8"/>
      <c r="AV35" s="27" t="str">
        <f>IFERROR(HLOOKUP(AU35, 'POINT GRIDS'!$B$4:$AE$5, 2, FALSE),"0")</f>
        <v>0</v>
      </c>
      <c r="AW35" s="29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52"/>
      <c r="AY35" s="53" t="str">
        <f>IFERROR(HLOOKUP(AX35, 'POINT GRIDS'!$B$4:$AE$5, 2, FALSE),"0")</f>
        <v>0</v>
      </c>
      <c r="AZ35" s="54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  <c r="BA35" s="18"/>
      <c r="BB35" s="27" t="str">
        <f>IFERROR(HLOOKUP(BA35, 'POINT GRIDS'!$B$4:$AE$5, 2, FALSE),"0")</f>
        <v>0</v>
      </c>
      <c r="BC35" s="29" t="str">
        <f>IFERROR(IF(AND(BA$2&gt;=0,BA$2&lt;=4),VLOOKUP(BA35,'POINT GRIDS'!$A$11:$F$16,2,FALSE),IF(AND(BA$2&gt;=5,BA$2&lt;=15),VLOOKUP(BA35,'POINT GRIDS'!$A$11:$F$16,3,FALSE),IF(AND(BA$2&gt;=16,BA$2&lt;=24),VLOOKUP(BA35,'POINT GRIDS'!$A$11:$F$16,4,FALSE),IF(AND(BA$2&gt;=25,BA$2&lt;=40),VLOOKUP(BA35,'POINT GRIDS'!$A$11:$F$16,5,FALSE),IF(AND(BA$2&gt;=41,BA$2&lt;=99),VLOOKUP(BA35,'POINT GRIDS'!$A$11:$F$16,6,FALSE)))))),"0")</f>
        <v>0</v>
      </c>
    </row>
    <row r="36" spans="1:55" ht="18" customHeight="1" x14ac:dyDescent="0.25">
      <c r="A36" s="21">
        <v>33</v>
      </c>
      <c r="B36" s="10" t="s">
        <v>470</v>
      </c>
      <c r="C36" s="10" t="s">
        <v>471</v>
      </c>
      <c r="D36" s="10" t="s">
        <v>43</v>
      </c>
      <c r="E36" s="14">
        <f>SUM(I36,L36,O36,R36,U36,X36,AA36,AD36,AG36,AJ36,AM36,AV36,AP36,AS36,BB36)</f>
        <v>0</v>
      </c>
      <c r="F36" s="15">
        <f>SUM(BC36,AZ36,AW36,AT36,AQ36,AW36,AN36,AK36,AH36,AE36,AB36,Y36,V36,S36,P36,M36,J36,G36)</f>
        <v>0</v>
      </c>
      <c r="G36" s="13">
        <v>0</v>
      </c>
      <c r="H36" s="46"/>
      <c r="I36" s="47" t="str">
        <f>IFERROR(HLOOKUP(H36, 'POINT GRIDS'!$B$4:$AE$5, 2, FALSE),"0")</f>
        <v>0</v>
      </c>
      <c r="J36" s="48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/>
      <c r="AP36" s="27" t="str">
        <f>IFERROR(HLOOKUP(AO36, 'POINT GRIDS'!$B$4:$AE$5, 2, FALSE),"0")</f>
        <v>0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6"/>
      <c r="AS36" s="23" t="str">
        <f>IFERROR(HLOOKUP(AR36, 'POINT GRIDS'!$B$4:$AE$5, 2, FALSE),"0")</f>
        <v>0</v>
      </c>
      <c r="AT36" s="25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8"/>
      <c r="AV36" s="27" t="str">
        <f>IFERROR(HLOOKUP(AU36, 'POINT GRIDS'!$B$4:$AE$5, 2, FALSE),"0")</f>
        <v>0</v>
      </c>
      <c r="AW36" s="29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52"/>
      <c r="AY36" s="53" t="str">
        <f>IFERROR(HLOOKUP(AX36, 'POINT GRIDS'!$B$4:$AE$5, 2, FALSE),"0")</f>
        <v>0</v>
      </c>
      <c r="AZ36" s="54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  <c r="BA36" s="18"/>
      <c r="BB36" s="27" t="str">
        <f>IFERROR(HLOOKUP(BA36, 'POINT GRIDS'!$B$4:$AE$5, 2, FALSE),"0")</f>
        <v>0</v>
      </c>
      <c r="BC36" s="29" t="str">
        <f>IFERROR(IF(AND(BA$2&gt;=0,BA$2&lt;=4),VLOOKUP(BA36,'POINT GRIDS'!$A$11:$F$16,2,FALSE),IF(AND(BA$2&gt;=5,BA$2&lt;=15),VLOOKUP(BA36,'POINT GRIDS'!$A$11:$F$16,3,FALSE),IF(AND(BA$2&gt;=16,BA$2&lt;=24),VLOOKUP(BA36,'POINT GRIDS'!$A$11:$F$16,4,FALSE),IF(AND(BA$2&gt;=25,BA$2&lt;=40),VLOOKUP(BA36,'POINT GRIDS'!$A$11:$F$16,5,FALSE),IF(AND(BA$2&gt;=41,BA$2&lt;=99),VLOOKUP(BA36,'POINT GRIDS'!$A$11:$F$16,6,FALSE)))))),"0")</f>
        <v>0</v>
      </c>
    </row>
    <row r="37" spans="1:55" ht="18" customHeight="1" x14ac:dyDescent="0.25">
      <c r="A37" s="21">
        <v>34</v>
      </c>
      <c r="B37" s="10" t="s">
        <v>360</v>
      </c>
      <c r="C37" s="10" t="s">
        <v>191</v>
      </c>
      <c r="D37" s="10" t="s">
        <v>65</v>
      </c>
      <c r="E37" s="14">
        <f>SUM(I37,L37,O37,R37,U37,X37,AA37,AD37,AG37,AJ37,AM37,AV37,AP37,AS37,BB37)</f>
        <v>0</v>
      </c>
      <c r="F37" s="15">
        <f>SUM(BC37,AZ37,AW37,AT37,AQ37,AW37,AN37,AK37,AH37,AE37,AB37,Y37,V37,S37,P37,M37,J37,G37)</f>
        <v>0</v>
      </c>
      <c r="G37" s="13">
        <v>0</v>
      </c>
      <c r="H37" s="46"/>
      <c r="I37" s="47" t="str">
        <f>IFERROR(HLOOKUP(H37, 'POINT GRIDS'!$B$4:$AE$5, 2, FALSE),"0")</f>
        <v>0</v>
      </c>
      <c r="J37" s="48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/>
      <c r="AJ37" s="27" t="str">
        <f>IFERROR(HLOOKUP(AI37, 'POINT GRIDS'!$B$4:$AE$5, 2, FALSE),"0")</f>
        <v>0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6"/>
      <c r="AS37" s="23" t="str">
        <f>IFERROR(HLOOKUP(AR37, 'POINT GRIDS'!$B$4:$AE$5, 2, FALSE),"0")</f>
        <v>0</v>
      </c>
      <c r="AT37" s="25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8"/>
      <c r="AV37" s="27" t="str">
        <f>IFERROR(HLOOKUP(AU37, 'POINT GRIDS'!$B$4:$AE$5, 2, FALSE),"0")</f>
        <v>0</v>
      </c>
      <c r="AW37" s="29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52"/>
      <c r="AY37" s="53" t="str">
        <f>IFERROR(HLOOKUP(AX37, 'POINT GRIDS'!$B$4:$AE$5, 2, FALSE),"0")</f>
        <v>0</v>
      </c>
      <c r="AZ37" s="54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  <c r="BA37" s="18"/>
      <c r="BB37" s="27" t="str">
        <f>IFERROR(HLOOKUP(BA37, 'POINT GRIDS'!$B$4:$AE$5, 2, FALSE),"0")</f>
        <v>0</v>
      </c>
      <c r="BC37" s="29" t="str">
        <f>IFERROR(IF(AND(BA$2&gt;=0,BA$2&lt;=4),VLOOKUP(BA37,'POINT GRIDS'!$A$11:$F$16,2,FALSE),IF(AND(BA$2&gt;=5,BA$2&lt;=15),VLOOKUP(BA37,'POINT GRIDS'!$A$11:$F$16,3,FALSE),IF(AND(BA$2&gt;=16,BA$2&lt;=24),VLOOKUP(BA37,'POINT GRIDS'!$A$11:$F$16,4,FALSE),IF(AND(BA$2&gt;=25,BA$2&lt;=40),VLOOKUP(BA37,'POINT GRIDS'!$A$11:$F$16,5,FALSE),IF(AND(BA$2&gt;=41,BA$2&lt;=99),VLOOKUP(BA37,'POINT GRIDS'!$A$11:$F$16,6,FALSE)))))),"0")</f>
        <v>0</v>
      </c>
    </row>
    <row r="38" spans="1:55" ht="18" customHeight="1" x14ac:dyDescent="0.25">
      <c r="A38" s="21">
        <v>35</v>
      </c>
      <c r="B38" s="10" t="s">
        <v>404</v>
      </c>
      <c r="C38" s="10" t="s">
        <v>178</v>
      </c>
      <c r="D38" s="10" t="s">
        <v>56</v>
      </c>
      <c r="E38" s="14">
        <f>SUM(I38,L38,O38,R38,U38,X38,AA38,AD38,AG38,AJ38,AM38,AV38,AP38,AS38,BB38)</f>
        <v>0</v>
      </c>
      <c r="F38" s="15">
        <f>SUM(BC38,AZ38,AW38,AT38,AQ38,AW38,AN38,AK38,AH38,AE38,AB38,Y38,V38,S38,P38,M38,J38,G38)</f>
        <v>12</v>
      </c>
      <c r="G38" s="13">
        <v>12</v>
      </c>
      <c r="H38" s="46"/>
      <c r="I38" s="47" t="str">
        <f>IFERROR(HLOOKUP(H38, 'POINT GRIDS'!$B$4:$AE$5, 2, FALSE),"0")</f>
        <v>0</v>
      </c>
      <c r="J38" s="48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/>
      <c r="L38" s="27" t="str">
        <f>IFERROR(HLOOKUP(K38, 'POINT GRIDS'!$B$4:$AE$5, 2, FALSE),"0")</f>
        <v>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/>
      <c r="AJ38" s="27" t="str">
        <f>IFERROR(HLOOKUP(AI38, 'POINT GRIDS'!$B$4:$AE$5, 2, FALSE),"0")</f>
        <v>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6"/>
      <c r="AS38" s="23" t="str">
        <f>IFERROR(HLOOKUP(AR38, 'POINT GRIDS'!$B$4:$AE$5, 2, FALSE),"0")</f>
        <v>0</v>
      </c>
      <c r="AT38" s="25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8"/>
      <c r="AV38" s="27" t="str">
        <f>IFERROR(HLOOKUP(AU38, 'POINT GRIDS'!$B$4:$AE$5, 2, FALSE),"0")</f>
        <v>0</v>
      </c>
      <c r="AW38" s="29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52"/>
      <c r="AY38" s="53" t="str">
        <f>IFERROR(HLOOKUP(AX38, 'POINT GRIDS'!$B$4:$AE$5, 2, FALSE),"0")</f>
        <v>0</v>
      </c>
      <c r="AZ38" s="54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  <c r="BA38" s="18"/>
      <c r="BB38" s="27" t="str">
        <f>IFERROR(HLOOKUP(BA38, 'POINT GRIDS'!$B$4:$AE$5, 2, FALSE),"0")</f>
        <v>0</v>
      </c>
      <c r="BC38" s="29" t="str">
        <f>IFERROR(IF(AND(BA$2&gt;=0,BA$2&lt;=4),VLOOKUP(BA38,'POINT GRIDS'!$A$11:$F$16,2,FALSE),IF(AND(BA$2&gt;=5,BA$2&lt;=15),VLOOKUP(BA38,'POINT GRIDS'!$A$11:$F$16,3,FALSE),IF(AND(BA$2&gt;=16,BA$2&lt;=24),VLOOKUP(BA38,'POINT GRIDS'!$A$11:$F$16,4,FALSE),IF(AND(BA$2&gt;=25,BA$2&lt;=40),VLOOKUP(BA38,'POINT GRIDS'!$A$11:$F$16,5,FALSE),IF(AND(BA$2&gt;=41,BA$2&lt;=99),VLOOKUP(BA38,'POINT GRIDS'!$A$11:$F$16,6,FALSE)))))),"0")</f>
        <v>0</v>
      </c>
    </row>
    <row r="39" spans="1:55" ht="18" customHeight="1" x14ac:dyDescent="0.25">
      <c r="A39" s="21">
        <v>36</v>
      </c>
      <c r="B39" s="10" t="s">
        <v>464</v>
      </c>
      <c r="C39" s="10" t="s">
        <v>465</v>
      </c>
      <c r="D39" s="10" t="s">
        <v>76</v>
      </c>
      <c r="E39" s="14">
        <f>SUM(I39,L39,O39,R39,U39,X39,AA39,AD39,AG39,AJ39,AM39,AV39,AP39,AS39,BB39)</f>
        <v>0</v>
      </c>
      <c r="F39" s="15">
        <f>SUM(BC39,AZ39,AW39,AT39,AQ39,AW39,AN39,AK39,AH39,AE39,AB39,Y39,V39,S39,P39,M39,J39,G39)</f>
        <v>4</v>
      </c>
      <c r="G39" s="13">
        <v>4</v>
      </c>
      <c r="H39" s="46"/>
      <c r="I39" s="47" t="str">
        <f>IFERROR(HLOOKUP(H39, 'POINT GRIDS'!$B$4:$AE$5, 2, FALSE),"0")</f>
        <v>0</v>
      </c>
      <c r="J39" s="48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/>
      <c r="R39" s="27" t="str">
        <f>IFERROR(HLOOKUP(Q39, 'POINT GRIDS'!$B$4:$AE$5, 2, FALSE),"0")</f>
        <v>0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6"/>
      <c r="AS39" s="23" t="str">
        <f>IFERROR(HLOOKUP(AR39, 'POINT GRIDS'!$B$4:$AE$5, 2, FALSE),"0")</f>
        <v>0</v>
      </c>
      <c r="AT39" s="25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8"/>
      <c r="AV39" s="27" t="str">
        <f>IFERROR(HLOOKUP(AU39, 'POINT GRIDS'!$B$4:$AE$5, 2, FALSE),"0")</f>
        <v>0</v>
      </c>
      <c r="AW39" s="29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52"/>
      <c r="AY39" s="53" t="str">
        <f>IFERROR(HLOOKUP(AX39, 'POINT GRIDS'!$B$4:$AE$5, 2, FALSE),"0")</f>
        <v>0</v>
      </c>
      <c r="AZ39" s="54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  <c r="BA39" s="18"/>
      <c r="BB39" s="27" t="str">
        <f>IFERROR(HLOOKUP(BA39, 'POINT GRIDS'!$B$4:$AE$5, 2, FALSE),"0")</f>
        <v>0</v>
      </c>
      <c r="BC39" s="29" t="str">
        <f>IFERROR(IF(AND(BA$2&gt;=0,BA$2&lt;=4),VLOOKUP(BA39,'POINT GRIDS'!$A$11:$F$16,2,FALSE),IF(AND(BA$2&gt;=5,BA$2&lt;=15),VLOOKUP(BA39,'POINT GRIDS'!$A$11:$F$16,3,FALSE),IF(AND(BA$2&gt;=16,BA$2&lt;=24),VLOOKUP(BA39,'POINT GRIDS'!$A$11:$F$16,4,FALSE),IF(AND(BA$2&gt;=25,BA$2&lt;=40),VLOOKUP(BA39,'POINT GRIDS'!$A$11:$F$16,5,FALSE),IF(AND(BA$2&gt;=41,BA$2&lt;=99),VLOOKUP(BA39,'POINT GRIDS'!$A$11:$F$16,6,FALSE)))))),"0")</f>
        <v>0</v>
      </c>
    </row>
    <row r="40" spans="1:55" ht="18" customHeight="1" x14ac:dyDescent="0.25">
      <c r="A40" s="21">
        <v>37</v>
      </c>
      <c r="B40" s="10" t="s">
        <v>574</v>
      </c>
      <c r="C40" s="10" t="s">
        <v>575</v>
      </c>
      <c r="D40" s="10" t="s">
        <v>36</v>
      </c>
      <c r="E40" s="14">
        <f>SUM(I40,L40,O40,R40,U40,X40,AA40,AD40,AG40,AJ40,AM40,AV40,AP40,AS40,BB40)</f>
        <v>0</v>
      </c>
      <c r="F40" s="15">
        <f>SUM(BC40,AZ40,AW40,AT40,AQ40,AW40,AN40,AK40,AH40,AE40,AB40,Y40,V40,S40,P40,M40,J40,G40)</f>
        <v>9</v>
      </c>
      <c r="G40" s="13">
        <v>9</v>
      </c>
      <c r="H40" s="46"/>
      <c r="I40" s="47" t="str">
        <f>IFERROR(HLOOKUP(H40, 'POINT GRIDS'!$B$4:$AE$5, 2, FALSE),"0")</f>
        <v>0</v>
      </c>
      <c r="J40" s="48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/>
      <c r="L40" s="27" t="str">
        <f>IFERROR(HLOOKUP(K40, 'POINT GRIDS'!$B$4:$AE$5, 2, FALSE),"0")</f>
        <v>0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/>
      <c r="AP40" s="27" t="str">
        <f>IFERROR(HLOOKUP(AO40, 'POINT GRIDS'!$B$4:$AE$5, 2, FALSE),"0")</f>
        <v>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6"/>
      <c r="AS40" s="23" t="str">
        <f>IFERROR(HLOOKUP(AR40, 'POINT GRIDS'!$B$4:$AE$5, 2, FALSE),"0")</f>
        <v>0</v>
      </c>
      <c r="AT40" s="25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8"/>
      <c r="AV40" s="27" t="str">
        <f>IFERROR(HLOOKUP(AU40, 'POINT GRIDS'!$B$4:$AE$5, 2, FALSE),"0")</f>
        <v>0</v>
      </c>
      <c r="AW40" s="29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52"/>
      <c r="AY40" s="53" t="str">
        <f>IFERROR(HLOOKUP(AX40, 'POINT GRIDS'!$B$4:$AE$5, 2, FALSE),"0")</f>
        <v>0</v>
      </c>
      <c r="AZ40" s="54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  <c r="BA40" s="18"/>
      <c r="BB40" s="27" t="str">
        <f>IFERROR(HLOOKUP(BA40, 'POINT GRIDS'!$B$4:$AE$5, 2, FALSE),"0")</f>
        <v>0</v>
      </c>
      <c r="BC40" s="29" t="str">
        <f>IFERROR(IF(AND(BA$2&gt;=0,BA$2&lt;=4),VLOOKUP(BA40,'POINT GRIDS'!$A$11:$F$16,2,FALSE),IF(AND(BA$2&gt;=5,BA$2&lt;=15),VLOOKUP(BA40,'POINT GRIDS'!$A$11:$F$16,3,FALSE),IF(AND(BA$2&gt;=16,BA$2&lt;=24),VLOOKUP(BA40,'POINT GRIDS'!$A$11:$F$16,4,FALSE),IF(AND(BA$2&gt;=25,BA$2&lt;=40),VLOOKUP(BA40,'POINT GRIDS'!$A$11:$F$16,5,FALSE),IF(AND(BA$2&gt;=41,BA$2&lt;=99),VLOOKUP(BA40,'POINT GRIDS'!$A$11:$F$16,6,FALSE)))))),"0")</f>
        <v>0</v>
      </c>
    </row>
    <row r="41" spans="1:55" ht="18" customHeight="1" x14ac:dyDescent="0.25">
      <c r="A41" s="21">
        <v>38</v>
      </c>
      <c r="B41" s="10" t="s">
        <v>462</v>
      </c>
      <c r="C41" s="10" t="s">
        <v>463</v>
      </c>
      <c r="D41" s="10" t="s">
        <v>122</v>
      </c>
      <c r="E41" s="14">
        <f>SUM(I41,L41,O41,R41,U41,X41,AA41,AD41,AG41,AJ41,AM41,AV41,AP41,AS41,BB41)</f>
        <v>0</v>
      </c>
      <c r="F41" s="15">
        <f>SUM(BC41,AZ41,AW41,AT41,AQ41,AW41,AN41,AK41,AH41,AE41,AB41,Y41,V41,S41,P41,M41,J41,G41)</f>
        <v>8</v>
      </c>
      <c r="G41" s="13">
        <v>8</v>
      </c>
      <c r="H41" s="46"/>
      <c r="I41" s="47" t="str">
        <f>IFERROR(HLOOKUP(H41, 'POINT GRIDS'!$B$4:$AE$5, 2, FALSE),"0")</f>
        <v>0</v>
      </c>
      <c r="J41" s="48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/>
      <c r="U41" s="23" t="str">
        <f>IFERROR(HLOOKUP(T41, 'POINT GRIDS'!$B$4:$AE$5, 2, FALSE),"0")</f>
        <v>0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/>
      <c r="X41" s="27" t="str">
        <f>IFERROR(HLOOKUP(W41, 'POINT GRIDS'!$B$4:$AE$5, 2, FALSE),"0")</f>
        <v>0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6"/>
      <c r="AS41" s="23" t="str">
        <f>IFERROR(HLOOKUP(AR41, 'POINT GRIDS'!$B$4:$AE$5, 2, FALSE),"0")</f>
        <v>0</v>
      </c>
      <c r="AT41" s="25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8"/>
      <c r="AV41" s="27" t="str">
        <f>IFERROR(HLOOKUP(AU41, 'POINT GRIDS'!$B$4:$AE$5, 2, FALSE),"0")</f>
        <v>0</v>
      </c>
      <c r="AW41" s="29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52"/>
      <c r="AY41" s="53" t="str">
        <f>IFERROR(HLOOKUP(AX41, 'POINT GRIDS'!$B$4:$AE$5, 2, FALSE),"0")</f>
        <v>0</v>
      </c>
      <c r="AZ41" s="54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  <c r="BA41" s="18"/>
      <c r="BB41" s="27" t="str">
        <f>IFERROR(HLOOKUP(BA41, 'POINT GRIDS'!$B$4:$AE$5, 2, FALSE),"0")</f>
        <v>0</v>
      </c>
      <c r="BC41" s="29" t="str">
        <f>IFERROR(IF(AND(BA$2&gt;=0,BA$2&lt;=4),VLOOKUP(BA41,'POINT GRIDS'!$A$11:$F$16,2,FALSE),IF(AND(BA$2&gt;=5,BA$2&lt;=15),VLOOKUP(BA41,'POINT GRIDS'!$A$11:$F$16,3,FALSE),IF(AND(BA$2&gt;=16,BA$2&lt;=24),VLOOKUP(BA41,'POINT GRIDS'!$A$11:$F$16,4,FALSE),IF(AND(BA$2&gt;=25,BA$2&lt;=40),VLOOKUP(BA41,'POINT GRIDS'!$A$11:$F$16,5,FALSE),IF(AND(BA$2&gt;=41,BA$2&lt;=99),VLOOKUP(BA41,'POINT GRIDS'!$A$11:$F$16,6,FALSE)))))),"0")</f>
        <v>0</v>
      </c>
    </row>
    <row r="42" spans="1:55" ht="18" customHeight="1" x14ac:dyDescent="0.25">
      <c r="A42" s="21">
        <v>39</v>
      </c>
      <c r="B42" s="10" t="s">
        <v>326</v>
      </c>
      <c r="C42" s="10" t="s">
        <v>159</v>
      </c>
      <c r="D42" s="10" t="s">
        <v>43</v>
      </c>
      <c r="E42" s="14">
        <f>SUM(I42,L42,O42,R42,U42,X42,AA42,AD42,AG42,AJ42,AM42,AV42,AP42,AS42,BB42)</f>
        <v>0</v>
      </c>
      <c r="F42" s="15">
        <f>SUM(BC42,AZ42,AW42,AT42,AQ42,AW42,AN42,AK42,AH42,AE42,AB42,Y42,V42,S42,P42,M42,J42,G42)</f>
        <v>0</v>
      </c>
      <c r="G42" s="13">
        <v>0</v>
      </c>
      <c r="H42" s="46"/>
      <c r="I42" s="47" t="str">
        <f>IFERROR(HLOOKUP(H42, 'POINT GRIDS'!$B$4:$AE$5, 2, FALSE),"0")</f>
        <v>0</v>
      </c>
      <c r="J42" s="48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/>
      <c r="AP42" s="27" t="str">
        <f>IFERROR(HLOOKUP(AO42, 'POINT GRIDS'!$B$4:$AE$5, 2, FALSE),"0")</f>
        <v>0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6"/>
      <c r="AS42" s="23" t="str">
        <f>IFERROR(HLOOKUP(AR42, 'POINT GRIDS'!$B$4:$AE$5, 2, FALSE),"0")</f>
        <v>0</v>
      </c>
      <c r="AT42" s="25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8"/>
      <c r="AV42" s="27" t="str">
        <f>IFERROR(HLOOKUP(AU42, 'POINT GRIDS'!$B$4:$AE$5, 2, FALSE),"0")</f>
        <v>0</v>
      </c>
      <c r="AW42" s="29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52"/>
      <c r="AY42" s="53" t="str">
        <f>IFERROR(HLOOKUP(AX42, 'POINT GRIDS'!$B$4:$AE$5, 2, FALSE),"0")</f>
        <v>0</v>
      </c>
      <c r="AZ42" s="54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  <c r="BA42" s="18"/>
      <c r="BB42" s="27" t="str">
        <f>IFERROR(HLOOKUP(BA42, 'POINT GRIDS'!$B$4:$AE$5, 2, FALSE),"0")</f>
        <v>0</v>
      </c>
      <c r="BC42" s="29" t="str">
        <f>IFERROR(IF(AND(BA$2&gt;=0,BA$2&lt;=4),VLOOKUP(BA42,'POINT GRIDS'!$A$11:$F$16,2,FALSE),IF(AND(BA$2&gt;=5,BA$2&lt;=15),VLOOKUP(BA42,'POINT GRIDS'!$A$11:$F$16,3,FALSE),IF(AND(BA$2&gt;=16,BA$2&lt;=24),VLOOKUP(BA42,'POINT GRIDS'!$A$11:$F$16,4,FALSE),IF(AND(BA$2&gt;=25,BA$2&lt;=40),VLOOKUP(BA42,'POINT GRIDS'!$A$11:$F$16,5,FALSE),IF(AND(BA$2&gt;=41,BA$2&lt;=99),VLOOKUP(BA42,'POINT GRIDS'!$A$11:$F$16,6,FALSE)))))),"0")</f>
        <v>0</v>
      </c>
    </row>
    <row r="43" spans="1:55" ht="18" customHeight="1" x14ac:dyDescent="0.25">
      <c r="A43" s="21">
        <v>40</v>
      </c>
      <c r="B43" s="10" t="s">
        <v>468</v>
      </c>
      <c r="C43" s="10" t="s">
        <v>469</v>
      </c>
      <c r="D43" s="10" t="s">
        <v>76</v>
      </c>
      <c r="E43" s="14">
        <f>SUM(I43,L43,O43,R43,U43,X43,AA43,AD43,AG43,AJ43,AM43,AV43,AP43,AS43,BB43)</f>
        <v>0</v>
      </c>
      <c r="F43" s="15">
        <f>SUM(BC43,AZ43,AW43,AT43,AQ43,AW43,AN43,AK43,AH43,AE43,AB43,Y43,V43,S43,P43,M43,J43,G43)</f>
        <v>2</v>
      </c>
      <c r="G43" s="13">
        <v>2</v>
      </c>
      <c r="H43" s="46"/>
      <c r="I43" s="47" t="str">
        <f>IFERROR(HLOOKUP(H43, 'POINT GRIDS'!$B$4:$AE$5, 2, FALSE),"0")</f>
        <v>0</v>
      </c>
      <c r="J43" s="48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/>
      <c r="O43" s="23" t="str">
        <f>IFERROR(HLOOKUP(N43, 'POINT GRIDS'!$B$4:$AE$5, 2, FALSE),"0")</f>
        <v>0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/>
      <c r="R43" s="27" t="str">
        <f>IFERROR(HLOOKUP(Q43, 'POINT GRIDS'!$B$4:$AE$5, 2, FALSE),"0")</f>
        <v>0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/>
      <c r="U43" s="23" t="str">
        <f>IFERROR(HLOOKUP(T43, 'POINT GRIDS'!$B$4:$AE$5, 2, FALSE),"0")</f>
        <v>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/>
      <c r="X43" s="27" t="str">
        <f>IFERROR(HLOOKUP(W43, 'POINT GRIDS'!$B$4:$AE$5, 2, FALSE),"0")</f>
        <v>0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6"/>
      <c r="AS43" s="23" t="str">
        <f>IFERROR(HLOOKUP(AR43, 'POINT GRIDS'!$B$4:$AE$5, 2, FALSE),"0")</f>
        <v>0</v>
      </c>
      <c r="AT43" s="25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8"/>
      <c r="AV43" s="27" t="str">
        <f>IFERROR(HLOOKUP(AU43, 'POINT GRIDS'!$B$4:$AE$5, 2, FALSE),"0")</f>
        <v>0</v>
      </c>
      <c r="AW43" s="29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52"/>
      <c r="AY43" s="53" t="str">
        <f>IFERROR(HLOOKUP(AX43, 'POINT GRIDS'!$B$4:$AE$5, 2, FALSE),"0")</f>
        <v>0</v>
      </c>
      <c r="AZ43" s="54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  <c r="BA43" s="18"/>
      <c r="BB43" s="27" t="str">
        <f>IFERROR(HLOOKUP(BA43, 'POINT GRIDS'!$B$4:$AE$5, 2, FALSE),"0")</f>
        <v>0</v>
      </c>
      <c r="BC43" s="29" t="str">
        <f>IFERROR(IF(AND(BA$2&gt;=0,BA$2&lt;=4),VLOOKUP(BA43,'POINT GRIDS'!$A$11:$F$16,2,FALSE),IF(AND(BA$2&gt;=5,BA$2&lt;=15),VLOOKUP(BA43,'POINT GRIDS'!$A$11:$F$16,3,FALSE),IF(AND(BA$2&gt;=16,BA$2&lt;=24),VLOOKUP(BA43,'POINT GRIDS'!$A$11:$F$16,4,FALSE),IF(AND(BA$2&gt;=25,BA$2&lt;=40),VLOOKUP(BA43,'POINT GRIDS'!$A$11:$F$16,5,FALSE),IF(AND(BA$2&gt;=41,BA$2&lt;=99),VLOOKUP(BA43,'POINT GRIDS'!$A$11:$F$16,6,FALSE)))))),"0")</f>
        <v>0</v>
      </c>
    </row>
    <row r="44" spans="1:55" ht="18" customHeight="1" x14ac:dyDescent="0.25">
      <c r="A44" s="21">
        <v>41</v>
      </c>
      <c r="B44" s="10" t="s">
        <v>360</v>
      </c>
      <c r="C44" s="10" t="s">
        <v>197</v>
      </c>
      <c r="D44" s="10" t="s">
        <v>65</v>
      </c>
      <c r="E44" s="14">
        <f>SUM(I44,L44,O44,R44,U44,X44,AA44,AD44,AG44,AJ44,AM44,AV44,AP44,AS44,BB44)</f>
        <v>0</v>
      </c>
      <c r="F44" s="15">
        <f>SUM(BC44,AZ44,AW44,AT44,AQ44,AW44,AN44,AK44,AH44,AE44,AB44,Y44,V44,S44,P44,M44,J44,G44)</f>
        <v>0</v>
      </c>
      <c r="G44" s="13">
        <v>0</v>
      </c>
      <c r="H44" s="46"/>
      <c r="I44" s="47" t="str">
        <f>IFERROR(HLOOKUP(H44, 'POINT GRIDS'!$B$4:$AE$5, 2, FALSE),"0")</f>
        <v>0</v>
      </c>
      <c r="J44" s="48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/>
      <c r="U44" s="23" t="str">
        <f>IFERROR(HLOOKUP(T44, 'POINT GRIDS'!$B$4:$AE$5, 2, FALSE),"0")</f>
        <v>0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/>
      <c r="X44" s="27" t="str">
        <f>IFERROR(HLOOKUP(W44, 'POINT GRIDS'!$B$4:$AE$5, 2, FALSE),"0")</f>
        <v>0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6"/>
      <c r="AS44" s="23" t="str">
        <f>IFERROR(HLOOKUP(AR44, 'POINT GRIDS'!$B$4:$AE$5, 2, FALSE),"0")</f>
        <v>0</v>
      </c>
      <c r="AT44" s="25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8"/>
      <c r="AV44" s="27" t="str">
        <f>IFERROR(HLOOKUP(AU44, 'POINT GRIDS'!$B$4:$AE$5, 2, FALSE),"0")</f>
        <v>0</v>
      </c>
      <c r="AW44" s="29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52"/>
      <c r="AY44" s="53" t="str">
        <f>IFERROR(HLOOKUP(AX44, 'POINT GRIDS'!$B$4:$AE$5, 2, FALSE),"0")</f>
        <v>0</v>
      </c>
      <c r="AZ44" s="54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  <c r="BA44" s="18"/>
      <c r="BB44" s="27" t="str">
        <f>IFERROR(HLOOKUP(BA44, 'POINT GRIDS'!$B$4:$AE$5, 2, FALSE),"0")</f>
        <v>0</v>
      </c>
      <c r="BC44" s="29" t="str">
        <f>IFERROR(IF(AND(BA$2&gt;=0,BA$2&lt;=4),VLOOKUP(BA44,'POINT GRIDS'!$A$11:$F$16,2,FALSE),IF(AND(BA$2&gt;=5,BA$2&lt;=15),VLOOKUP(BA44,'POINT GRIDS'!$A$11:$F$16,3,FALSE),IF(AND(BA$2&gt;=16,BA$2&lt;=24),VLOOKUP(BA44,'POINT GRIDS'!$A$11:$F$16,4,FALSE),IF(AND(BA$2&gt;=25,BA$2&lt;=40),VLOOKUP(BA44,'POINT GRIDS'!$A$11:$F$16,5,FALSE),IF(AND(BA$2&gt;=41,BA$2&lt;=99),VLOOKUP(BA44,'POINT GRIDS'!$A$11:$F$16,6,FALSE)))))),"0")</f>
        <v>0</v>
      </c>
    </row>
    <row r="45" spans="1:55" ht="18" customHeight="1" x14ac:dyDescent="0.25">
      <c r="A45" s="21">
        <v>42</v>
      </c>
      <c r="B45" s="10" t="s">
        <v>405</v>
      </c>
      <c r="C45" s="10" t="s">
        <v>180</v>
      </c>
      <c r="D45" s="10" t="s">
        <v>39</v>
      </c>
      <c r="E45" s="14">
        <f>SUM(I45,L45,O45,R45,U45,X45,AA45,AD45,AG45,AJ45,AM45,AV45,AP45,AS45,BB45)</f>
        <v>0</v>
      </c>
      <c r="F45" s="15">
        <f>SUM(BC45,AZ45,AW45,AT45,AQ45,AW45,AN45,AK45,AH45,AE45,AB45,Y45,V45,S45,P45,M45,J45,G45)</f>
        <v>5</v>
      </c>
      <c r="G45" s="13">
        <v>5</v>
      </c>
      <c r="H45" s="46"/>
      <c r="I45" s="47" t="str">
        <f>IFERROR(HLOOKUP(H45, 'POINT GRIDS'!$B$4:$AE$5, 2, FALSE),"0")</f>
        <v>0</v>
      </c>
      <c r="J45" s="48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/>
      <c r="X45" s="27" t="str">
        <f>IFERROR(HLOOKUP(W45, 'POINT GRIDS'!$B$4:$AE$5, 2, FALSE),"0")</f>
        <v>0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/>
      <c r="AJ45" s="27" t="str">
        <f>IFERROR(HLOOKUP(AI45, 'POINT GRIDS'!$B$4:$AE$5, 2, FALSE),"0")</f>
        <v>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/>
      <c r="AP45" s="27" t="str">
        <f>IFERROR(HLOOKUP(AO45, 'POINT GRIDS'!$B$4:$AE$5, 2, FALSE),"0")</f>
        <v>0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6"/>
      <c r="AS45" s="23" t="str">
        <f>IFERROR(HLOOKUP(AR45, 'POINT GRIDS'!$B$4:$AE$5, 2, FALSE),"0")</f>
        <v>0</v>
      </c>
      <c r="AT45" s="25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8"/>
      <c r="AV45" s="27" t="str">
        <f>IFERROR(HLOOKUP(AU45, 'POINT GRIDS'!$B$4:$AE$5, 2, FALSE),"0")</f>
        <v>0</v>
      </c>
      <c r="AW45" s="29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52"/>
      <c r="AY45" s="53" t="str">
        <f>IFERROR(HLOOKUP(AX45, 'POINT GRIDS'!$B$4:$AE$5, 2, FALSE),"0")</f>
        <v>0</v>
      </c>
      <c r="AZ45" s="54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  <c r="BA45" s="18"/>
      <c r="BB45" s="27" t="str">
        <f>IFERROR(HLOOKUP(BA45, 'POINT GRIDS'!$B$4:$AE$5, 2, FALSE),"0")</f>
        <v>0</v>
      </c>
      <c r="BC45" s="29" t="str">
        <f>IFERROR(IF(AND(BA$2&gt;=0,BA$2&lt;=4),VLOOKUP(BA45,'POINT GRIDS'!$A$11:$F$16,2,FALSE),IF(AND(BA$2&gt;=5,BA$2&lt;=15),VLOOKUP(BA45,'POINT GRIDS'!$A$11:$F$16,3,FALSE),IF(AND(BA$2&gt;=16,BA$2&lt;=24),VLOOKUP(BA45,'POINT GRIDS'!$A$11:$F$16,4,FALSE),IF(AND(BA$2&gt;=25,BA$2&lt;=40),VLOOKUP(BA45,'POINT GRIDS'!$A$11:$F$16,5,FALSE),IF(AND(BA$2&gt;=41,BA$2&lt;=99),VLOOKUP(BA45,'POINT GRIDS'!$A$11:$F$16,6,FALSE)))))),"0")</f>
        <v>0</v>
      </c>
    </row>
    <row r="46" spans="1:55" ht="18" customHeight="1" x14ac:dyDescent="0.25">
      <c r="A46" s="21">
        <v>43</v>
      </c>
      <c r="B46" s="10" t="s">
        <v>543</v>
      </c>
      <c r="C46" s="10" t="s">
        <v>544</v>
      </c>
      <c r="D46" s="10" t="s">
        <v>160</v>
      </c>
      <c r="E46" s="14">
        <f>SUM(I46,L46,O46,R46,U46,X46,AA46,AD46,AG46,AJ46,AM46,AV46,AP46,AS46,BB46)</f>
        <v>0</v>
      </c>
      <c r="F46" s="15">
        <f>SUM(BC46,AZ46,AW46,AT46,AQ46,AW46,AN46,AK46,AH46,AE46,AB46,Y46,V46,S46,P46,M46,J46,G46)</f>
        <v>8</v>
      </c>
      <c r="G46" s="13">
        <v>8</v>
      </c>
      <c r="H46" s="46"/>
      <c r="I46" s="47" t="str">
        <f>IFERROR(HLOOKUP(H46, 'POINT GRIDS'!$B$4:$AE$5, 2, FALSE),"0")</f>
        <v>0</v>
      </c>
      <c r="J46" s="48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/>
      <c r="AJ46" s="27" t="str">
        <f>IFERROR(HLOOKUP(AI46, 'POINT GRIDS'!$B$4:$AE$5, 2, FALSE),"0")</f>
        <v>0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6"/>
      <c r="AS46" s="23" t="str">
        <f>IFERROR(HLOOKUP(AR46, 'POINT GRIDS'!$B$4:$AE$5, 2, FALSE),"0")</f>
        <v>0</v>
      </c>
      <c r="AT46" s="25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8"/>
      <c r="AV46" s="27" t="str">
        <f>IFERROR(HLOOKUP(AU46, 'POINT GRIDS'!$B$4:$AE$5, 2, FALSE),"0")</f>
        <v>0</v>
      </c>
      <c r="AW46" s="29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52"/>
      <c r="AY46" s="53" t="str">
        <f>IFERROR(HLOOKUP(AX46, 'POINT GRIDS'!$B$4:$AE$5, 2, FALSE),"0")</f>
        <v>0</v>
      </c>
      <c r="AZ46" s="54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  <c r="BA46" s="18"/>
      <c r="BB46" s="27" t="str">
        <f>IFERROR(HLOOKUP(BA46, 'POINT GRIDS'!$B$4:$AE$5, 2, FALSE),"0")</f>
        <v>0</v>
      </c>
      <c r="BC46" s="29" t="str">
        <f>IFERROR(IF(AND(BA$2&gt;=0,BA$2&lt;=4),VLOOKUP(BA46,'POINT GRIDS'!$A$11:$F$16,2,FALSE),IF(AND(BA$2&gt;=5,BA$2&lt;=15),VLOOKUP(BA46,'POINT GRIDS'!$A$11:$F$16,3,FALSE),IF(AND(BA$2&gt;=16,BA$2&lt;=24),VLOOKUP(BA46,'POINT GRIDS'!$A$11:$F$16,4,FALSE),IF(AND(BA$2&gt;=25,BA$2&lt;=40),VLOOKUP(BA46,'POINT GRIDS'!$A$11:$F$16,5,FALSE),IF(AND(BA$2&gt;=41,BA$2&lt;=99),VLOOKUP(BA46,'POINT GRIDS'!$A$11:$F$16,6,FALSE)))))),"0")</f>
        <v>0</v>
      </c>
    </row>
    <row r="47" spans="1:55" ht="18" customHeight="1" x14ac:dyDescent="0.25">
      <c r="A47" s="21">
        <v>44</v>
      </c>
      <c r="B47" s="10" t="s">
        <v>572</v>
      </c>
      <c r="C47" s="10" t="s">
        <v>573</v>
      </c>
      <c r="D47" s="10" t="s">
        <v>56</v>
      </c>
      <c r="E47" s="14">
        <f>SUM(I47,L47,O47,R47,U47,X47,AA47,AD47,AG47,AJ47,AM47,AV47,AP47,AS47,BB47)</f>
        <v>0</v>
      </c>
      <c r="F47" s="15">
        <f>SUM(BC47,AZ47,AW47,AT47,AQ47,AW47,AN47,AK47,AH47,AE47,AB47,Y47,V47,S47,P47,M47,J47,G47)</f>
        <v>7</v>
      </c>
      <c r="G47" s="13">
        <v>7</v>
      </c>
      <c r="H47" s="46"/>
      <c r="I47" s="47" t="str">
        <f>IFERROR(HLOOKUP(H47, 'POINT GRIDS'!$B$4:$AE$5, 2, FALSE),"0")</f>
        <v>0</v>
      </c>
      <c r="J47" s="48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/>
      <c r="X47" s="27" t="str">
        <f>IFERROR(HLOOKUP(W47, 'POINT GRIDS'!$B$4:$AE$5, 2, FALSE),"0")</f>
        <v>0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/>
      <c r="AJ47" s="27" t="str">
        <f>IFERROR(HLOOKUP(AI47, 'POINT GRIDS'!$B$4:$AE$5, 2, FALSE),"0")</f>
        <v>0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6"/>
      <c r="AS47" s="23" t="str">
        <f>IFERROR(HLOOKUP(AR47, 'POINT GRIDS'!$B$4:$AE$5, 2, FALSE),"0")</f>
        <v>0</v>
      </c>
      <c r="AT47" s="25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8"/>
      <c r="AV47" s="27" t="str">
        <f>IFERROR(HLOOKUP(AU47, 'POINT GRIDS'!$B$4:$AE$5, 2, FALSE),"0")</f>
        <v>0</v>
      </c>
      <c r="AW47" s="29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52"/>
      <c r="AY47" s="53" t="str">
        <f>IFERROR(HLOOKUP(AX47, 'POINT GRIDS'!$B$4:$AE$5, 2, FALSE),"0")</f>
        <v>0</v>
      </c>
      <c r="AZ47" s="54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  <c r="BA47" s="18"/>
      <c r="BB47" s="27" t="str">
        <f>IFERROR(HLOOKUP(BA47, 'POINT GRIDS'!$B$4:$AE$5, 2, FALSE),"0")</f>
        <v>0</v>
      </c>
      <c r="BC47" s="29" t="str">
        <f>IFERROR(IF(AND(BA$2&gt;=0,BA$2&lt;=4),VLOOKUP(BA47,'POINT GRIDS'!$A$11:$F$16,2,FALSE),IF(AND(BA$2&gt;=5,BA$2&lt;=15),VLOOKUP(BA47,'POINT GRIDS'!$A$11:$F$16,3,FALSE),IF(AND(BA$2&gt;=16,BA$2&lt;=24),VLOOKUP(BA47,'POINT GRIDS'!$A$11:$F$16,4,FALSE),IF(AND(BA$2&gt;=25,BA$2&lt;=40),VLOOKUP(BA47,'POINT GRIDS'!$A$11:$F$16,5,FALSE),IF(AND(BA$2&gt;=41,BA$2&lt;=99),VLOOKUP(BA47,'POINT GRIDS'!$A$11:$F$16,6,FALSE)))))),"0")</f>
        <v>0</v>
      </c>
    </row>
    <row r="48" spans="1:55" ht="18" customHeight="1" x14ac:dyDescent="0.25">
      <c r="A48" s="21">
        <v>45</v>
      </c>
      <c r="B48" s="10" t="s">
        <v>381</v>
      </c>
      <c r="C48" s="10" t="s">
        <v>196</v>
      </c>
      <c r="D48" s="10" t="s">
        <v>65</v>
      </c>
      <c r="E48" s="14">
        <f>SUM(I48,L48,O48,R48,U48,X48,AA48,AD48,AG48,AJ48,AM48,AV48,AP48,AS48,BB48)</f>
        <v>0</v>
      </c>
      <c r="F48" s="15">
        <f>SUM(BC48,AZ48,AW48,AT48,AQ48,AW48,AN48,AK48,AH48,AE48,AB48,Y48,V48,S48,P48,M48,J48,G48)</f>
        <v>0</v>
      </c>
      <c r="G48" s="13">
        <v>0</v>
      </c>
      <c r="H48" s="46"/>
      <c r="I48" s="47" t="str">
        <f>IFERROR(HLOOKUP(H48, 'POINT GRIDS'!$B$4:$AE$5, 2, FALSE),"0")</f>
        <v>0</v>
      </c>
      <c r="J48" s="48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6"/>
      <c r="AS48" s="23" t="str">
        <f>IFERROR(HLOOKUP(AR48, 'POINT GRIDS'!$B$4:$AE$5, 2, FALSE),"0")</f>
        <v>0</v>
      </c>
      <c r="AT48" s="25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8"/>
      <c r="AV48" s="27" t="str">
        <f>IFERROR(HLOOKUP(AU48, 'POINT GRIDS'!$B$4:$AE$5, 2, FALSE),"0")</f>
        <v>0</v>
      </c>
      <c r="AW48" s="29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52"/>
      <c r="AY48" s="53" t="str">
        <f>IFERROR(HLOOKUP(AX48, 'POINT GRIDS'!$B$4:$AE$5, 2, FALSE),"0")</f>
        <v>0</v>
      </c>
      <c r="AZ48" s="54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  <c r="BA48" s="18"/>
      <c r="BB48" s="27" t="str">
        <f>IFERROR(HLOOKUP(BA48, 'POINT GRIDS'!$B$4:$AE$5, 2, FALSE),"0")</f>
        <v>0</v>
      </c>
      <c r="BC48" s="29" t="str">
        <f>IFERROR(IF(AND(BA$2&gt;=0,BA$2&lt;=4),VLOOKUP(BA48,'POINT GRIDS'!$A$11:$F$16,2,FALSE),IF(AND(BA$2&gt;=5,BA$2&lt;=15),VLOOKUP(BA48,'POINT GRIDS'!$A$11:$F$16,3,FALSE),IF(AND(BA$2&gt;=16,BA$2&lt;=24),VLOOKUP(BA48,'POINT GRIDS'!$A$11:$F$16,4,FALSE),IF(AND(BA$2&gt;=25,BA$2&lt;=40),VLOOKUP(BA48,'POINT GRIDS'!$A$11:$F$16,5,FALSE),IF(AND(BA$2&gt;=41,BA$2&lt;=99),VLOOKUP(BA48,'POINT GRIDS'!$A$11:$F$16,6,FALSE)))))),"0")</f>
        <v>0</v>
      </c>
    </row>
    <row r="49" spans="1:55" ht="18" customHeight="1" x14ac:dyDescent="0.25">
      <c r="A49" s="21">
        <v>46</v>
      </c>
      <c r="B49" s="10" t="s">
        <v>474</v>
      </c>
      <c r="C49" s="10" t="s">
        <v>159</v>
      </c>
      <c r="D49" s="10" t="s">
        <v>160</v>
      </c>
      <c r="E49" s="14">
        <f>SUM(I49,L49,O49,R49,U49,X49,AA49,AD49,AG49,AJ49,AM49,AV49,AP49,AS49,BB49)</f>
        <v>0</v>
      </c>
      <c r="F49" s="15">
        <f>SUM(BC49,AZ49,AW49,AT49,AQ49,AW49,AN49,AK49,AH49,AE49,AB49,Y49,V49,S49,P49,M49,J49,G49)</f>
        <v>0</v>
      </c>
      <c r="G49" s="13">
        <v>0</v>
      </c>
      <c r="H49" s="46"/>
      <c r="I49" s="47" t="str">
        <f>IFERROR(HLOOKUP(H49, 'POINT GRIDS'!$B$4:$AE$5, 2, FALSE),"0")</f>
        <v>0</v>
      </c>
      <c r="J49" s="48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/>
      <c r="U49" s="23" t="str">
        <f>IFERROR(HLOOKUP(T49, 'POINT GRIDS'!$B$4:$AE$5, 2, FALSE),"0")</f>
        <v>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6"/>
      <c r="AS49" s="23" t="str">
        <f>IFERROR(HLOOKUP(AR49, 'POINT GRIDS'!$B$4:$AE$5, 2, FALSE),"0")</f>
        <v>0</v>
      </c>
      <c r="AT49" s="25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8"/>
      <c r="AV49" s="27" t="str">
        <f>IFERROR(HLOOKUP(AU49, 'POINT GRIDS'!$B$4:$AE$5, 2, FALSE),"0")</f>
        <v>0</v>
      </c>
      <c r="AW49" s="29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52"/>
      <c r="AY49" s="53" t="str">
        <f>IFERROR(HLOOKUP(AX49, 'POINT GRIDS'!$B$4:$AE$5, 2, FALSE),"0")</f>
        <v>0</v>
      </c>
      <c r="AZ49" s="54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  <c r="BA49" s="18"/>
      <c r="BB49" s="27" t="str">
        <f>IFERROR(HLOOKUP(BA49, 'POINT GRIDS'!$B$4:$AE$5, 2, FALSE),"0")</f>
        <v>0</v>
      </c>
      <c r="BC49" s="29" t="str">
        <f>IFERROR(IF(AND(BA$2&gt;=0,BA$2&lt;=4),VLOOKUP(BA49,'POINT GRIDS'!$A$11:$F$16,2,FALSE),IF(AND(BA$2&gt;=5,BA$2&lt;=15),VLOOKUP(BA49,'POINT GRIDS'!$A$11:$F$16,3,FALSE),IF(AND(BA$2&gt;=16,BA$2&lt;=24),VLOOKUP(BA49,'POINT GRIDS'!$A$11:$F$16,4,FALSE),IF(AND(BA$2&gt;=25,BA$2&lt;=40),VLOOKUP(BA49,'POINT GRIDS'!$A$11:$F$16,5,FALSE),IF(AND(BA$2&gt;=41,BA$2&lt;=99),VLOOKUP(BA49,'POINT GRIDS'!$A$11:$F$16,6,FALSE)))))),"0")</f>
        <v>0</v>
      </c>
    </row>
    <row r="50" spans="1:55" ht="18" customHeight="1" x14ac:dyDescent="0.25">
      <c r="A50" s="21">
        <v>47</v>
      </c>
      <c r="B50" s="10" t="s">
        <v>406</v>
      </c>
      <c r="C50" s="10" t="s">
        <v>545</v>
      </c>
      <c r="D50" s="10" t="s">
        <v>95</v>
      </c>
      <c r="E50" s="14">
        <f>SUM(I50,L50,O50,R50,U50,X50,AA50,AD50,AG50,AJ50,AM50,AV50,AP50,AS50,BB50)</f>
        <v>0</v>
      </c>
      <c r="F50" s="15">
        <f>SUM(BC50,AZ50,AW50,AT50,AQ50,AW50,AN50,AK50,AH50,AE50,AB50,Y50,V50,S50,P50,M50,J50,G50)</f>
        <v>6</v>
      </c>
      <c r="G50" s="13">
        <v>6</v>
      </c>
      <c r="H50" s="46"/>
      <c r="I50" s="47" t="str">
        <f>IFERROR(HLOOKUP(H50, 'POINT GRIDS'!$B$4:$AE$5, 2, FALSE),"0")</f>
        <v>0</v>
      </c>
      <c r="J50" s="48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/>
      <c r="X50" s="27" t="str">
        <f>IFERROR(HLOOKUP(W50, 'POINT GRIDS'!$B$4:$AE$5, 2, FALSE),"0")</f>
        <v>0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/>
      <c r="AJ50" s="27" t="str">
        <f>IFERROR(HLOOKUP(AI50, 'POINT GRIDS'!$B$4:$AE$5, 2, FALSE),"0")</f>
        <v>0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6"/>
      <c r="AS50" s="23" t="str">
        <f>IFERROR(HLOOKUP(AR50, 'POINT GRIDS'!$B$4:$AE$5, 2, FALSE),"0")</f>
        <v>0</v>
      </c>
      <c r="AT50" s="25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8"/>
      <c r="AV50" s="27" t="str">
        <f>IFERROR(HLOOKUP(AU50, 'POINT GRIDS'!$B$4:$AE$5, 2, FALSE),"0")</f>
        <v>0</v>
      </c>
      <c r="AW50" s="29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52"/>
      <c r="AY50" s="53" t="str">
        <f>IFERROR(HLOOKUP(AX50, 'POINT GRIDS'!$B$4:$AE$5, 2, FALSE),"0")</f>
        <v>0</v>
      </c>
      <c r="AZ50" s="54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  <c r="BA50" s="18"/>
      <c r="BB50" s="27" t="str">
        <f>IFERROR(HLOOKUP(BA50, 'POINT GRIDS'!$B$4:$AE$5, 2, FALSE),"0")</f>
        <v>0</v>
      </c>
      <c r="BC50" s="29" t="str">
        <f>IFERROR(IF(AND(BA$2&gt;=0,BA$2&lt;=4),VLOOKUP(BA50,'POINT GRIDS'!$A$11:$F$16,2,FALSE),IF(AND(BA$2&gt;=5,BA$2&lt;=15),VLOOKUP(BA50,'POINT GRIDS'!$A$11:$F$16,3,FALSE),IF(AND(BA$2&gt;=16,BA$2&lt;=24),VLOOKUP(BA50,'POINT GRIDS'!$A$11:$F$16,4,FALSE),IF(AND(BA$2&gt;=25,BA$2&lt;=40),VLOOKUP(BA50,'POINT GRIDS'!$A$11:$F$16,5,FALSE),IF(AND(BA$2&gt;=41,BA$2&lt;=99),VLOOKUP(BA50,'POINT GRIDS'!$A$11:$F$16,6,FALSE)))))),"0")</f>
        <v>0</v>
      </c>
    </row>
    <row r="51" spans="1:55" ht="18" customHeight="1" x14ac:dyDescent="0.25">
      <c r="A51" s="21">
        <v>48</v>
      </c>
      <c r="B51" s="10" t="s">
        <v>310</v>
      </c>
      <c r="C51" s="10" t="s">
        <v>576</v>
      </c>
      <c r="D51" s="10" t="s">
        <v>259</v>
      </c>
      <c r="E51" s="14">
        <f>SUM(I51,L51,O51,R51,U51,X51,AA51,AD51,AG51,AJ51,AM51,AV51,AP51,AS51,BB51)</f>
        <v>0</v>
      </c>
      <c r="F51" s="15">
        <f>SUM(BC51,AZ51,AW51,AT51,AQ51,AW51,AN51,AK51,AH51,AE51,AB51,Y51,V51,S51,P51,M51,J51,G51)</f>
        <v>1</v>
      </c>
      <c r="G51" s="13">
        <v>1</v>
      </c>
      <c r="H51" s="46"/>
      <c r="I51" s="47" t="str">
        <f>IFERROR(HLOOKUP(H51, 'POINT GRIDS'!$B$4:$AE$5, 2, FALSE),"0")</f>
        <v>0</v>
      </c>
      <c r="J51" s="48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6"/>
      <c r="AS51" s="23" t="str">
        <f>IFERROR(HLOOKUP(AR51, 'POINT GRIDS'!$B$4:$AE$5, 2, FALSE),"0")</f>
        <v>0</v>
      </c>
      <c r="AT51" s="25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8"/>
      <c r="AV51" s="27" t="str">
        <f>IFERROR(HLOOKUP(AU51, 'POINT GRIDS'!$B$4:$AE$5, 2, FALSE),"0")</f>
        <v>0</v>
      </c>
      <c r="AW51" s="29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52"/>
      <c r="AY51" s="53" t="str">
        <f>IFERROR(HLOOKUP(AX51, 'POINT GRIDS'!$B$4:$AE$5, 2, FALSE),"0")</f>
        <v>0</v>
      </c>
      <c r="AZ51" s="54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  <c r="BA51" s="18"/>
      <c r="BB51" s="27" t="str">
        <f>IFERROR(HLOOKUP(BA51, 'POINT GRIDS'!$B$4:$AE$5, 2, FALSE),"0")</f>
        <v>0</v>
      </c>
      <c r="BC51" s="29" t="str">
        <f>IFERROR(IF(AND(BA$2&gt;=0,BA$2&lt;=4),VLOOKUP(BA51,'POINT GRIDS'!$A$11:$F$16,2,FALSE),IF(AND(BA$2&gt;=5,BA$2&lt;=15),VLOOKUP(BA51,'POINT GRIDS'!$A$11:$F$16,3,FALSE),IF(AND(BA$2&gt;=16,BA$2&lt;=24),VLOOKUP(BA51,'POINT GRIDS'!$A$11:$F$16,4,FALSE),IF(AND(BA$2&gt;=25,BA$2&lt;=40),VLOOKUP(BA51,'POINT GRIDS'!$A$11:$F$16,5,FALSE),IF(AND(BA$2&gt;=41,BA$2&lt;=99),VLOOKUP(BA51,'POINT GRIDS'!$A$11:$F$16,6,FALSE)))))),"0")</f>
        <v>0</v>
      </c>
    </row>
    <row r="52" spans="1:55" ht="18" customHeight="1" x14ac:dyDescent="0.25">
      <c r="A52" s="21">
        <v>49</v>
      </c>
      <c r="B52" s="10" t="s">
        <v>412</v>
      </c>
      <c r="C52" s="10" t="s">
        <v>190</v>
      </c>
      <c r="D52" s="10" t="s">
        <v>259</v>
      </c>
      <c r="E52" s="14">
        <f>SUM(I52,L52,O52,R52,U52,X52,AA52,AD52,AG52,AJ52,AM52,AV52,AP52,AS52,BB52)</f>
        <v>0</v>
      </c>
      <c r="F52" s="15">
        <f>SUM(BC52,AZ52,AW52,AT52,AQ52,AW52,AN52,AK52,AH52,AE52,AB52,Y52,V52,S52,P52,M52,J52,G52)</f>
        <v>0</v>
      </c>
      <c r="G52" s="13">
        <v>0</v>
      </c>
      <c r="H52" s="46"/>
      <c r="I52" s="47" t="str">
        <f>IFERROR(HLOOKUP(H52, 'POINT GRIDS'!$B$4:$AE$5, 2, FALSE),"0")</f>
        <v>0</v>
      </c>
      <c r="J52" s="48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/>
      <c r="U52" s="23" t="str">
        <f>IFERROR(HLOOKUP(T52, 'POINT GRIDS'!$B$4:$AE$5, 2, FALSE),"0")</f>
        <v>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/>
      <c r="AG52" s="23" t="str">
        <f>IFERROR(HLOOKUP(AF52, 'POINT GRIDS'!$B$4:$AE$5, 2, FALSE),"0")</f>
        <v>0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6"/>
      <c r="AS52" s="23" t="str">
        <f>IFERROR(HLOOKUP(AR52, 'POINT GRIDS'!$B$4:$AE$5, 2, FALSE),"0")</f>
        <v>0</v>
      </c>
      <c r="AT52" s="25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8"/>
      <c r="AV52" s="27" t="str">
        <f>IFERROR(HLOOKUP(AU52, 'POINT GRIDS'!$B$4:$AE$5, 2, FALSE),"0")</f>
        <v>0</v>
      </c>
      <c r="AW52" s="29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52"/>
      <c r="AY52" s="53" t="str">
        <f>IFERROR(HLOOKUP(AX52, 'POINT GRIDS'!$B$4:$AE$5, 2, FALSE),"0")</f>
        <v>0</v>
      </c>
      <c r="AZ52" s="54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  <c r="BA52" s="18"/>
      <c r="BB52" s="27" t="str">
        <f>IFERROR(HLOOKUP(BA52, 'POINT GRIDS'!$B$4:$AE$5, 2, FALSE),"0")</f>
        <v>0</v>
      </c>
      <c r="BC52" s="29" t="str">
        <f>IFERROR(IF(AND(BA$2&gt;=0,BA$2&lt;=4),VLOOKUP(BA52,'POINT GRIDS'!$A$11:$F$16,2,FALSE),IF(AND(BA$2&gt;=5,BA$2&lt;=15),VLOOKUP(BA52,'POINT GRIDS'!$A$11:$F$16,3,FALSE),IF(AND(BA$2&gt;=16,BA$2&lt;=24),VLOOKUP(BA52,'POINT GRIDS'!$A$11:$F$16,4,FALSE),IF(AND(BA$2&gt;=25,BA$2&lt;=40),VLOOKUP(BA52,'POINT GRIDS'!$A$11:$F$16,5,FALSE),IF(AND(BA$2&gt;=41,BA$2&lt;=99),VLOOKUP(BA52,'POINT GRIDS'!$A$11:$F$16,6,FALSE)))))),"0")</f>
        <v>0</v>
      </c>
    </row>
    <row r="53" spans="1:55" ht="18" customHeight="1" x14ac:dyDescent="0.25">
      <c r="A53" s="21">
        <v>50</v>
      </c>
      <c r="B53" s="10" t="s">
        <v>239</v>
      </c>
      <c r="C53" s="10" t="s">
        <v>197</v>
      </c>
      <c r="D53" s="10" t="s">
        <v>36</v>
      </c>
      <c r="E53" s="14">
        <f>SUM(I53,L53,O53,R53,U53,X53,AA53,AD53,AG53,AJ53,AM53,AV53,AP53,AS53,BB53)</f>
        <v>0</v>
      </c>
      <c r="F53" s="15">
        <f>SUM(BC53,AZ53,AW53,AT53,AQ53,AW53,AN53,AK53,AH53,AE53,AB53,Y53,V53,S53,P53,M53,J53,G53)</f>
        <v>0</v>
      </c>
      <c r="G53" s="13">
        <v>0</v>
      </c>
      <c r="H53" s="46"/>
      <c r="I53" s="47" t="str">
        <f>IFERROR(HLOOKUP(H53, 'POINT GRIDS'!$B$4:$AE$5, 2, FALSE),"0")</f>
        <v>0</v>
      </c>
      <c r="J53" s="48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/>
      <c r="U53" s="23" t="str">
        <f>IFERROR(HLOOKUP(T53, 'POINT GRIDS'!$B$4:$AE$5, 2, FALSE),"0")</f>
        <v>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/>
      <c r="AP53" s="27" t="str">
        <f>IFERROR(HLOOKUP(AO53, 'POINT GRIDS'!$B$4:$AE$5, 2, FALSE),"0")</f>
        <v>0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6"/>
      <c r="AS53" s="23" t="str">
        <f>IFERROR(HLOOKUP(AR53, 'POINT GRIDS'!$B$4:$AE$5, 2, FALSE),"0")</f>
        <v>0</v>
      </c>
      <c r="AT53" s="25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8"/>
      <c r="AV53" s="27" t="str">
        <f>IFERROR(HLOOKUP(AU53, 'POINT GRIDS'!$B$4:$AE$5, 2, FALSE),"0")</f>
        <v>0</v>
      </c>
      <c r="AW53" s="29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52"/>
      <c r="AY53" s="53" t="str">
        <f>IFERROR(HLOOKUP(AX53, 'POINT GRIDS'!$B$4:$AE$5, 2, FALSE),"0")</f>
        <v>0</v>
      </c>
      <c r="AZ53" s="54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  <c r="BA53" s="18"/>
      <c r="BB53" s="27" t="str">
        <f>IFERROR(HLOOKUP(BA53, 'POINT GRIDS'!$B$4:$AE$5, 2, FALSE),"0")</f>
        <v>0</v>
      </c>
      <c r="BC53" s="29" t="str">
        <f>IFERROR(IF(AND(BA$2&gt;=0,BA$2&lt;=4),VLOOKUP(BA53,'POINT GRIDS'!$A$11:$F$16,2,FALSE),IF(AND(BA$2&gt;=5,BA$2&lt;=15),VLOOKUP(BA53,'POINT GRIDS'!$A$11:$F$16,3,FALSE),IF(AND(BA$2&gt;=16,BA$2&lt;=24),VLOOKUP(BA53,'POINT GRIDS'!$A$11:$F$16,4,FALSE),IF(AND(BA$2&gt;=25,BA$2&lt;=40),VLOOKUP(BA53,'POINT GRIDS'!$A$11:$F$16,5,FALSE),IF(AND(BA$2&gt;=41,BA$2&lt;=99),VLOOKUP(BA53,'POINT GRIDS'!$A$11:$F$16,6,FALSE)))))),"0")</f>
        <v>0</v>
      </c>
    </row>
    <row r="54" spans="1:55" ht="18" customHeight="1" x14ac:dyDescent="0.25">
      <c r="A54" s="21">
        <v>51</v>
      </c>
      <c r="B54" s="10" t="s">
        <v>348</v>
      </c>
      <c r="C54" s="10" t="s">
        <v>191</v>
      </c>
      <c r="D54" s="10" t="s">
        <v>39</v>
      </c>
      <c r="E54" s="14">
        <f>SUM(I54,L54,O54,R54,U54,X54,AA54,AD54,AG54,AJ54,AM54,AV54,AP54,AS54,BB54)</f>
        <v>0</v>
      </c>
      <c r="F54" s="15">
        <f>SUM(BC54,AZ54,AW54,AT54,AQ54,AW54,AN54,AK54,AH54,AE54,AB54,Y54,V54,S54,P54,M54,J54,G54)</f>
        <v>0</v>
      </c>
      <c r="G54" s="13">
        <v>0</v>
      </c>
      <c r="H54" s="46"/>
      <c r="I54" s="47" t="str">
        <f>IFERROR(HLOOKUP(H54, 'POINT GRIDS'!$B$4:$AE$5, 2, FALSE),"0")</f>
        <v>0</v>
      </c>
      <c r="J54" s="48" t="str">
        <f>IFERROR(IF(AND(H$2&gt;=0,H$2&lt;=4),VLOOKUP(H54,'POINT GRIDS'!$A$11:$F$16,2,FALSE),IF(AND(H$2&gt;=5,H$2&lt;=15),VLOOKUP(H54,'POINT GRIDS'!$A$11:$F$16,3,FALSE),IF(AND(H$2&gt;=16,H$2&lt;=24),VLOOKUP(H54,'POINT GRIDS'!$A$11:$F$16,4,FALSE),IF(AND(H$2&gt;=25,H$2&lt;=40),VLOOKUP(H54,'POINT GRIDS'!$A$11:$F$16,5,FALSE),IF(AND(H$2&gt;=41,H$2&lt;=99),VLOOKUP(H54,'POINT GRIDS'!$A$11:$F$16,6,FALSE)))))),"0")</f>
        <v>0</v>
      </c>
      <c r="K54" s="18"/>
      <c r="L54" s="27" t="str">
        <f>IFERROR(HLOOKUP(K54, 'POINT GRIDS'!$B$4:$AE$5, 2, FALSE),"0")</f>
        <v>0</v>
      </c>
      <c r="M54" s="29" t="str">
        <f>IFERROR(IF(AND(K$2&gt;=0,K$2&lt;=4),VLOOKUP(K54,'POINT GRIDS'!$A$11:$F$16,2,FALSE),IF(AND(K$2&gt;=5,K$2&lt;=15),VLOOKUP(K54,'POINT GRIDS'!$A$11:$F$16,3,FALSE),IF(AND(K$2&gt;=16,K$2&lt;=24),VLOOKUP(K54,'POINT GRIDS'!$A$11:$F$16,4,FALSE),IF(AND(K$2&gt;=25,K$2&lt;=40),VLOOKUP(K54,'POINT GRIDS'!$A$11:$F$16,5,FALSE),IF(AND(K$2&gt;=41,K$2&lt;=99),VLOOKUP(K54,'POINT GRIDS'!$A$11:$F$16,6,FALSE)))))),"0")</f>
        <v>0</v>
      </c>
      <c r="N54" s="16"/>
      <c r="O54" s="23" t="str">
        <f>IFERROR(HLOOKUP(N54, 'POINT GRIDS'!$B$4:$AE$5, 2, FALSE),"0")</f>
        <v>0</v>
      </c>
      <c r="P54" s="25" t="str">
        <f>IFERROR(IF(AND(N$2&gt;=0,N$2&lt;=4),VLOOKUP(N54,'POINT GRIDS'!$A$11:$F$16,2,FALSE),IF(AND(N$2&gt;=5,N$2&lt;=15),VLOOKUP(N54,'POINT GRIDS'!$A$11:$F$16,3,FALSE),IF(AND(N$2&gt;=16,N$2&lt;=24),VLOOKUP(N54,'POINT GRIDS'!$A$11:$F$16,4,FALSE),IF(AND(N$2&gt;=25,N$2&lt;=40),VLOOKUP(N54,'POINT GRIDS'!$A$11:$F$16,5,FALSE),IF(AND(N$2&gt;=41,N$2&lt;=99),VLOOKUP(N54,'POINT GRIDS'!$A$11:$F$16,6,FALSE)))))),"0")</f>
        <v>0</v>
      </c>
      <c r="Q54" s="18"/>
      <c r="R54" s="27" t="str">
        <f>IFERROR(HLOOKUP(Q54, 'POINT GRIDS'!$B$4:$AE$5, 2, FALSE),"0")</f>
        <v>0</v>
      </c>
      <c r="S54" s="29" t="str">
        <f>IFERROR(IF(AND(Q$2&gt;=0,Q$2&lt;=4),VLOOKUP(Q54,'POINT GRIDS'!$A$11:$F$16,2,FALSE),IF(AND(Q$2&gt;=5,Q$2&lt;=15),VLOOKUP(Q54,'POINT GRIDS'!$A$11:$F$16,3,FALSE),IF(AND(Q$2&gt;=16,Q$2&lt;=24),VLOOKUP(Q54,'POINT GRIDS'!$A$11:$F$16,4,FALSE),IF(AND(Q$2&gt;=25,Q$2&lt;=40),VLOOKUP(Q54,'POINT GRIDS'!$A$11:$F$16,5,FALSE),IF(AND(Q$2&gt;=41,Q$2&lt;=99),VLOOKUP(Q54,'POINT GRIDS'!$A$11:$F$16,6,FALSE)))))),"0")</f>
        <v>0</v>
      </c>
      <c r="T54" s="16"/>
      <c r="U54" s="23" t="str">
        <f>IFERROR(HLOOKUP(T54, 'POINT GRIDS'!$B$4:$AE$5, 2, FALSE),"0")</f>
        <v>0</v>
      </c>
      <c r="V54" s="25" t="str">
        <f>IFERROR(IF(AND(T$2&gt;=0,T$2&lt;=4),VLOOKUP(T54,'POINT GRIDS'!$A$11:$F$16,2,FALSE),IF(AND(T$2&gt;=5,T$2&lt;=15),VLOOKUP(T54,'POINT GRIDS'!$A$11:$F$16,3,FALSE),IF(AND(T$2&gt;=16,T$2&lt;=24),VLOOKUP(T54,'POINT GRIDS'!$A$11:$F$16,4,FALSE),IF(AND(T$2&gt;=25,T$2&lt;=40),VLOOKUP(T54,'POINT GRIDS'!$A$11:$F$16,5,FALSE),IF(AND(T$2&gt;=41,T$2&lt;=99),VLOOKUP(T54,'POINT GRIDS'!$A$11:$F$16,6,FALSE)))))),"0")</f>
        <v>0</v>
      </c>
      <c r="W54" s="18"/>
      <c r="X54" s="27" t="str">
        <f>IFERROR(HLOOKUP(W54, 'POINT GRIDS'!$B$4:$AE$5, 2, FALSE),"0")</f>
        <v>0</v>
      </c>
      <c r="Y54" s="29" t="str">
        <f>IFERROR(IF(AND(W$2&gt;=0,W$2&lt;=4),VLOOKUP(W54,'POINT GRIDS'!$A$11:$F$16,2,FALSE),IF(AND(W$2&gt;=5,W$2&lt;=15),VLOOKUP(W54,'POINT GRIDS'!$A$11:$F$16,3,FALSE),IF(AND(W$2&gt;=16,W$2&lt;=24),VLOOKUP(W54,'POINT GRIDS'!$A$11:$F$16,4,FALSE),IF(AND(W$2&gt;=25,W$2&lt;=40),VLOOKUP(W54,'POINT GRIDS'!$A$11:$F$16,5,FALSE),IF(AND(W$2&gt;=41,W$2&lt;=99),VLOOKUP(W54,'POINT GRIDS'!$A$11:$F$16,6,FALSE)))))),"0")</f>
        <v>0</v>
      </c>
      <c r="Z54" s="16"/>
      <c r="AA54" s="23" t="str">
        <f>IFERROR(HLOOKUP(Z54, 'POINT GRIDS'!$B$4:$AE$5, 2, FALSE),"0")</f>
        <v>0</v>
      </c>
      <c r="AB54" s="25" t="str">
        <f>IFERROR(IF(AND(Z$2&gt;=0,Z$2&lt;=4),VLOOKUP(Z54,'POINT GRIDS'!$A$11:$F$16,2,FALSE),IF(AND(Z$2&gt;=5,Z$2&lt;=15),VLOOKUP(Z54,'POINT GRIDS'!$A$11:$F$16,3,FALSE),IF(AND(Z$2&gt;=16,Z$2&lt;=24),VLOOKUP(Z54,'POINT GRIDS'!$A$11:$F$16,4,FALSE),IF(AND(Z$2&gt;=25,Z$2&lt;=40),VLOOKUP(Z54,'POINT GRIDS'!$A$11:$F$16,5,FALSE),IF(AND(Z$2&gt;=41,Z$2&lt;=99),VLOOKUP(Z54,'POINT GRIDS'!$A$11:$F$16,6,FALSE)))))),"0")</f>
        <v>0</v>
      </c>
      <c r="AC54" s="18"/>
      <c r="AD54" s="27" t="str">
        <f>IFERROR(HLOOKUP(AC54, 'POINT GRIDS'!$B$4:$AE$5, 2, FALSE),"0")</f>
        <v>0</v>
      </c>
      <c r="AE54" s="29" t="str">
        <f>IFERROR(IF(AND(AC$2&gt;=0,AC$2&lt;=4),VLOOKUP(AC54,'POINT GRIDS'!$A$11:$F$16,2,FALSE),IF(AND(AC$2&gt;=5,AC$2&lt;=15),VLOOKUP(AC54,'POINT GRIDS'!$A$11:$F$16,3,FALSE),IF(AND(AC$2&gt;=16,AC$2&lt;=24),VLOOKUP(AC54,'POINT GRIDS'!$A$11:$F$16,4,FALSE),IF(AND(AC$2&gt;=25,AC$2&lt;=40),VLOOKUP(AC54,'POINT GRIDS'!$A$11:$F$16,5,FALSE),IF(AND(AC$2&gt;=41,AC$2&lt;=99),VLOOKUP(AC54,'POINT GRIDS'!$A$11:$F$16,6,FALSE)))))),"0")</f>
        <v>0</v>
      </c>
      <c r="AF54" s="16"/>
      <c r="AG54" s="23" t="str">
        <f>IFERROR(HLOOKUP(AF54, 'POINT GRIDS'!$B$4:$AE$5, 2, FALSE),"0")</f>
        <v>0</v>
      </c>
      <c r="AH54" s="25" t="str">
        <f>IFERROR(IF(AND(AF$2&gt;=0,AF$2&lt;=4),VLOOKUP(AF54,'POINT GRIDS'!$A$11:$F$16,2,FALSE),IF(AND(AF$2&gt;=5,AF$2&lt;=15),VLOOKUP(AF54,'POINT GRIDS'!$A$11:$F$16,3,FALSE),IF(AND(AF$2&gt;=16,AF$2&lt;=24),VLOOKUP(AF54,'POINT GRIDS'!$A$11:$F$16,4,FALSE),IF(AND(AF$2&gt;=25,AF$2&lt;=40),VLOOKUP(AF54,'POINT GRIDS'!$A$11:$F$16,5,FALSE),IF(AND(AF$2&gt;=41,AF$2&lt;=99),VLOOKUP(AF54,'POINT GRIDS'!$A$11:$F$16,6,FALSE)))))),"0")</f>
        <v>0</v>
      </c>
      <c r="AI54" s="18"/>
      <c r="AJ54" s="27" t="str">
        <f>IFERROR(HLOOKUP(AI54, 'POINT GRIDS'!$B$4:$AE$5, 2, FALSE),"0")</f>
        <v>0</v>
      </c>
      <c r="AK54" s="29" t="str">
        <f>IFERROR(IF(AND(AI$2&gt;=0,AI$2&lt;=4),VLOOKUP(AI54,'POINT GRIDS'!$A$11:$F$16,2,FALSE),IF(AND(AI$2&gt;=5,AI$2&lt;=15),VLOOKUP(AI54,'POINT GRIDS'!$A$11:$F$16,3,FALSE),IF(AND(AI$2&gt;=16,AI$2&lt;=24),VLOOKUP(AI54,'POINT GRIDS'!$A$11:$F$16,4,FALSE),IF(AND(AI$2&gt;=25,AI$2&lt;=40),VLOOKUP(AI54,'POINT GRIDS'!$A$11:$F$16,5,FALSE),IF(AND(AI$2&gt;=41,AI$2&lt;=99),VLOOKUP(AI54,'POINT GRIDS'!$A$11:$F$16,6,FALSE)))))),"0")</f>
        <v>0</v>
      </c>
      <c r="AL54" s="16"/>
      <c r="AM54" s="23" t="str">
        <f>IFERROR(HLOOKUP(AL54, 'POINT GRIDS'!$B$4:$AE$5, 2, FALSE),"0")</f>
        <v>0</v>
      </c>
      <c r="AN54" s="25" t="str">
        <f>IFERROR(IF(AND(AL$2&gt;=0,AL$2&lt;=4),VLOOKUP(AL54,'POINT GRIDS'!$A$11:$F$16,2,FALSE),IF(AND(AL$2&gt;=5,AL$2&lt;=15),VLOOKUP(AL54,'POINT GRIDS'!$A$11:$F$16,3,FALSE),IF(AND(AL$2&gt;=16,AL$2&lt;=24),VLOOKUP(AL54,'POINT GRIDS'!$A$11:$F$16,4,FALSE),IF(AND(AL$2&gt;=25,AL$2&lt;=40),VLOOKUP(AL54,'POINT GRIDS'!$A$11:$F$16,5,FALSE),IF(AND(AL$2&gt;=41,AL$2&lt;=99),VLOOKUP(AL54,'POINT GRIDS'!$A$11:$F$16,6,FALSE)))))),"0")</f>
        <v>0</v>
      </c>
      <c r="AO54" s="18"/>
      <c r="AP54" s="27" t="str">
        <f>IFERROR(HLOOKUP(AO54, 'POINT GRIDS'!$B$4:$AE$5, 2, FALSE),"0")</f>
        <v>0</v>
      </c>
      <c r="AQ54" s="29" t="str">
        <f>IFERROR(IF(AND(AO$2&gt;=0,AO$2&lt;=4),VLOOKUP(AO54,'POINT GRIDS'!$A$11:$F$16,2,FALSE),IF(AND(AO$2&gt;=5,AO$2&lt;=15),VLOOKUP(AO54,'POINT GRIDS'!$A$11:$F$16,3,FALSE),IF(AND(AO$2&gt;=16,AO$2&lt;=24),VLOOKUP(AO54,'POINT GRIDS'!$A$11:$F$16,4,FALSE),IF(AND(AO$2&gt;=25,AO$2&lt;=40),VLOOKUP(AO54,'POINT GRIDS'!$A$11:$F$16,5,FALSE),IF(AND(AO$2&gt;=41,AO$2&lt;=99),VLOOKUP(AO54,'POINT GRIDS'!$A$11:$F$16,6,FALSE)))))),"0")</f>
        <v>0</v>
      </c>
      <c r="AR54" s="16"/>
      <c r="AS54" s="23" t="str">
        <f>IFERROR(HLOOKUP(AR54, 'POINT GRIDS'!$B$4:$AE$5, 2, FALSE),"0")</f>
        <v>0</v>
      </c>
      <c r="AT54" s="25" t="str">
        <f>IFERROR(IF(AND(AR$2&gt;=0,AR$2&lt;=4),VLOOKUP(AR54,'POINT GRIDS'!$A$11:$F$16,2,FALSE),IF(AND(AR$2&gt;=5,AR$2&lt;=15),VLOOKUP(AR54,'POINT GRIDS'!$A$11:$F$16,3,FALSE),IF(AND(AR$2&gt;=16,AR$2&lt;=24),VLOOKUP(AR54,'POINT GRIDS'!$A$11:$F$16,4,FALSE),IF(AND(AR$2&gt;=25,AR$2&lt;=40),VLOOKUP(AR54,'POINT GRIDS'!$A$11:$F$16,5,FALSE),IF(AND(AR$2&gt;=41,AR$2&lt;=99),VLOOKUP(AR54,'POINT GRIDS'!$A$11:$F$16,6,FALSE)))))),"0")</f>
        <v>0</v>
      </c>
      <c r="AU54" s="18"/>
      <c r="AV54" s="27" t="str">
        <f>IFERROR(HLOOKUP(AU54, 'POINT GRIDS'!$B$4:$AE$5, 2, FALSE),"0")</f>
        <v>0</v>
      </c>
      <c r="AW54" s="29" t="str">
        <f>IFERROR(IF(AND(AU$2&gt;=0,AU$2&lt;=4),VLOOKUP(AU54,'POINT GRIDS'!$A$11:$F$16,2,FALSE),IF(AND(AU$2&gt;=5,AU$2&lt;=15),VLOOKUP(AU54,'POINT GRIDS'!$A$11:$F$16,3,FALSE),IF(AND(AU$2&gt;=16,AU$2&lt;=24),VLOOKUP(AU54,'POINT GRIDS'!$A$11:$F$16,4,FALSE),IF(AND(AU$2&gt;=25,AU$2&lt;=40),VLOOKUP(AU54,'POINT GRIDS'!$A$11:$F$16,5,FALSE),IF(AND(AU$2&gt;=41,AU$2&lt;=99),VLOOKUP(AU54,'POINT GRIDS'!$A$11:$F$16,6,FALSE)))))),"0")</f>
        <v>0</v>
      </c>
      <c r="AX54" s="52"/>
      <c r="AY54" s="53" t="str">
        <f>IFERROR(HLOOKUP(AX54, 'POINT GRIDS'!$B$4:$AE$5, 2, FALSE),"0")</f>
        <v>0</v>
      </c>
      <c r="AZ54" s="54" t="str">
        <f>IFERROR(IF(AND(AX$2&gt;=0,AX$2&lt;=4),VLOOKUP(AX54,'POINT GRIDS'!$A$11:$F$16,2,FALSE),IF(AND(AX$2&gt;=5,AX$2&lt;=15),VLOOKUP(AX54,'POINT GRIDS'!$A$11:$F$16,3,FALSE),IF(AND(AX$2&gt;=16,AX$2&lt;=24),VLOOKUP(AX54,'POINT GRIDS'!$A$11:$F$16,4,FALSE),IF(AND(AX$2&gt;=25,AX$2&lt;=40),VLOOKUP(AX54,'POINT GRIDS'!$A$11:$F$16,5,FALSE),IF(AND(AX$2&gt;=41,AX$2&lt;=99),VLOOKUP(AX54,'POINT GRIDS'!$A$11:$F$16,6,FALSE)))))),"0")</f>
        <v>0</v>
      </c>
      <c r="BA54" s="18"/>
      <c r="BB54" s="27" t="str">
        <f>IFERROR(HLOOKUP(BA54, 'POINT GRIDS'!$B$4:$AE$5, 2, FALSE),"0")</f>
        <v>0</v>
      </c>
      <c r="BC54" s="29" t="str">
        <f>IFERROR(IF(AND(BA$2&gt;=0,BA$2&lt;=4),VLOOKUP(BA54,'POINT GRIDS'!$A$11:$F$16,2,FALSE),IF(AND(BA$2&gt;=5,BA$2&lt;=15),VLOOKUP(BA54,'POINT GRIDS'!$A$11:$F$16,3,FALSE),IF(AND(BA$2&gt;=16,BA$2&lt;=24),VLOOKUP(BA54,'POINT GRIDS'!$A$11:$F$16,4,FALSE),IF(AND(BA$2&gt;=25,BA$2&lt;=40),VLOOKUP(BA54,'POINT GRIDS'!$A$11:$F$16,5,FALSE),IF(AND(BA$2&gt;=41,BA$2&lt;=99),VLOOKUP(BA54,'POINT GRIDS'!$A$11:$F$16,6,FALSE)))))),"0")</f>
        <v>0</v>
      </c>
    </row>
    <row r="55" spans="1:55" ht="18" customHeight="1" x14ac:dyDescent="0.25">
      <c r="A55" s="21">
        <v>52</v>
      </c>
      <c r="B55" s="10" t="s">
        <v>225</v>
      </c>
      <c r="C55" s="10" t="s">
        <v>188</v>
      </c>
      <c r="D55" s="10" t="s">
        <v>45</v>
      </c>
      <c r="E55" s="14">
        <f>SUM(I55,L55,O55,R55,U55,X55,AA55,AD55,AG55,AJ55,AM55,AV55,AP55,AS55,BB55)</f>
        <v>0</v>
      </c>
      <c r="F55" s="15">
        <f>SUM(BC55,AZ55,AW55,AT55,AQ55,AW55,AN55,AK55,AH55,AE55,AB55,Y55,V55,S55,P55,M55,J55,G55)</f>
        <v>0</v>
      </c>
      <c r="G55" s="13">
        <v>0</v>
      </c>
      <c r="H55" s="46"/>
      <c r="I55" s="47" t="str">
        <f>IFERROR(HLOOKUP(H55, 'POINT GRIDS'!$B$4:$AE$5, 2, FALSE),"0")</f>
        <v>0</v>
      </c>
      <c r="J55" s="48" t="str">
        <f>IFERROR(IF(AND(H$2&gt;=0,H$2&lt;=4),VLOOKUP(H55,'POINT GRIDS'!$A$11:$F$16,2,FALSE),IF(AND(H$2&gt;=5,H$2&lt;=15),VLOOKUP(H55,'POINT GRIDS'!$A$11:$F$16,3,FALSE),IF(AND(H$2&gt;=16,H$2&lt;=24),VLOOKUP(H55,'POINT GRIDS'!$A$11:$F$16,4,FALSE),IF(AND(H$2&gt;=25,H$2&lt;=40),VLOOKUP(H55,'POINT GRIDS'!$A$11:$F$16,5,FALSE),IF(AND(H$2&gt;=41,H$2&lt;=99),VLOOKUP(H55,'POINT GRIDS'!$A$11:$F$16,6,FALSE)))))),"0")</f>
        <v>0</v>
      </c>
      <c r="K55" s="18"/>
      <c r="L55" s="27" t="str">
        <f>IFERROR(HLOOKUP(K55, 'POINT GRIDS'!$B$4:$AE$5, 2, FALSE),"0")</f>
        <v>0</v>
      </c>
      <c r="M55" s="29" t="str">
        <f>IFERROR(IF(AND(K$2&gt;=0,K$2&lt;=4),VLOOKUP(K55,'POINT GRIDS'!$A$11:$F$16,2,FALSE),IF(AND(K$2&gt;=5,K$2&lt;=15),VLOOKUP(K55,'POINT GRIDS'!$A$11:$F$16,3,FALSE),IF(AND(K$2&gt;=16,K$2&lt;=24),VLOOKUP(K55,'POINT GRIDS'!$A$11:$F$16,4,FALSE),IF(AND(K$2&gt;=25,K$2&lt;=40),VLOOKUP(K55,'POINT GRIDS'!$A$11:$F$16,5,FALSE),IF(AND(K$2&gt;=41,K$2&lt;=99),VLOOKUP(K55,'POINT GRIDS'!$A$11:$F$16,6,FALSE)))))),"0")</f>
        <v>0</v>
      </c>
      <c r="N55" s="16"/>
      <c r="O55" s="23" t="str">
        <f>IFERROR(HLOOKUP(N55, 'POINT GRIDS'!$B$4:$AE$5, 2, FALSE),"0")</f>
        <v>0</v>
      </c>
      <c r="P55" s="25" t="str">
        <f>IFERROR(IF(AND(N$2&gt;=0,N$2&lt;=4),VLOOKUP(N55,'POINT GRIDS'!$A$11:$F$16,2,FALSE),IF(AND(N$2&gt;=5,N$2&lt;=15),VLOOKUP(N55,'POINT GRIDS'!$A$11:$F$16,3,FALSE),IF(AND(N$2&gt;=16,N$2&lt;=24),VLOOKUP(N55,'POINT GRIDS'!$A$11:$F$16,4,FALSE),IF(AND(N$2&gt;=25,N$2&lt;=40),VLOOKUP(N55,'POINT GRIDS'!$A$11:$F$16,5,FALSE),IF(AND(N$2&gt;=41,N$2&lt;=99),VLOOKUP(N55,'POINT GRIDS'!$A$11:$F$16,6,FALSE)))))),"0")</f>
        <v>0</v>
      </c>
      <c r="Q55" s="18"/>
      <c r="R55" s="27" t="str">
        <f>IFERROR(HLOOKUP(Q55, 'POINT GRIDS'!$B$4:$AE$5, 2, FALSE),"0")</f>
        <v>0</v>
      </c>
      <c r="S55" s="29" t="str">
        <f>IFERROR(IF(AND(Q$2&gt;=0,Q$2&lt;=4),VLOOKUP(Q55,'POINT GRIDS'!$A$11:$F$16,2,FALSE),IF(AND(Q$2&gt;=5,Q$2&lt;=15),VLOOKUP(Q55,'POINT GRIDS'!$A$11:$F$16,3,FALSE),IF(AND(Q$2&gt;=16,Q$2&lt;=24),VLOOKUP(Q55,'POINT GRIDS'!$A$11:$F$16,4,FALSE),IF(AND(Q$2&gt;=25,Q$2&lt;=40),VLOOKUP(Q55,'POINT GRIDS'!$A$11:$F$16,5,FALSE),IF(AND(Q$2&gt;=41,Q$2&lt;=99),VLOOKUP(Q55,'POINT GRIDS'!$A$11:$F$16,6,FALSE)))))),"0")</f>
        <v>0</v>
      </c>
      <c r="T55" s="16"/>
      <c r="U55" s="23" t="str">
        <f>IFERROR(HLOOKUP(T55, 'POINT GRIDS'!$B$4:$AE$5, 2, FALSE),"0")</f>
        <v>0</v>
      </c>
      <c r="V55" s="25" t="str">
        <f>IFERROR(IF(AND(T$2&gt;=0,T$2&lt;=4),VLOOKUP(T55,'POINT GRIDS'!$A$11:$F$16,2,FALSE),IF(AND(T$2&gt;=5,T$2&lt;=15),VLOOKUP(T55,'POINT GRIDS'!$A$11:$F$16,3,FALSE),IF(AND(T$2&gt;=16,T$2&lt;=24),VLOOKUP(T55,'POINT GRIDS'!$A$11:$F$16,4,FALSE),IF(AND(T$2&gt;=25,T$2&lt;=40),VLOOKUP(T55,'POINT GRIDS'!$A$11:$F$16,5,FALSE),IF(AND(T$2&gt;=41,T$2&lt;=99),VLOOKUP(T55,'POINT GRIDS'!$A$11:$F$16,6,FALSE)))))),"0")</f>
        <v>0</v>
      </c>
      <c r="W55" s="18"/>
      <c r="X55" s="27" t="str">
        <f>IFERROR(HLOOKUP(W55, 'POINT GRIDS'!$B$4:$AE$5, 2, FALSE),"0")</f>
        <v>0</v>
      </c>
      <c r="Y55" s="29" t="str">
        <f>IFERROR(IF(AND(W$2&gt;=0,W$2&lt;=4),VLOOKUP(W55,'POINT GRIDS'!$A$11:$F$16,2,FALSE),IF(AND(W$2&gt;=5,W$2&lt;=15),VLOOKUP(W55,'POINT GRIDS'!$A$11:$F$16,3,FALSE),IF(AND(W$2&gt;=16,W$2&lt;=24),VLOOKUP(W55,'POINT GRIDS'!$A$11:$F$16,4,FALSE),IF(AND(W$2&gt;=25,W$2&lt;=40),VLOOKUP(W55,'POINT GRIDS'!$A$11:$F$16,5,FALSE),IF(AND(W$2&gt;=41,W$2&lt;=99),VLOOKUP(W55,'POINT GRIDS'!$A$11:$F$16,6,FALSE)))))),"0")</f>
        <v>0</v>
      </c>
      <c r="Z55" s="16"/>
      <c r="AA55" s="23" t="str">
        <f>IFERROR(HLOOKUP(Z55, 'POINT GRIDS'!$B$4:$AE$5, 2, FALSE),"0")</f>
        <v>0</v>
      </c>
      <c r="AB55" s="25" t="str">
        <f>IFERROR(IF(AND(Z$2&gt;=0,Z$2&lt;=4),VLOOKUP(Z55,'POINT GRIDS'!$A$11:$F$16,2,FALSE),IF(AND(Z$2&gt;=5,Z$2&lt;=15),VLOOKUP(Z55,'POINT GRIDS'!$A$11:$F$16,3,FALSE),IF(AND(Z$2&gt;=16,Z$2&lt;=24),VLOOKUP(Z55,'POINT GRIDS'!$A$11:$F$16,4,FALSE),IF(AND(Z$2&gt;=25,Z$2&lt;=40),VLOOKUP(Z55,'POINT GRIDS'!$A$11:$F$16,5,FALSE),IF(AND(Z$2&gt;=41,Z$2&lt;=99),VLOOKUP(Z55,'POINT GRIDS'!$A$11:$F$16,6,FALSE)))))),"0")</f>
        <v>0</v>
      </c>
      <c r="AC55" s="18"/>
      <c r="AD55" s="27" t="str">
        <f>IFERROR(HLOOKUP(AC55, 'POINT GRIDS'!$B$4:$AE$5, 2, FALSE),"0")</f>
        <v>0</v>
      </c>
      <c r="AE55" s="29" t="str">
        <f>IFERROR(IF(AND(AC$2&gt;=0,AC$2&lt;=4),VLOOKUP(AC55,'POINT GRIDS'!$A$11:$F$16,2,FALSE),IF(AND(AC$2&gt;=5,AC$2&lt;=15),VLOOKUP(AC55,'POINT GRIDS'!$A$11:$F$16,3,FALSE),IF(AND(AC$2&gt;=16,AC$2&lt;=24),VLOOKUP(AC55,'POINT GRIDS'!$A$11:$F$16,4,FALSE),IF(AND(AC$2&gt;=25,AC$2&lt;=40),VLOOKUP(AC55,'POINT GRIDS'!$A$11:$F$16,5,FALSE),IF(AND(AC$2&gt;=41,AC$2&lt;=99),VLOOKUP(AC55,'POINT GRIDS'!$A$11:$F$16,6,FALSE)))))),"0")</f>
        <v>0</v>
      </c>
      <c r="AF55" s="16"/>
      <c r="AG55" s="23" t="str">
        <f>IFERROR(HLOOKUP(AF55, 'POINT GRIDS'!$B$4:$AE$5, 2, FALSE),"0")</f>
        <v>0</v>
      </c>
      <c r="AH55" s="25" t="str">
        <f>IFERROR(IF(AND(AF$2&gt;=0,AF$2&lt;=4),VLOOKUP(AF55,'POINT GRIDS'!$A$11:$F$16,2,FALSE),IF(AND(AF$2&gt;=5,AF$2&lt;=15),VLOOKUP(AF55,'POINT GRIDS'!$A$11:$F$16,3,FALSE),IF(AND(AF$2&gt;=16,AF$2&lt;=24),VLOOKUP(AF55,'POINT GRIDS'!$A$11:$F$16,4,FALSE),IF(AND(AF$2&gt;=25,AF$2&lt;=40),VLOOKUP(AF55,'POINT GRIDS'!$A$11:$F$16,5,FALSE),IF(AND(AF$2&gt;=41,AF$2&lt;=99),VLOOKUP(AF55,'POINT GRIDS'!$A$11:$F$16,6,FALSE)))))),"0")</f>
        <v>0</v>
      </c>
      <c r="AI55" s="18"/>
      <c r="AJ55" s="27" t="str">
        <f>IFERROR(HLOOKUP(AI55, 'POINT GRIDS'!$B$4:$AE$5, 2, FALSE),"0")</f>
        <v>0</v>
      </c>
      <c r="AK55" s="29" t="str">
        <f>IFERROR(IF(AND(AI$2&gt;=0,AI$2&lt;=4),VLOOKUP(AI55,'POINT GRIDS'!$A$11:$F$16,2,FALSE),IF(AND(AI$2&gt;=5,AI$2&lt;=15),VLOOKUP(AI55,'POINT GRIDS'!$A$11:$F$16,3,FALSE),IF(AND(AI$2&gt;=16,AI$2&lt;=24),VLOOKUP(AI55,'POINT GRIDS'!$A$11:$F$16,4,FALSE),IF(AND(AI$2&gt;=25,AI$2&lt;=40),VLOOKUP(AI55,'POINT GRIDS'!$A$11:$F$16,5,FALSE),IF(AND(AI$2&gt;=41,AI$2&lt;=99),VLOOKUP(AI55,'POINT GRIDS'!$A$11:$F$16,6,FALSE)))))),"0")</f>
        <v>0</v>
      </c>
      <c r="AL55" s="16"/>
      <c r="AM55" s="23" t="str">
        <f>IFERROR(HLOOKUP(AL55, 'POINT GRIDS'!$B$4:$AE$5, 2, FALSE),"0")</f>
        <v>0</v>
      </c>
      <c r="AN55" s="25" t="str">
        <f>IFERROR(IF(AND(AL$2&gt;=0,AL$2&lt;=4),VLOOKUP(AL55,'POINT GRIDS'!$A$11:$F$16,2,FALSE),IF(AND(AL$2&gt;=5,AL$2&lt;=15),VLOOKUP(AL55,'POINT GRIDS'!$A$11:$F$16,3,FALSE),IF(AND(AL$2&gt;=16,AL$2&lt;=24),VLOOKUP(AL55,'POINT GRIDS'!$A$11:$F$16,4,FALSE),IF(AND(AL$2&gt;=25,AL$2&lt;=40),VLOOKUP(AL55,'POINT GRIDS'!$A$11:$F$16,5,FALSE),IF(AND(AL$2&gt;=41,AL$2&lt;=99),VLOOKUP(AL55,'POINT GRIDS'!$A$11:$F$16,6,FALSE)))))),"0")</f>
        <v>0</v>
      </c>
      <c r="AO55" s="18"/>
      <c r="AP55" s="27" t="str">
        <f>IFERROR(HLOOKUP(AO55, 'POINT GRIDS'!$B$4:$AE$5, 2, FALSE),"0")</f>
        <v>0</v>
      </c>
      <c r="AQ55" s="29" t="str">
        <f>IFERROR(IF(AND(AO$2&gt;=0,AO$2&lt;=4),VLOOKUP(AO55,'POINT GRIDS'!$A$11:$F$16,2,FALSE),IF(AND(AO$2&gt;=5,AO$2&lt;=15),VLOOKUP(AO55,'POINT GRIDS'!$A$11:$F$16,3,FALSE),IF(AND(AO$2&gt;=16,AO$2&lt;=24),VLOOKUP(AO55,'POINT GRIDS'!$A$11:$F$16,4,FALSE),IF(AND(AO$2&gt;=25,AO$2&lt;=40),VLOOKUP(AO55,'POINT GRIDS'!$A$11:$F$16,5,FALSE),IF(AND(AO$2&gt;=41,AO$2&lt;=99),VLOOKUP(AO55,'POINT GRIDS'!$A$11:$F$16,6,FALSE)))))),"0")</f>
        <v>0</v>
      </c>
      <c r="AR55" s="16"/>
      <c r="AS55" s="23" t="str">
        <f>IFERROR(HLOOKUP(AR55, 'POINT GRIDS'!$B$4:$AE$5, 2, FALSE),"0")</f>
        <v>0</v>
      </c>
      <c r="AT55" s="25" t="str">
        <f>IFERROR(IF(AND(AR$2&gt;=0,AR$2&lt;=4),VLOOKUP(AR55,'POINT GRIDS'!$A$11:$F$16,2,FALSE),IF(AND(AR$2&gt;=5,AR$2&lt;=15),VLOOKUP(AR55,'POINT GRIDS'!$A$11:$F$16,3,FALSE),IF(AND(AR$2&gt;=16,AR$2&lt;=24),VLOOKUP(AR55,'POINT GRIDS'!$A$11:$F$16,4,FALSE),IF(AND(AR$2&gt;=25,AR$2&lt;=40),VLOOKUP(AR55,'POINT GRIDS'!$A$11:$F$16,5,FALSE),IF(AND(AR$2&gt;=41,AR$2&lt;=99),VLOOKUP(AR55,'POINT GRIDS'!$A$11:$F$16,6,FALSE)))))),"0")</f>
        <v>0</v>
      </c>
      <c r="AU55" s="18"/>
      <c r="AV55" s="27" t="str">
        <f>IFERROR(HLOOKUP(AU55, 'POINT GRIDS'!$B$4:$AE$5, 2, FALSE),"0")</f>
        <v>0</v>
      </c>
      <c r="AW55" s="29" t="str">
        <f>IFERROR(IF(AND(AU$2&gt;=0,AU$2&lt;=4),VLOOKUP(AU55,'POINT GRIDS'!$A$11:$F$16,2,FALSE),IF(AND(AU$2&gt;=5,AU$2&lt;=15),VLOOKUP(AU55,'POINT GRIDS'!$A$11:$F$16,3,FALSE),IF(AND(AU$2&gt;=16,AU$2&lt;=24),VLOOKUP(AU55,'POINT GRIDS'!$A$11:$F$16,4,FALSE),IF(AND(AU$2&gt;=25,AU$2&lt;=40),VLOOKUP(AU55,'POINT GRIDS'!$A$11:$F$16,5,FALSE),IF(AND(AU$2&gt;=41,AU$2&lt;=99),VLOOKUP(AU55,'POINT GRIDS'!$A$11:$F$16,6,FALSE)))))),"0")</f>
        <v>0</v>
      </c>
      <c r="AX55" s="52"/>
      <c r="AY55" s="53" t="str">
        <f>IFERROR(HLOOKUP(AX55, 'POINT GRIDS'!$B$4:$AE$5, 2, FALSE),"0")</f>
        <v>0</v>
      </c>
      <c r="AZ55" s="54" t="str">
        <f>IFERROR(IF(AND(AX$2&gt;=0,AX$2&lt;=4),VLOOKUP(AX55,'POINT GRIDS'!$A$11:$F$16,2,FALSE),IF(AND(AX$2&gt;=5,AX$2&lt;=15),VLOOKUP(AX55,'POINT GRIDS'!$A$11:$F$16,3,FALSE),IF(AND(AX$2&gt;=16,AX$2&lt;=24),VLOOKUP(AX55,'POINT GRIDS'!$A$11:$F$16,4,FALSE),IF(AND(AX$2&gt;=25,AX$2&lt;=40),VLOOKUP(AX55,'POINT GRIDS'!$A$11:$F$16,5,FALSE),IF(AND(AX$2&gt;=41,AX$2&lt;=99),VLOOKUP(AX55,'POINT GRIDS'!$A$11:$F$16,6,FALSE)))))),"0")</f>
        <v>0</v>
      </c>
      <c r="BA55" s="18"/>
      <c r="BB55" s="27" t="str">
        <f>IFERROR(HLOOKUP(BA55, 'POINT GRIDS'!$B$4:$AE$5, 2, FALSE),"0")</f>
        <v>0</v>
      </c>
      <c r="BC55" s="29" t="str">
        <f>IFERROR(IF(AND(BA$2&gt;=0,BA$2&lt;=4),VLOOKUP(BA55,'POINT GRIDS'!$A$11:$F$16,2,FALSE),IF(AND(BA$2&gt;=5,BA$2&lt;=15),VLOOKUP(BA55,'POINT GRIDS'!$A$11:$F$16,3,FALSE),IF(AND(BA$2&gt;=16,BA$2&lt;=24),VLOOKUP(BA55,'POINT GRIDS'!$A$11:$F$16,4,FALSE),IF(AND(BA$2&gt;=25,BA$2&lt;=40),VLOOKUP(BA55,'POINT GRIDS'!$A$11:$F$16,5,FALSE),IF(AND(BA$2&gt;=41,BA$2&lt;=99),VLOOKUP(BA55,'POINT GRIDS'!$A$11:$F$16,6,FALSE)))))),"0")</f>
        <v>0</v>
      </c>
    </row>
    <row r="56" spans="1:55" ht="18" customHeight="1" x14ac:dyDescent="0.25">
      <c r="A56" s="21">
        <v>53</v>
      </c>
      <c r="B56" s="10" t="s">
        <v>407</v>
      </c>
      <c r="C56" s="10" t="s">
        <v>182</v>
      </c>
      <c r="D56" s="10" t="s">
        <v>256</v>
      </c>
      <c r="E56" s="14">
        <f>SUM(I56,L56,O56,R56,U56,X56,AA56,AD56,AG56,AJ56,AM56,AV56,AP56,AS56,BB56)</f>
        <v>0</v>
      </c>
      <c r="F56" s="15">
        <f>SUM(BC56,AZ56,AW56,AT56,AQ56,AW56,AN56,AK56,AH56,AE56,AB56,Y56,V56,S56,P56,M56,J56,G56)</f>
        <v>1</v>
      </c>
      <c r="G56" s="13">
        <v>1</v>
      </c>
      <c r="H56" s="46"/>
      <c r="I56" s="47" t="str">
        <f>IFERROR(HLOOKUP(H56, 'POINT GRIDS'!$B$4:$AE$5, 2, FALSE),"0")</f>
        <v>0</v>
      </c>
      <c r="J56" s="48" t="str">
        <f>IFERROR(IF(AND(H$2&gt;=0,H$2&lt;=4),VLOOKUP(H56,'POINT GRIDS'!$A$11:$F$16,2,FALSE),IF(AND(H$2&gt;=5,H$2&lt;=15),VLOOKUP(H56,'POINT GRIDS'!$A$11:$F$16,3,FALSE),IF(AND(H$2&gt;=16,H$2&lt;=24),VLOOKUP(H56,'POINT GRIDS'!$A$11:$F$16,4,FALSE),IF(AND(H$2&gt;=25,H$2&lt;=40),VLOOKUP(H56,'POINT GRIDS'!$A$11:$F$16,5,FALSE),IF(AND(H$2&gt;=41,H$2&lt;=99),VLOOKUP(H56,'POINT GRIDS'!$A$11:$F$16,6,FALSE)))))),"0")</f>
        <v>0</v>
      </c>
      <c r="K56" s="18"/>
      <c r="L56" s="27" t="str">
        <f>IFERROR(HLOOKUP(K56, 'POINT GRIDS'!$B$4:$AE$5, 2, FALSE),"0")</f>
        <v>0</v>
      </c>
      <c r="M56" s="29" t="str">
        <f>IFERROR(IF(AND(K$2&gt;=0,K$2&lt;=4),VLOOKUP(K56,'POINT GRIDS'!$A$11:$F$16,2,FALSE),IF(AND(K$2&gt;=5,K$2&lt;=15),VLOOKUP(K56,'POINT GRIDS'!$A$11:$F$16,3,FALSE),IF(AND(K$2&gt;=16,K$2&lt;=24),VLOOKUP(K56,'POINT GRIDS'!$A$11:$F$16,4,FALSE),IF(AND(K$2&gt;=25,K$2&lt;=40),VLOOKUP(K56,'POINT GRIDS'!$A$11:$F$16,5,FALSE),IF(AND(K$2&gt;=41,K$2&lt;=99),VLOOKUP(K56,'POINT GRIDS'!$A$11:$F$16,6,FALSE)))))),"0")</f>
        <v>0</v>
      </c>
      <c r="N56" s="16"/>
      <c r="O56" s="23" t="str">
        <f>IFERROR(HLOOKUP(N56, 'POINT GRIDS'!$B$4:$AE$5, 2, FALSE),"0")</f>
        <v>0</v>
      </c>
      <c r="P56" s="25" t="str">
        <f>IFERROR(IF(AND(N$2&gt;=0,N$2&lt;=4),VLOOKUP(N56,'POINT GRIDS'!$A$11:$F$16,2,FALSE),IF(AND(N$2&gt;=5,N$2&lt;=15),VLOOKUP(N56,'POINT GRIDS'!$A$11:$F$16,3,FALSE),IF(AND(N$2&gt;=16,N$2&lt;=24),VLOOKUP(N56,'POINT GRIDS'!$A$11:$F$16,4,FALSE),IF(AND(N$2&gt;=25,N$2&lt;=40),VLOOKUP(N56,'POINT GRIDS'!$A$11:$F$16,5,FALSE),IF(AND(N$2&gt;=41,N$2&lt;=99),VLOOKUP(N56,'POINT GRIDS'!$A$11:$F$16,6,FALSE)))))),"0")</f>
        <v>0</v>
      </c>
      <c r="Q56" s="18"/>
      <c r="R56" s="27" t="str">
        <f>IFERROR(HLOOKUP(Q56, 'POINT GRIDS'!$B$4:$AE$5, 2, FALSE),"0")</f>
        <v>0</v>
      </c>
      <c r="S56" s="29" t="str">
        <f>IFERROR(IF(AND(Q$2&gt;=0,Q$2&lt;=4),VLOOKUP(Q56,'POINT GRIDS'!$A$11:$F$16,2,FALSE),IF(AND(Q$2&gt;=5,Q$2&lt;=15),VLOOKUP(Q56,'POINT GRIDS'!$A$11:$F$16,3,FALSE),IF(AND(Q$2&gt;=16,Q$2&lt;=24),VLOOKUP(Q56,'POINT GRIDS'!$A$11:$F$16,4,FALSE),IF(AND(Q$2&gt;=25,Q$2&lt;=40),VLOOKUP(Q56,'POINT GRIDS'!$A$11:$F$16,5,FALSE),IF(AND(Q$2&gt;=41,Q$2&lt;=99),VLOOKUP(Q56,'POINT GRIDS'!$A$11:$F$16,6,FALSE)))))),"0")</f>
        <v>0</v>
      </c>
      <c r="T56" s="16"/>
      <c r="U56" s="23" t="str">
        <f>IFERROR(HLOOKUP(T56, 'POINT GRIDS'!$B$4:$AE$5, 2, FALSE),"0")</f>
        <v>0</v>
      </c>
      <c r="V56" s="25" t="str">
        <f>IFERROR(IF(AND(T$2&gt;=0,T$2&lt;=4),VLOOKUP(T56,'POINT GRIDS'!$A$11:$F$16,2,FALSE),IF(AND(T$2&gt;=5,T$2&lt;=15),VLOOKUP(T56,'POINT GRIDS'!$A$11:$F$16,3,FALSE),IF(AND(T$2&gt;=16,T$2&lt;=24),VLOOKUP(T56,'POINT GRIDS'!$A$11:$F$16,4,FALSE),IF(AND(T$2&gt;=25,T$2&lt;=40),VLOOKUP(T56,'POINT GRIDS'!$A$11:$F$16,5,FALSE),IF(AND(T$2&gt;=41,T$2&lt;=99),VLOOKUP(T56,'POINT GRIDS'!$A$11:$F$16,6,FALSE)))))),"0")</f>
        <v>0</v>
      </c>
      <c r="W56" s="18"/>
      <c r="X56" s="27" t="str">
        <f>IFERROR(HLOOKUP(W56, 'POINT GRIDS'!$B$4:$AE$5, 2, FALSE),"0")</f>
        <v>0</v>
      </c>
      <c r="Y56" s="29" t="str">
        <f>IFERROR(IF(AND(W$2&gt;=0,W$2&lt;=4),VLOOKUP(W56,'POINT GRIDS'!$A$11:$F$16,2,FALSE),IF(AND(W$2&gt;=5,W$2&lt;=15),VLOOKUP(W56,'POINT GRIDS'!$A$11:$F$16,3,FALSE),IF(AND(W$2&gt;=16,W$2&lt;=24),VLOOKUP(W56,'POINT GRIDS'!$A$11:$F$16,4,FALSE),IF(AND(W$2&gt;=25,W$2&lt;=40),VLOOKUP(W56,'POINT GRIDS'!$A$11:$F$16,5,FALSE),IF(AND(W$2&gt;=41,W$2&lt;=99),VLOOKUP(W56,'POINT GRIDS'!$A$11:$F$16,6,FALSE)))))),"0")</f>
        <v>0</v>
      </c>
      <c r="Z56" s="16"/>
      <c r="AA56" s="23" t="str">
        <f>IFERROR(HLOOKUP(Z56, 'POINT GRIDS'!$B$4:$AE$5, 2, FALSE),"0")</f>
        <v>0</v>
      </c>
      <c r="AB56" s="25" t="str">
        <f>IFERROR(IF(AND(Z$2&gt;=0,Z$2&lt;=4),VLOOKUP(Z56,'POINT GRIDS'!$A$11:$F$16,2,FALSE),IF(AND(Z$2&gt;=5,Z$2&lt;=15),VLOOKUP(Z56,'POINT GRIDS'!$A$11:$F$16,3,FALSE),IF(AND(Z$2&gt;=16,Z$2&lt;=24),VLOOKUP(Z56,'POINT GRIDS'!$A$11:$F$16,4,FALSE),IF(AND(Z$2&gt;=25,Z$2&lt;=40),VLOOKUP(Z56,'POINT GRIDS'!$A$11:$F$16,5,FALSE),IF(AND(Z$2&gt;=41,Z$2&lt;=99),VLOOKUP(Z56,'POINT GRIDS'!$A$11:$F$16,6,FALSE)))))),"0")</f>
        <v>0</v>
      </c>
      <c r="AC56" s="18"/>
      <c r="AD56" s="27" t="str">
        <f>IFERROR(HLOOKUP(AC56, 'POINT GRIDS'!$B$4:$AE$5, 2, FALSE),"0")</f>
        <v>0</v>
      </c>
      <c r="AE56" s="29" t="str">
        <f>IFERROR(IF(AND(AC$2&gt;=0,AC$2&lt;=4),VLOOKUP(AC56,'POINT GRIDS'!$A$11:$F$16,2,FALSE),IF(AND(AC$2&gt;=5,AC$2&lt;=15),VLOOKUP(AC56,'POINT GRIDS'!$A$11:$F$16,3,FALSE),IF(AND(AC$2&gt;=16,AC$2&lt;=24),VLOOKUP(AC56,'POINT GRIDS'!$A$11:$F$16,4,FALSE),IF(AND(AC$2&gt;=25,AC$2&lt;=40),VLOOKUP(AC56,'POINT GRIDS'!$A$11:$F$16,5,FALSE),IF(AND(AC$2&gt;=41,AC$2&lt;=99),VLOOKUP(AC56,'POINT GRIDS'!$A$11:$F$16,6,FALSE)))))),"0")</f>
        <v>0</v>
      </c>
      <c r="AF56" s="16"/>
      <c r="AG56" s="23" t="str">
        <f>IFERROR(HLOOKUP(AF56, 'POINT GRIDS'!$B$4:$AE$5, 2, FALSE),"0")</f>
        <v>0</v>
      </c>
      <c r="AH56" s="25" t="str">
        <f>IFERROR(IF(AND(AF$2&gt;=0,AF$2&lt;=4),VLOOKUP(AF56,'POINT GRIDS'!$A$11:$F$16,2,FALSE),IF(AND(AF$2&gt;=5,AF$2&lt;=15),VLOOKUP(AF56,'POINT GRIDS'!$A$11:$F$16,3,FALSE),IF(AND(AF$2&gt;=16,AF$2&lt;=24),VLOOKUP(AF56,'POINT GRIDS'!$A$11:$F$16,4,FALSE),IF(AND(AF$2&gt;=25,AF$2&lt;=40),VLOOKUP(AF56,'POINT GRIDS'!$A$11:$F$16,5,FALSE),IF(AND(AF$2&gt;=41,AF$2&lt;=99),VLOOKUP(AF56,'POINT GRIDS'!$A$11:$F$16,6,FALSE)))))),"0")</f>
        <v>0</v>
      </c>
      <c r="AI56" s="18"/>
      <c r="AJ56" s="27" t="str">
        <f>IFERROR(HLOOKUP(AI56, 'POINT GRIDS'!$B$4:$AE$5, 2, FALSE),"0")</f>
        <v>0</v>
      </c>
      <c r="AK56" s="29" t="str">
        <f>IFERROR(IF(AND(AI$2&gt;=0,AI$2&lt;=4),VLOOKUP(AI56,'POINT GRIDS'!$A$11:$F$16,2,FALSE),IF(AND(AI$2&gt;=5,AI$2&lt;=15),VLOOKUP(AI56,'POINT GRIDS'!$A$11:$F$16,3,FALSE),IF(AND(AI$2&gt;=16,AI$2&lt;=24),VLOOKUP(AI56,'POINT GRIDS'!$A$11:$F$16,4,FALSE),IF(AND(AI$2&gt;=25,AI$2&lt;=40),VLOOKUP(AI56,'POINT GRIDS'!$A$11:$F$16,5,FALSE),IF(AND(AI$2&gt;=41,AI$2&lt;=99),VLOOKUP(AI56,'POINT GRIDS'!$A$11:$F$16,6,FALSE)))))),"0")</f>
        <v>0</v>
      </c>
      <c r="AL56" s="16"/>
      <c r="AM56" s="23" t="str">
        <f>IFERROR(HLOOKUP(AL56, 'POINT GRIDS'!$B$4:$AE$5, 2, FALSE),"0")</f>
        <v>0</v>
      </c>
      <c r="AN56" s="25" t="str">
        <f>IFERROR(IF(AND(AL$2&gt;=0,AL$2&lt;=4),VLOOKUP(AL56,'POINT GRIDS'!$A$11:$F$16,2,FALSE),IF(AND(AL$2&gt;=5,AL$2&lt;=15),VLOOKUP(AL56,'POINT GRIDS'!$A$11:$F$16,3,FALSE),IF(AND(AL$2&gt;=16,AL$2&lt;=24),VLOOKUP(AL56,'POINT GRIDS'!$A$11:$F$16,4,FALSE),IF(AND(AL$2&gt;=25,AL$2&lt;=40),VLOOKUP(AL56,'POINT GRIDS'!$A$11:$F$16,5,FALSE),IF(AND(AL$2&gt;=41,AL$2&lt;=99),VLOOKUP(AL56,'POINT GRIDS'!$A$11:$F$16,6,FALSE)))))),"0")</f>
        <v>0</v>
      </c>
      <c r="AO56" s="18"/>
      <c r="AP56" s="27" t="str">
        <f>IFERROR(HLOOKUP(AO56, 'POINT GRIDS'!$B$4:$AE$5, 2, FALSE),"0")</f>
        <v>0</v>
      </c>
      <c r="AQ56" s="29" t="str">
        <f>IFERROR(IF(AND(AO$2&gt;=0,AO$2&lt;=4),VLOOKUP(AO56,'POINT GRIDS'!$A$11:$F$16,2,FALSE),IF(AND(AO$2&gt;=5,AO$2&lt;=15),VLOOKUP(AO56,'POINT GRIDS'!$A$11:$F$16,3,FALSE),IF(AND(AO$2&gt;=16,AO$2&lt;=24),VLOOKUP(AO56,'POINT GRIDS'!$A$11:$F$16,4,FALSE),IF(AND(AO$2&gt;=25,AO$2&lt;=40),VLOOKUP(AO56,'POINT GRIDS'!$A$11:$F$16,5,FALSE),IF(AND(AO$2&gt;=41,AO$2&lt;=99),VLOOKUP(AO56,'POINT GRIDS'!$A$11:$F$16,6,FALSE)))))),"0")</f>
        <v>0</v>
      </c>
      <c r="AR56" s="16"/>
      <c r="AS56" s="23" t="str">
        <f>IFERROR(HLOOKUP(AR56, 'POINT GRIDS'!$B$4:$AE$5, 2, FALSE),"0")</f>
        <v>0</v>
      </c>
      <c r="AT56" s="25" t="str">
        <f>IFERROR(IF(AND(AR$2&gt;=0,AR$2&lt;=4),VLOOKUP(AR56,'POINT GRIDS'!$A$11:$F$16,2,FALSE),IF(AND(AR$2&gt;=5,AR$2&lt;=15),VLOOKUP(AR56,'POINT GRIDS'!$A$11:$F$16,3,FALSE),IF(AND(AR$2&gt;=16,AR$2&lt;=24),VLOOKUP(AR56,'POINT GRIDS'!$A$11:$F$16,4,FALSE),IF(AND(AR$2&gt;=25,AR$2&lt;=40),VLOOKUP(AR56,'POINT GRIDS'!$A$11:$F$16,5,FALSE),IF(AND(AR$2&gt;=41,AR$2&lt;=99),VLOOKUP(AR56,'POINT GRIDS'!$A$11:$F$16,6,FALSE)))))),"0")</f>
        <v>0</v>
      </c>
      <c r="AU56" s="18"/>
      <c r="AV56" s="27" t="str">
        <f>IFERROR(HLOOKUP(AU56, 'POINT GRIDS'!$B$4:$AE$5, 2, FALSE),"0")</f>
        <v>0</v>
      </c>
      <c r="AW56" s="29" t="str">
        <f>IFERROR(IF(AND(AU$2&gt;=0,AU$2&lt;=4),VLOOKUP(AU56,'POINT GRIDS'!$A$11:$F$16,2,FALSE),IF(AND(AU$2&gt;=5,AU$2&lt;=15),VLOOKUP(AU56,'POINT GRIDS'!$A$11:$F$16,3,FALSE),IF(AND(AU$2&gt;=16,AU$2&lt;=24),VLOOKUP(AU56,'POINT GRIDS'!$A$11:$F$16,4,FALSE),IF(AND(AU$2&gt;=25,AU$2&lt;=40),VLOOKUP(AU56,'POINT GRIDS'!$A$11:$F$16,5,FALSE),IF(AND(AU$2&gt;=41,AU$2&lt;=99),VLOOKUP(AU56,'POINT GRIDS'!$A$11:$F$16,6,FALSE)))))),"0")</f>
        <v>0</v>
      </c>
      <c r="AX56" s="52"/>
      <c r="AY56" s="53" t="str">
        <f>IFERROR(HLOOKUP(AX56, 'POINT GRIDS'!$B$4:$AE$5, 2, FALSE),"0")</f>
        <v>0</v>
      </c>
      <c r="AZ56" s="54" t="str">
        <f>IFERROR(IF(AND(AX$2&gt;=0,AX$2&lt;=4),VLOOKUP(AX56,'POINT GRIDS'!$A$11:$F$16,2,FALSE),IF(AND(AX$2&gt;=5,AX$2&lt;=15),VLOOKUP(AX56,'POINT GRIDS'!$A$11:$F$16,3,FALSE),IF(AND(AX$2&gt;=16,AX$2&lt;=24),VLOOKUP(AX56,'POINT GRIDS'!$A$11:$F$16,4,FALSE),IF(AND(AX$2&gt;=25,AX$2&lt;=40),VLOOKUP(AX56,'POINT GRIDS'!$A$11:$F$16,5,FALSE),IF(AND(AX$2&gt;=41,AX$2&lt;=99),VLOOKUP(AX56,'POINT GRIDS'!$A$11:$F$16,6,FALSE)))))),"0")</f>
        <v>0</v>
      </c>
      <c r="BA56" s="18"/>
      <c r="BB56" s="27" t="str">
        <f>IFERROR(HLOOKUP(BA56, 'POINT GRIDS'!$B$4:$AE$5, 2, FALSE),"0")</f>
        <v>0</v>
      </c>
      <c r="BC56" s="29" t="str">
        <f>IFERROR(IF(AND(BA$2&gt;=0,BA$2&lt;=4),VLOOKUP(BA56,'POINT GRIDS'!$A$11:$F$16,2,FALSE),IF(AND(BA$2&gt;=5,BA$2&lt;=15),VLOOKUP(BA56,'POINT GRIDS'!$A$11:$F$16,3,FALSE),IF(AND(BA$2&gt;=16,BA$2&lt;=24),VLOOKUP(BA56,'POINT GRIDS'!$A$11:$F$16,4,FALSE),IF(AND(BA$2&gt;=25,BA$2&lt;=40),VLOOKUP(BA56,'POINT GRIDS'!$A$11:$F$16,5,FALSE),IF(AND(BA$2&gt;=41,BA$2&lt;=99),VLOOKUP(BA56,'POINT GRIDS'!$A$11:$F$16,6,FALSE)))))),"0")</f>
        <v>0</v>
      </c>
    </row>
    <row r="57" spans="1:55" ht="18" customHeight="1" x14ac:dyDescent="0.25">
      <c r="A57" s="21">
        <v>54</v>
      </c>
      <c r="B57" s="10" t="s">
        <v>408</v>
      </c>
      <c r="C57" s="10" t="s">
        <v>215</v>
      </c>
      <c r="D57" s="10" t="s">
        <v>39</v>
      </c>
      <c r="E57" s="14">
        <f>SUM(I57,L57,O57,R57,U57,X57,AA57,AD57,AG57,AJ57,AM57,AV57,AP57,AS57,BB57)</f>
        <v>0</v>
      </c>
      <c r="F57" s="15">
        <f>SUM(BC57,AZ57,AW57,AT57,AQ57,AW57,AN57,AK57,AH57,AE57,AB57,Y57,V57,S57,P57,M57,J57,G57)</f>
        <v>4</v>
      </c>
      <c r="G57" s="13">
        <v>4</v>
      </c>
      <c r="H57" s="46"/>
      <c r="I57" s="47" t="str">
        <f>IFERROR(HLOOKUP(H57, 'POINT GRIDS'!$B$4:$AE$5, 2, FALSE),"0")</f>
        <v>0</v>
      </c>
      <c r="J57" s="48" t="str">
        <f>IFERROR(IF(AND(H$2&gt;=0,H$2&lt;=4),VLOOKUP(H57,'POINT GRIDS'!$A$11:$F$16,2,FALSE),IF(AND(H$2&gt;=5,H$2&lt;=15),VLOOKUP(H57,'POINT GRIDS'!$A$11:$F$16,3,FALSE),IF(AND(H$2&gt;=16,H$2&lt;=24),VLOOKUP(H57,'POINT GRIDS'!$A$11:$F$16,4,FALSE),IF(AND(H$2&gt;=25,H$2&lt;=40),VLOOKUP(H57,'POINT GRIDS'!$A$11:$F$16,5,FALSE),IF(AND(H$2&gt;=41,H$2&lt;=99),VLOOKUP(H57,'POINT GRIDS'!$A$11:$F$16,6,FALSE)))))),"0")</f>
        <v>0</v>
      </c>
      <c r="K57" s="18"/>
      <c r="L57" s="27" t="str">
        <f>IFERROR(HLOOKUP(K57, 'POINT GRIDS'!$B$4:$AE$5, 2, FALSE),"0")</f>
        <v>0</v>
      </c>
      <c r="M57" s="29" t="str">
        <f>IFERROR(IF(AND(K$2&gt;=0,K$2&lt;=4),VLOOKUP(K57,'POINT GRIDS'!$A$11:$F$16,2,FALSE),IF(AND(K$2&gt;=5,K$2&lt;=15),VLOOKUP(K57,'POINT GRIDS'!$A$11:$F$16,3,FALSE),IF(AND(K$2&gt;=16,K$2&lt;=24),VLOOKUP(K57,'POINT GRIDS'!$A$11:$F$16,4,FALSE),IF(AND(K$2&gt;=25,K$2&lt;=40),VLOOKUP(K57,'POINT GRIDS'!$A$11:$F$16,5,FALSE),IF(AND(K$2&gt;=41,K$2&lt;=99),VLOOKUP(K57,'POINT GRIDS'!$A$11:$F$16,6,FALSE)))))),"0")</f>
        <v>0</v>
      </c>
      <c r="N57" s="16"/>
      <c r="O57" s="23" t="str">
        <f>IFERROR(HLOOKUP(N57, 'POINT GRIDS'!$B$4:$AE$5, 2, FALSE),"0")</f>
        <v>0</v>
      </c>
      <c r="P57" s="25" t="str">
        <f>IFERROR(IF(AND(N$2&gt;=0,N$2&lt;=4),VLOOKUP(N57,'POINT GRIDS'!$A$11:$F$16,2,FALSE),IF(AND(N$2&gt;=5,N$2&lt;=15),VLOOKUP(N57,'POINT GRIDS'!$A$11:$F$16,3,FALSE),IF(AND(N$2&gt;=16,N$2&lt;=24),VLOOKUP(N57,'POINT GRIDS'!$A$11:$F$16,4,FALSE),IF(AND(N$2&gt;=25,N$2&lt;=40),VLOOKUP(N57,'POINT GRIDS'!$A$11:$F$16,5,FALSE),IF(AND(N$2&gt;=41,N$2&lt;=99),VLOOKUP(N57,'POINT GRIDS'!$A$11:$F$16,6,FALSE)))))),"0")</f>
        <v>0</v>
      </c>
      <c r="Q57" s="18"/>
      <c r="R57" s="27" t="str">
        <f>IFERROR(HLOOKUP(Q57, 'POINT GRIDS'!$B$4:$AE$5, 2, FALSE),"0")</f>
        <v>0</v>
      </c>
      <c r="S57" s="29" t="str">
        <f>IFERROR(IF(AND(Q$2&gt;=0,Q$2&lt;=4),VLOOKUP(Q57,'POINT GRIDS'!$A$11:$F$16,2,FALSE),IF(AND(Q$2&gt;=5,Q$2&lt;=15),VLOOKUP(Q57,'POINT GRIDS'!$A$11:$F$16,3,FALSE),IF(AND(Q$2&gt;=16,Q$2&lt;=24),VLOOKUP(Q57,'POINT GRIDS'!$A$11:$F$16,4,FALSE),IF(AND(Q$2&gt;=25,Q$2&lt;=40),VLOOKUP(Q57,'POINT GRIDS'!$A$11:$F$16,5,FALSE),IF(AND(Q$2&gt;=41,Q$2&lt;=99),VLOOKUP(Q57,'POINT GRIDS'!$A$11:$F$16,6,FALSE)))))),"0")</f>
        <v>0</v>
      </c>
      <c r="T57" s="16"/>
      <c r="U57" s="23" t="str">
        <f>IFERROR(HLOOKUP(T57, 'POINT GRIDS'!$B$4:$AE$5, 2, FALSE),"0")</f>
        <v>0</v>
      </c>
      <c r="V57" s="25" t="str">
        <f>IFERROR(IF(AND(T$2&gt;=0,T$2&lt;=4),VLOOKUP(T57,'POINT GRIDS'!$A$11:$F$16,2,FALSE),IF(AND(T$2&gt;=5,T$2&lt;=15),VLOOKUP(T57,'POINT GRIDS'!$A$11:$F$16,3,FALSE),IF(AND(T$2&gt;=16,T$2&lt;=24),VLOOKUP(T57,'POINT GRIDS'!$A$11:$F$16,4,FALSE),IF(AND(T$2&gt;=25,T$2&lt;=40),VLOOKUP(T57,'POINT GRIDS'!$A$11:$F$16,5,FALSE),IF(AND(T$2&gt;=41,T$2&lt;=99),VLOOKUP(T57,'POINT GRIDS'!$A$11:$F$16,6,FALSE)))))),"0")</f>
        <v>0</v>
      </c>
      <c r="W57" s="18"/>
      <c r="X57" s="27" t="str">
        <f>IFERROR(HLOOKUP(W57, 'POINT GRIDS'!$B$4:$AE$5, 2, FALSE),"0")</f>
        <v>0</v>
      </c>
      <c r="Y57" s="29" t="str">
        <f>IFERROR(IF(AND(W$2&gt;=0,W$2&lt;=4),VLOOKUP(W57,'POINT GRIDS'!$A$11:$F$16,2,FALSE),IF(AND(W$2&gt;=5,W$2&lt;=15),VLOOKUP(W57,'POINT GRIDS'!$A$11:$F$16,3,FALSE),IF(AND(W$2&gt;=16,W$2&lt;=24),VLOOKUP(W57,'POINT GRIDS'!$A$11:$F$16,4,FALSE),IF(AND(W$2&gt;=25,W$2&lt;=40),VLOOKUP(W57,'POINT GRIDS'!$A$11:$F$16,5,FALSE),IF(AND(W$2&gt;=41,W$2&lt;=99),VLOOKUP(W57,'POINT GRIDS'!$A$11:$F$16,6,FALSE)))))),"0")</f>
        <v>0</v>
      </c>
      <c r="Z57" s="16"/>
      <c r="AA57" s="23" t="str">
        <f>IFERROR(HLOOKUP(Z57, 'POINT GRIDS'!$B$4:$AE$5, 2, FALSE),"0")</f>
        <v>0</v>
      </c>
      <c r="AB57" s="25" t="str">
        <f>IFERROR(IF(AND(Z$2&gt;=0,Z$2&lt;=4),VLOOKUP(Z57,'POINT GRIDS'!$A$11:$F$16,2,FALSE),IF(AND(Z$2&gt;=5,Z$2&lt;=15),VLOOKUP(Z57,'POINT GRIDS'!$A$11:$F$16,3,FALSE),IF(AND(Z$2&gt;=16,Z$2&lt;=24),VLOOKUP(Z57,'POINT GRIDS'!$A$11:$F$16,4,FALSE),IF(AND(Z$2&gt;=25,Z$2&lt;=40),VLOOKUP(Z57,'POINT GRIDS'!$A$11:$F$16,5,FALSE),IF(AND(Z$2&gt;=41,Z$2&lt;=99),VLOOKUP(Z57,'POINT GRIDS'!$A$11:$F$16,6,FALSE)))))),"0")</f>
        <v>0</v>
      </c>
      <c r="AC57" s="18"/>
      <c r="AD57" s="27" t="str">
        <f>IFERROR(HLOOKUP(AC57, 'POINT GRIDS'!$B$4:$AE$5, 2, FALSE),"0")</f>
        <v>0</v>
      </c>
      <c r="AE57" s="29" t="str">
        <f>IFERROR(IF(AND(AC$2&gt;=0,AC$2&lt;=4),VLOOKUP(AC57,'POINT GRIDS'!$A$11:$F$16,2,FALSE),IF(AND(AC$2&gt;=5,AC$2&lt;=15),VLOOKUP(AC57,'POINT GRIDS'!$A$11:$F$16,3,FALSE),IF(AND(AC$2&gt;=16,AC$2&lt;=24),VLOOKUP(AC57,'POINT GRIDS'!$A$11:$F$16,4,FALSE),IF(AND(AC$2&gt;=25,AC$2&lt;=40),VLOOKUP(AC57,'POINT GRIDS'!$A$11:$F$16,5,FALSE),IF(AND(AC$2&gt;=41,AC$2&lt;=99),VLOOKUP(AC57,'POINT GRIDS'!$A$11:$F$16,6,FALSE)))))),"0")</f>
        <v>0</v>
      </c>
      <c r="AF57" s="16"/>
      <c r="AG57" s="23" t="str">
        <f>IFERROR(HLOOKUP(AF57, 'POINT GRIDS'!$B$4:$AE$5, 2, FALSE),"0")</f>
        <v>0</v>
      </c>
      <c r="AH57" s="25" t="str">
        <f>IFERROR(IF(AND(AF$2&gt;=0,AF$2&lt;=4),VLOOKUP(AF57,'POINT GRIDS'!$A$11:$F$16,2,FALSE),IF(AND(AF$2&gt;=5,AF$2&lt;=15),VLOOKUP(AF57,'POINT GRIDS'!$A$11:$F$16,3,FALSE),IF(AND(AF$2&gt;=16,AF$2&lt;=24),VLOOKUP(AF57,'POINT GRIDS'!$A$11:$F$16,4,FALSE),IF(AND(AF$2&gt;=25,AF$2&lt;=40),VLOOKUP(AF57,'POINT GRIDS'!$A$11:$F$16,5,FALSE),IF(AND(AF$2&gt;=41,AF$2&lt;=99),VLOOKUP(AF57,'POINT GRIDS'!$A$11:$F$16,6,FALSE)))))),"0")</f>
        <v>0</v>
      </c>
      <c r="AI57" s="18"/>
      <c r="AJ57" s="27" t="str">
        <f>IFERROR(HLOOKUP(AI57, 'POINT GRIDS'!$B$4:$AE$5, 2, FALSE),"0")</f>
        <v>0</v>
      </c>
      <c r="AK57" s="29" t="str">
        <f>IFERROR(IF(AND(AI$2&gt;=0,AI$2&lt;=4),VLOOKUP(AI57,'POINT GRIDS'!$A$11:$F$16,2,FALSE),IF(AND(AI$2&gt;=5,AI$2&lt;=15),VLOOKUP(AI57,'POINT GRIDS'!$A$11:$F$16,3,FALSE),IF(AND(AI$2&gt;=16,AI$2&lt;=24),VLOOKUP(AI57,'POINT GRIDS'!$A$11:$F$16,4,FALSE),IF(AND(AI$2&gt;=25,AI$2&lt;=40),VLOOKUP(AI57,'POINT GRIDS'!$A$11:$F$16,5,FALSE),IF(AND(AI$2&gt;=41,AI$2&lt;=99),VLOOKUP(AI57,'POINT GRIDS'!$A$11:$F$16,6,FALSE)))))),"0")</f>
        <v>0</v>
      </c>
      <c r="AL57" s="16"/>
      <c r="AM57" s="23" t="str">
        <f>IFERROR(HLOOKUP(AL57, 'POINT GRIDS'!$B$4:$AE$5, 2, FALSE),"0")</f>
        <v>0</v>
      </c>
      <c r="AN57" s="25" t="str">
        <f>IFERROR(IF(AND(AL$2&gt;=0,AL$2&lt;=4),VLOOKUP(AL57,'POINT GRIDS'!$A$11:$F$16,2,FALSE),IF(AND(AL$2&gt;=5,AL$2&lt;=15),VLOOKUP(AL57,'POINT GRIDS'!$A$11:$F$16,3,FALSE),IF(AND(AL$2&gt;=16,AL$2&lt;=24),VLOOKUP(AL57,'POINT GRIDS'!$A$11:$F$16,4,FALSE),IF(AND(AL$2&gt;=25,AL$2&lt;=40),VLOOKUP(AL57,'POINT GRIDS'!$A$11:$F$16,5,FALSE),IF(AND(AL$2&gt;=41,AL$2&lt;=99),VLOOKUP(AL57,'POINT GRIDS'!$A$11:$F$16,6,FALSE)))))),"0")</f>
        <v>0</v>
      </c>
      <c r="AO57" s="18"/>
      <c r="AP57" s="27" t="str">
        <f>IFERROR(HLOOKUP(AO57, 'POINT GRIDS'!$B$4:$AE$5, 2, FALSE),"0")</f>
        <v>0</v>
      </c>
      <c r="AQ57" s="29" t="str">
        <f>IFERROR(IF(AND(AO$2&gt;=0,AO$2&lt;=4),VLOOKUP(AO57,'POINT GRIDS'!$A$11:$F$16,2,FALSE),IF(AND(AO$2&gt;=5,AO$2&lt;=15),VLOOKUP(AO57,'POINT GRIDS'!$A$11:$F$16,3,FALSE),IF(AND(AO$2&gt;=16,AO$2&lt;=24),VLOOKUP(AO57,'POINT GRIDS'!$A$11:$F$16,4,FALSE),IF(AND(AO$2&gt;=25,AO$2&lt;=40),VLOOKUP(AO57,'POINT GRIDS'!$A$11:$F$16,5,FALSE),IF(AND(AO$2&gt;=41,AO$2&lt;=99),VLOOKUP(AO57,'POINT GRIDS'!$A$11:$F$16,6,FALSE)))))),"0")</f>
        <v>0</v>
      </c>
      <c r="AR57" s="16"/>
      <c r="AS57" s="23" t="str">
        <f>IFERROR(HLOOKUP(AR57, 'POINT GRIDS'!$B$4:$AE$5, 2, FALSE),"0")</f>
        <v>0</v>
      </c>
      <c r="AT57" s="25" t="str">
        <f>IFERROR(IF(AND(AR$2&gt;=0,AR$2&lt;=4),VLOOKUP(AR57,'POINT GRIDS'!$A$11:$F$16,2,FALSE),IF(AND(AR$2&gt;=5,AR$2&lt;=15),VLOOKUP(AR57,'POINT GRIDS'!$A$11:$F$16,3,FALSE),IF(AND(AR$2&gt;=16,AR$2&lt;=24),VLOOKUP(AR57,'POINT GRIDS'!$A$11:$F$16,4,FALSE),IF(AND(AR$2&gt;=25,AR$2&lt;=40),VLOOKUP(AR57,'POINT GRIDS'!$A$11:$F$16,5,FALSE),IF(AND(AR$2&gt;=41,AR$2&lt;=99),VLOOKUP(AR57,'POINT GRIDS'!$A$11:$F$16,6,FALSE)))))),"0")</f>
        <v>0</v>
      </c>
      <c r="AU57" s="18"/>
      <c r="AV57" s="27" t="str">
        <f>IFERROR(HLOOKUP(AU57, 'POINT GRIDS'!$B$4:$AE$5, 2, FALSE),"0")</f>
        <v>0</v>
      </c>
      <c r="AW57" s="29" t="str">
        <f>IFERROR(IF(AND(AU$2&gt;=0,AU$2&lt;=4),VLOOKUP(AU57,'POINT GRIDS'!$A$11:$F$16,2,FALSE),IF(AND(AU$2&gt;=5,AU$2&lt;=15),VLOOKUP(AU57,'POINT GRIDS'!$A$11:$F$16,3,FALSE),IF(AND(AU$2&gt;=16,AU$2&lt;=24),VLOOKUP(AU57,'POINT GRIDS'!$A$11:$F$16,4,FALSE),IF(AND(AU$2&gt;=25,AU$2&lt;=40),VLOOKUP(AU57,'POINT GRIDS'!$A$11:$F$16,5,FALSE),IF(AND(AU$2&gt;=41,AU$2&lt;=99),VLOOKUP(AU57,'POINT GRIDS'!$A$11:$F$16,6,FALSE)))))),"0")</f>
        <v>0</v>
      </c>
      <c r="AX57" s="52"/>
      <c r="AY57" s="53" t="str">
        <f>IFERROR(HLOOKUP(AX57, 'POINT GRIDS'!$B$4:$AE$5, 2, FALSE),"0")</f>
        <v>0</v>
      </c>
      <c r="AZ57" s="54" t="str">
        <f>IFERROR(IF(AND(AX$2&gt;=0,AX$2&lt;=4),VLOOKUP(AX57,'POINT GRIDS'!$A$11:$F$16,2,FALSE),IF(AND(AX$2&gt;=5,AX$2&lt;=15),VLOOKUP(AX57,'POINT GRIDS'!$A$11:$F$16,3,FALSE),IF(AND(AX$2&gt;=16,AX$2&lt;=24),VLOOKUP(AX57,'POINT GRIDS'!$A$11:$F$16,4,FALSE),IF(AND(AX$2&gt;=25,AX$2&lt;=40),VLOOKUP(AX57,'POINT GRIDS'!$A$11:$F$16,5,FALSE),IF(AND(AX$2&gt;=41,AX$2&lt;=99),VLOOKUP(AX57,'POINT GRIDS'!$A$11:$F$16,6,FALSE)))))),"0")</f>
        <v>0</v>
      </c>
      <c r="BA57" s="18"/>
      <c r="BB57" s="27" t="str">
        <f>IFERROR(HLOOKUP(BA57, 'POINT GRIDS'!$B$4:$AE$5, 2, FALSE),"0")</f>
        <v>0</v>
      </c>
      <c r="BC57" s="29" t="str">
        <f>IFERROR(IF(AND(BA$2&gt;=0,BA$2&lt;=4),VLOOKUP(BA57,'POINT GRIDS'!$A$11:$F$16,2,FALSE),IF(AND(BA$2&gt;=5,BA$2&lt;=15),VLOOKUP(BA57,'POINT GRIDS'!$A$11:$F$16,3,FALSE),IF(AND(BA$2&gt;=16,BA$2&lt;=24),VLOOKUP(BA57,'POINT GRIDS'!$A$11:$F$16,4,FALSE),IF(AND(BA$2&gt;=25,BA$2&lt;=40),VLOOKUP(BA57,'POINT GRIDS'!$A$11:$F$16,5,FALSE),IF(AND(BA$2&gt;=41,BA$2&lt;=99),VLOOKUP(BA57,'POINT GRIDS'!$A$11:$F$16,6,FALSE)))))),"0")</f>
        <v>0</v>
      </c>
    </row>
    <row r="58" spans="1:55" ht="18" customHeight="1" x14ac:dyDescent="0.25">
      <c r="A58" s="21">
        <v>55</v>
      </c>
      <c r="B58" s="10" t="s">
        <v>630</v>
      </c>
      <c r="C58" s="10" t="s">
        <v>631</v>
      </c>
      <c r="D58" s="10" t="s">
        <v>121</v>
      </c>
      <c r="E58" s="14">
        <f>SUM(I58,L58,O58,R58,U58,X58,AA58,AD58,AG58,AJ58,AM58,AV58,AP58,AS58,BB58)</f>
        <v>0</v>
      </c>
      <c r="F58" s="15">
        <f>SUM(BC58,AZ58,AW58,AT58,AQ58,AW58,AN58,AK58,AH58,AE58,AB58,Y58,V58,S58,P58,M58,J58,G58)</f>
        <v>0</v>
      </c>
      <c r="G58" s="13">
        <v>0</v>
      </c>
      <c r="H58" s="46"/>
      <c r="I58" s="47" t="str">
        <f>IFERROR(HLOOKUP(H58, 'POINT GRIDS'!$B$4:$AE$5, 2, FALSE),"0")</f>
        <v>0</v>
      </c>
      <c r="J58" s="48" t="str">
        <f>IFERROR(IF(AND(H$2&gt;=0,H$2&lt;=4),VLOOKUP(H58,'POINT GRIDS'!$A$11:$F$16,2,FALSE),IF(AND(H$2&gt;=5,H$2&lt;=15),VLOOKUP(H58,'POINT GRIDS'!$A$11:$F$16,3,FALSE),IF(AND(H$2&gt;=16,H$2&lt;=24),VLOOKUP(H58,'POINT GRIDS'!$A$11:$F$16,4,FALSE),IF(AND(H$2&gt;=25,H$2&lt;=40),VLOOKUP(H58,'POINT GRIDS'!$A$11:$F$16,5,FALSE),IF(AND(H$2&gt;=41,H$2&lt;=99),VLOOKUP(H58,'POINT GRIDS'!$A$11:$F$16,6,FALSE)))))),"0")</f>
        <v>0</v>
      </c>
      <c r="K58" s="18"/>
      <c r="L58" s="27" t="str">
        <f>IFERROR(HLOOKUP(K58, 'POINT GRIDS'!$B$4:$AE$5, 2, FALSE),"0")</f>
        <v>0</v>
      </c>
      <c r="M58" s="29" t="str">
        <f>IFERROR(IF(AND(K$2&gt;=0,K$2&lt;=4),VLOOKUP(K58,'POINT GRIDS'!$A$11:$F$16,2,FALSE),IF(AND(K$2&gt;=5,K$2&lt;=15),VLOOKUP(K58,'POINT GRIDS'!$A$11:$F$16,3,FALSE),IF(AND(K$2&gt;=16,K$2&lt;=24),VLOOKUP(K58,'POINT GRIDS'!$A$11:$F$16,4,FALSE),IF(AND(K$2&gt;=25,K$2&lt;=40),VLOOKUP(K58,'POINT GRIDS'!$A$11:$F$16,5,FALSE),IF(AND(K$2&gt;=41,K$2&lt;=99),VLOOKUP(K58,'POINT GRIDS'!$A$11:$F$16,6,FALSE)))))),"0")</f>
        <v>0</v>
      </c>
      <c r="N58" s="16"/>
      <c r="O58" s="23" t="str">
        <f>IFERROR(HLOOKUP(N58, 'POINT GRIDS'!$B$4:$AE$5, 2, FALSE),"0")</f>
        <v>0</v>
      </c>
      <c r="P58" s="25" t="str">
        <f>IFERROR(IF(AND(N$2&gt;=0,N$2&lt;=4),VLOOKUP(N58,'POINT GRIDS'!$A$11:$F$16,2,FALSE),IF(AND(N$2&gt;=5,N$2&lt;=15),VLOOKUP(N58,'POINT GRIDS'!$A$11:$F$16,3,FALSE),IF(AND(N$2&gt;=16,N$2&lt;=24),VLOOKUP(N58,'POINT GRIDS'!$A$11:$F$16,4,FALSE),IF(AND(N$2&gt;=25,N$2&lt;=40),VLOOKUP(N58,'POINT GRIDS'!$A$11:$F$16,5,FALSE),IF(AND(N$2&gt;=41,N$2&lt;=99),VLOOKUP(N58,'POINT GRIDS'!$A$11:$F$16,6,FALSE)))))),"0")</f>
        <v>0</v>
      </c>
      <c r="Q58" s="18"/>
      <c r="R58" s="27" t="str">
        <f>IFERROR(HLOOKUP(Q58, 'POINT GRIDS'!$B$4:$AE$5, 2, FALSE),"0")</f>
        <v>0</v>
      </c>
      <c r="S58" s="29" t="str">
        <f>IFERROR(IF(AND(Q$2&gt;=0,Q$2&lt;=4),VLOOKUP(Q58,'POINT GRIDS'!$A$11:$F$16,2,FALSE),IF(AND(Q$2&gt;=5,Q$2&lt;=15),VLOOKUP(Q58,'POINT GRIDS'!$A$11:$F$16,3,FALSE),IF(AND(Q$2&gt;=16,Q$2&lt;=24),VLOOKUP(Q58,'POINT GRIDS'!$A$11:$F$16,4,FALSE),IF(AND(Q$2&gt;=25,Q$2&lt;=40),VLOOKUP(Q58,'POINT GRIDS'!$A$11:$F$16,5,FALSE),IF(AND(Q$2&gt;=41,Q$2&lt;=99),VLOOKUP(Q58,'POINT GRIDS'!$A$11:$F$16,6,FALSE)))))),"0")</f>
        <v>0</v>
      </c>
      <c r="T58" s="16"/>
      <c r="U58" s="23" t="str">
        <f>IFERROR(HLOOKUP(T58, 'POINT GRIDS'!$B$4:$AE$5, 2, FALSE),"0")</f>
        <v>0</v>
      </c>
      <c r="V58" s="25" t="str">
        <f>IFERROR(IF(AND(T$2&gt;=0,T$2&lt;=4),VLOOKUP(T58,'POINT GRIDS'!$A$11:$F$16,2,FALSE),IF(AND(T$2&gt;=5,T$2&lt;=15),VLOOKUP(T58,'POINT GRIDS'!$A$11:$F$16,3,FALSE),IF(AND(T$2&gt;=16,T$2&lt;=24),VLOOKUP(T58,'POINT GRIDS'!$A$11:$F$16,4,FALSE),IF(AND(T$2&gt;=25,T$2&lt;=40),VLOOKUP(T58,'POINT GRIDS'!$A$11:$F$16,5,FALSE),IF(AND(T$2&gt;=41,T$2&lt;=99),VLOOKUP(T58,'POINT GRIDS'!$A$11:$F$16,6,FALSE)))))),"0")</f>
        <v>0</v>
      </c>
      <c r="W58" s="18"/>
      <c r="X58" s="27" t="str">
        <f>IFERROR(HLOOKUP(W58, 'POINT GRIDS'!$B$4:$AE$5, 2, FALSE),"0")</f>
        <v>0</v>
      </c>
      <c r="Y58" s="29" t="str">
        <f>IFERROR(IF(AND(W$2&gt;=0,W$2&lt;=4),VLOOKUP(W58,'POINT GRIDS'!$A$11:$F$16,2,FALSE),IF(AND(W$2&gt;=5,W$2&lt;=15),VLOOKUP(W58,'POINT GRIDS'!$A$11:$F$16,3,FALSE),IF(AND(W$2&gt;=16,W$2&lt;=24),VLOOKUP(W58,'POINT GRIDS'!$A$11:$F$16,4,FALSE),IF(AND(W$2&gt;=25,W$2&lt;=40),VLOOKUP(W58,'POINT GRIDS'!$A$11:$F$16,5,FALSE),IF(AND(W$2&gt;=41,W$2&lt;=99),VLOOKUP(W58,'POINT GRIDS'!$A$11:$F$16,6,FALSE)))))),"0")</f>
        <v>0</v>
      </c>
      <c r="Z58" s="16"/>
      <c r="AA58" s="23" t="str">
        <f>IFERROR(HLOOKUP(Z58, 'POINT GRIDS'!$B$4:$AE$5, 2, FALSE),"0")</f>
        <v>0</v>
      </c>
      <c r="AB58" s="25" t="str">
        <f>IFERROR(IF(AND(Z$2&gt;=0,Z$2&lt;=4),VLOOKUP(Z58,'POINT GRIDS'!$A$11:$F$16,2,FALSE),IF(AND(Z$2&gt;=5,Z$2&lt;=15),VLOOKUP(Z58,'POINT GRIDS'!$A$11:$F$16,3,FALSE),IF(AND(Z$2&gt;=16,Z$2&lt;=24),VLOOKUP(Z58,'POINT GRIDS'!$A$11:$F$16,4,FALSE),IF(AND(Z$2&gt;=25,Z$2&lt;=40),VLOOKUP(Z58,'POINT GRIDS'!$A$11:$F$16,5,FALSE),IF(AND(Z$2&gt;=41,Z$2&lt;=99),VLOOKUP(Z58,'POINT GRIDS'!$A$11:$F$16,6,FALSE)))))),"0")</f>
        <v>0</v>
      </c>
      <c r="AC58" s="18"/>
      <c r="AD58" s="27" t="str">
        <f>IFERROR(HLOOKUP(AC58, 'POINT GRIDS'!$B$4:$AE$5, 2, FALSE),"0")</f>
        <v>0</v>
      </c>
      <c r="AE58" s="29" t="str">
        <f>IFERROR(IF(AND(AC$2&gt;=0,AC$2&lt;=4),VLOOKUP(AC58,'POINT GRIDS'!$A$11:$F$16,2,FALSE),IF(AND(AC$2&gt;=5,AC$2&lt;=15),VLOOKUP(AC58,'POINT GRIDS'!$A$11:$F$16,3,FALSE),IF(AND(AC$2&gt;=16,AC$2&lt;=24),VLOOKUP(AC58,'POINT GRIDS'!$A$11:$F$16,4,FALSE),IF(AND(AC$2&gt;=25,AC$2&lt;=40),VLOOKUP(AC58,'POINT GRIDS'!$A$11:$F$16,5,FALSE),IF(AND(AC$2&gt;=41,AC$2&lt;=99),VLOOKUP(AC58,'POINT GRIDS'!$A$11:$F$16,6,FALSE)))))),"0")</f>
        <v>0</v>
      </c>
      <c r="AF58" s="16"/>
      <c r="AG58" s="23" t="str">
        <f>IFERROR(HLOOKUP(AF58, 'POINT GRIDS'!$B$4:$AE$5, 2, FALSE),"0")</f>
        <v>0</v>
      </c>
      <c r="AH58" s="25" t="str">
        <f>IFERROR(IF(AND(AF$2&gt;=0,AF$2&lt;=4),VLOOKUP(AF58,'POINT GRIDS'!$A$11:$F$16,2,FALSE),IF(AND(AF$2&gt;=5,AF$2&lt;=15),VLOOKUP(AF58,'POINT GRIDS'!$A$11:$F$16,3,FALSE),IF(AND(AF$2&gt;=16,AF$2&lt;=24),VLOOKUP(AF58,'POINT GRIDS'!$A$11:$F$16,4,FALSE),IF(AND(AF$2&gt;=25,AF$2&lt;=40),VLOOKUP(AF58,'POINT GRIDS'!$A$11:$F$16,5,FALSE),IF(AND(AF$2&gt;=41,AF$2&lt;=99),VLOOKUP(AF58,'POINT GRIDS'!$A$11:$F$16,6,FALSE)))))),"0")</f>
        <v>0</v>
      </c>
      <c r="AI58" s="18"/>
      <c r="AJ58" s="27" t="str">
        <f>IFERROR(HLOOKUP(AI58, 'POINT GRIDS'!$B$4:$AE$5, 2, FALSE),"0")</f>
        <v>0</v>
      </c>
      <c r="AK58" s="29" t="str">
        <f>IFERROR(IF(AND(AI$2&gt;=0,AI$2&lt;=4),VLOOKUP(AI58,'POINT GRIDS'!$A$11:$F$16,2,FALSE),IF(AND(AI$2&gt;=5,AI$2&lt;=15),VLOOKUP(AI58,'POINT GRIDS'!$A$11:$F$16,3,FALSE),IF(AND(AI$2&gt;=16,AI$2&lt;=24),VLOOKUP(AI58,'POINT GRIDS'!$A$11:$F$16,4,FALSE),IF(AND(AI$2&gt;=25,AI$2&lt;=40),VLOOKUP(AI58,'POINT GRIDS'!$A$11:$F$16,5,FALSE),IF(AND(AI$2&gt;=41,AI$2&lt;=99),VLOOKUP(AI58,'POINT GRIDS'!$A$11:$F$16,6,FALSE)))))),"0")</f>
        <v>0</v>
      </c>
      <c r="AL58" s="16"/>
      <c r="AM58" s="23" t="str">
        <f>IFERROR(HLOOKUP(AL58, 'POINT GRIDS'!$B$4:$AE$5, 2, FALSE),"0")</f>
        <v>0</v>
      </c>
      <c r="AN58" s="25" t="str">
        <f>IFERROR(IF(AND(AL$2&gt;=0,AL$2&lt;=4),VLOOKUP(AL58,'POINT GRIDS'!$A$11:$F$16,2,FALSE),IF(AND(AL$2&gt;=5,AL$2&lt;=15),VLOOKUP(AL58,'POINT GRIDS'!$A$11:$F$16,3,FALSE),IF(AND(AL$2&gt;=16,AL$2&lt;=24),VLOOKUP(AL58,'POINT GRIDS'!$A$11:$F$16,4,FALSE),IF(AND(AL$2&gt;=25,AL$2&lt;=40),VLOOKUP(AL58,'POINT GRIDS'!$A$11:$F$16,5,FALSE),IF(AND(AL$2&gt;=41,AL$2&lt;=99),VLOOKUP(AL58,'POINT GRIDS'!$A$11:$F$16,6,FALSE)))))),"0")</f>
        <v>0</v>
      </c>
      <c r="AO58" s="18"/>
      <c r="AP58" s="27" t="str">
        <f>IFERROR(HLOOKUP(AO58, 'POINT GRIDS'!$B$4:$AE$5, 2, FALSE),"0")</f>
        <v>0</v>
      </c>
      <c r="AQ58" s="29" t="str">
        <f>IFERROR(IF(AND(AO$2&gt;=0,AO$2&lt;=4),VLOOKUP(AO58,'POINT GRIDS'!$A$11:$F$16,2,FALSE),IF(AND(AO$2&gt;=5,AO$2&lt;=15),VLOOKUP(AO58,'POINT GRIDS'!$A$11:$F$16,3,FALSE),IF(AND(AO$2&gt;=16,AO$2&lt;=24),VLOOKUP(AO58,'POINT GRIDS'!$A$11:$F$16,4,FALSE),IF(AND(AO$2&gt;=25,AO$2&lt;=40),VLOOKUP(AO58,'POINT GRIDS'!$A$11:$F$16,5,FALSE),IF(AND(AO$2&gt;=41,AO$2&lt;=99),VLOOKUP(AO58,'POINT GRIDS'!$A$11:$F$16,6,FALSE)))))),"0")</f>
        <v>0</v>
      </c>
      <c r="AR58" s="16"/>
      <c r="AS58" s="23" t="str">
        <f>IFERROR(HLOOKUP(AR58, 'POINT GRIDS'!$B$4:$AE$5, 2, FALSE),"0")</f>
        <v>0</v>
      </c>
      <c r="AT58" s="25" t="str">
        <f>IFERROR(IF(AND(AR$2&gt;=0,AR$2&lt;=4),VLOOKUP(AR58,'POINT GRIDS'!$A$11:$F$16,2,FALSE),IF(AND(AR$2&gt;=5,AR$2&lt;=15),VLOOKUP(AR58,'POINT GRIDS'!$A$11:$F$16,3,FALSE),IF(AND(AR$2&gt;=16,AR$2&lt;=24),VLOOKUP(AR58,'POINT GRIDS'!$A$11:$F$16,4,FALSE),IF(AND(AR$2&gt;=25,AR$2&lt;=40),VLOOKUP(AR58,'POINT GRIDS'!$A$11:$F$16,5,FALSE),IF(AND(AR$2&gt;=41,AR$2&lt;=99),VLOOKUP(AR58,'POINT GRIDS'!$A$11:$F$16,6,FALSE)))))),"0")</f>
        <v>0</v>
      </c>
      <c r="AU58" s="18"/>
      <c r="AV58" s="27" t="str">
        <f>IFERROR(HLOOKUP(AU58, 'POINT GRIDS'!$B$4:$AE$5, 2, FALSE),"0")</f>
        <v>0</v>
      </c>
      <c r="AW58" s="29" t="str">
        <f>IFERROR(IF(AND(AU$2&gt;=0,AU$2&lt;=4),VLOOKUP(AU58,'POINT GRIDS'!$A$11:$F$16,2,FALSE),IF(AND(AU$2&gt;=5,AU$2&lt;=15),VLOOKUP(AU58,'POINT GRIDS'!$A$11:$F$16,3,FALSE),IF(AND(AU$2&gt;=16,AU$2&lt;=24),VLOOKUP(AU58,'POINT GRIDS'!$A$11:$F$16,4,FALSE),IF(AND(AU$2&gt;=25,AU$2&lt;=40),VLOOKUP(AU58,'POINT GRIDS'!$A$11:$F$16,5,FALSE),IF(AND(AU$2&gt;=41,AU$2&lt;=99),VLOOKUP(AU58,'POINT GRIDS'!$A$11:$F$16,6,FALSE)))))),"0")</f>
        <v>0</v>
      </c>
      <c r="AX58" s="52"/>
      <c r="AY58" s="53" t="str">
        <f>IFERROR(HLOOKUP(AX58, 'POINT GRIDS'!$B$4:$AE$5, 2, FALSE),"0")</f>
        <v>0</v>
      </c>
      <c r="AZ58" s="54" t="str">
        <f>IFERROR(IF(AND(AX$2&gt;=0,AX$2&lt;=4),VLOOKUP(AX58,'POINT GRIDS'!$A$11:$F$16,2,FALSE),IF(AND(AX$2&gt;=5,AX$2&lt;=15),VLOOKUP(AX58,'POINT GRIDS'!$A$11:$F$16,3,FALSE),IF(AND(AX$2&gt;=16,AX$2&lt;=24),VLOOKUP(AX58,'POINT GRIDS'!$A$11:$F$16,4,FALSE),IF(AND(AX$2&gt;=25,AX$2&lt;=40),VLOOKUP(AX58,'POINT GRIDS'!$A$11:$F$16,5,FALSE),IF(AND(AX$2&gt;=41,AX$2&lt;=99),VLOOKUP(AX58,'POINT GRIDS'!$A$11:$F$16,6,FALSE)))))),"0")</f>
        <v>0</v>
      </c>
      <c r="BA58" s="18"/>
      <c r="BB58" s="27" t="str">
        <f>IFERROR(HLOOKUP(BA58, 'POINT GRIDS'!$B$4:$AE$5, 2, FALSE),"0")</f>
        <v>0</v>
      </c>
      <c r="BC58" s="29" t="str">
        <f>IFERROR(IF(AND(BA$2&gt;=0,BA$2&lt;=4),VLOOKUP(BA58,'POINT GRIDS'!$A$11:$F$16,2,FALSE),IF(AND(BA$2&gt;=5,BA$2&lt;=15),VLOOKUP(BA58,'POINT GRIDS'!$A$11:$F$16,3,FALSE),IF(AND(BA$2&gt;=16,BA$2&lt;=24),VLOOKUP(BA58,'POINT GRIDS'!$A$11:$F$16,4,FALSE),IF(AND(BA$2&gt;=25,BA$2&lt;=40),VLOOKUP(BA58,'POINT GRIDS'!$A$11:$F$16,5,FALSE),IF(AND(BA$2&gt;=41,BA$2&lt;=99),VLOOKUP(BA58,'POINT GRIDS'!$A$11:$F$16,6,FALSE)))))),"0")</f>
        <v>0</v>
      </c>
    </row>
    <row r="59" spans="1:55" ht="18" customHeight="1" x14ac:dyDescent="0.25">
      <c r="A59" s="21">
        <v>56</v>
      </c>
      <c r="B59" s="10" t="s">
        <v>515</v>
      </c>
      <c r="C59" s="10" t="s">
        <v>516</v>
      </c>
      <c r="D59" s="10" t="s">
        <v>160</v>
      </c>
      <c r="E59" s="14">
        <f>SUM(I59,L59,O59,R59,U59,X59,AA59,AD59,AG59,AJ59,AM59,AV59,AP59,AS59,BB59)</f>
        <v>0</v>
      </c>
      <c r="F59" s="15">
        <f>SUM(BC59,AZ59,AW59,AT59,AQ59,AW59,AN59,AK59,AH59,AE59,AB59,Y59,V59,S59,P59,M59,J59,G59)</f>
        <v>0</v>
      </c>
      <c r="G59" s="13">
        <v>0</v>
      </c>
      <c r="H59" s="46"/>
      <c r="I59" s="47" t="str">
        <f>IFERROR(HLOOKUP(H59, 'POINT GRIDS'!$B$4:$AE$5, 2, FALSE),"0")</f>
        <v>0</v>
      </c>
      <c r="J59" s="48" t="str">
        <f>IFERROR(IF(AND(H$2&gt;=0,H$2&lt;=4),VLOOKUP(H59,'POINT GRIDS'!$A$11:$F$16,2,FALSE),IF(AND(H$2&gt;=5,H$2&lt;=15),VLOOKUP(H59,'POINT GRIDS'!$A$11:$F$16,3,FALSE),IF(AND(H$2&gt;=16,H$2&lt;=24),VLOOKUP(H59,'POINT GRIDS'!$A$11:$F$16,4,FALSE),IF(AND(H$2&gt;=25,H$2&lt;=40),VLOOKUP(H59,'POINT GRIDS'!$A$11:$F$16,5,FALSE),IF(AND(H$2&gt;=41,H$2&lt;=99),VLOOKUP(H59,'POINT GRIDS'!$A$11:$F$16,6,FALSE)))))),"0")</f>
        <v>0</v>
      </c>
      <c r="K59" s="18"/>
      <c r="L59" s="27" t="str">
        <f>IFERROR(HLOOKUP(K59, 'POINT GRIDS'!$B$4:$AE$5, 2, FALSE),"0")</f>
        <v>0</v>
      </c>
      <c r="M59" s="29" t="str">
        <f>IFERROR(IF(AND(K$2&gt;=0,K$2&lt;=4),VLOOKUP(K59,'POINT GRIDS'!$A$11:$F$16,2,FALSE),IF(AND(K$2&gt;=5,K$2&lt;=15),VLOOKUP(K59,'POINT GRIDS'!$A$11:$F$16,3,FALSE),IF(AND(K$2&gt;=16,K$2&lt;=24),VLOOKUP(K59,'POINT GRIDS'!$A$11:$F$16,4,FALSE),IF(AND(K$2&gt;=25,K$2&lt;=40),VLOOKUP(K59,'POINT GRIDS'!$A$11:$F$16,5,FALSE),IF(AND(K$2&gt;=41,K$2&lt;=99),VLOOKUP(K59,'POINT GRIDS'!$A$11:$F$16,6,FALSE)))))),"0")</f>
        <v>0</v>
      </c>
      <c r="N59" s="16"/>
      <c r="O59" s="23" t="str">
        <f>IFERROR(HLOOKUP(N59, 'POINT GRIDS'!$B$4:$AE$5, 2, FALSE),"0")</f>
        <v>0</v>
      </c>
      <c r="P59" s="25" t="str">
        <f>IFERROR(IF(AND(N$2&gt;=0,N$2&lt;=4),VLOOKUP(N59,'POINT GRIDS'!$A$11:$F$16,2,FALSE),IF(AND(N$2&gt;=5,N$2&lt;=15),VLOOKUP(N59,'POINT GRIDS'!$A$11:$F$16,3,FALSE),IF(AND(N$2&gt;=16,N$2&lt;=24),VLOOKUP(N59,'POINT GRIDS'!$A$11:$F$16,4,FALSE),IF(AND(N$2&gt;=25,N$2&lt;=40),VLOOKUP(N59,'POINT GRIDS'!$A$11:$F$16,5,FALSE),IF(AND(N$2&gt;=41,N$2&lt;=99),VLOOKUP(N59,'POINT GRIDS'!$A$11:$F$16,6,FALSE)))))),"0")</f>
        <v>0</v>
      </c>
      <c r="Q59" s="18"/>
      <c r="R59" s="27" t="str">
        <f>IFERROR(HLOOKUP(Q59, 'POINT GRIDS'!$B$4:$AE$5, 2, FALSE),"0")</f>
        <v>0</v>
      </c>
      <c r="S59" s="29" t="str">
        <f>IFERROR(IF(AND(Q$2&gt;=0,Q$2&lt;=4),VLOOKUP(Q59,'POINT GRIDS'!$A$11:$F$16,2,FALSE),IF(AND(Q$2&gt;=5,Q$2&lt;=15),VLOOKUP(Q59,'POINT GRIDS'!$A$11:$F$16,3,FALSE),IF(AND(Q$2&gt;=16,Q$2&lt;=24),VLOOKUP(Q59,'POINT GRIDS'!$A$11:$F$16,4,FALSE),IF(AND(Q$2&gt;=25,Q$2&lt;=40),VLOOKUP(Q59,'POINT GRIDS'!$A$11:$F$16,5,FALSE),IF(AND(Q$2&gt;=41,Q$2&lt;=99),VLOOKUP(Q59,'POINT GRIDS'!$A$11:$F$16,6,FALSE)))))),"0")</f>
        <v>0</v>
      </c>
      <c r="T59" s="16"/>
      <c r="U59" s="23" t="str">
        <f>IFERROR(HLOOKUP(T59, 'POINT GRIDS'!$B$4:$AE$5, 2, FALSE),"0")</f>
        <v>0</v>
      </c>
      <c r="V59" s="25" t="str">
        <f>IFERROR(IF(AND(T$2&gt;=0,T$2&lt;=4),VLOOKUP(T59,'POINT GRIDS'!$A$11:$F$16,2,FALSE),IF(AND(T$2&gt;=5,T$2&lt;=15),VLOOKUP(T59,'POINT GRIDS'!$A$11:$F$16,3,FALSE),IF(AND(T$2&gt;=16,T$2&lt;=24),VLOOKUP(T59,'POINT GRIDS'!$A$11:$F$16,4,FALSE),IF(AND(T$2&gt;=25,T$2&lt;=40),VLOOKUP(T59,'POINT GRIDS'!$A$11:$F$16,5,FALSE),IF(AND(T$2&gt;=41,T$2&lt;=99),VLOOKUP(T59,'POINT GRIDS'!$A$11:$F$16,6,FALSE)))))),"0")</f>
        <v>0</v>
      </c>
      <c r="W59" s="18"/>
      <c r="X59" s="27" t="str">
        <f>IFERROR(HLOOKUP(W59, 'POINT GRIDS'!$B$4:$AE$5, 2, FALSE),"0")</f>
        <v>0</v>
      </c>
      <c r="Y59" s="29" t="str">
        <f>IFERROR(IF(AND(W$2&gt;=0,W$2&lt;=4),VLOOKUP(W59,'POINT GRIDS'!$A$11:$F$16,2,FALSE),IF(AND(W$2&gt;=5,W$2&lt;=15),VLOOKUP(W59,'POINT GRIDS'!$A$11:$F$16,3,FALSE),IF(AND(W$2&gt;=16,W$2&lt;=24),VLOOKUP(W59,'POINT GRIDS'!$A$11:$F$16,4,FALSE),IF(AND(W$2&gt;=25,W$2&lt;=40),VLOOKUP(W59,'POINT GRIDS'!$A$11:$F$16,5,FALSE),IF(AND(W$2&gt;=41,W$2&lt;=99),VLOOKUP(W59,'POINT GRIDS'!$A$11:$F$16,6,FALSE)))))),"0")</f>
        <v>0</v>
      </c>
      <c r="Z59" s="16"/>
      <c r="AA59" s="23" t="str">
        <f>IFERROR(HLOOKUP(Z59, 'POINT GRIDS'!$B$4:$AE$5, 2, FALSE),"0")</f>
        <v>0</v>
      </c>
      <c r="AB59" s="25" t="str">
        <f>IFERROR(IF(AND(Z$2&gt;=0,Z$2&lt;=4),VLOOKUP(Z59,'POINT GRIDS'!$A$11:$F$16,2,FALSE),IF(AND(Z$2&gt;=5,Z$2&lt;=15),VLOOKUP(Z59,'POINT GRIDS'!$A$11:$F$16,3,FALSE),IF(AND(Z$2&gt;=16,Z$2&lt;=24),VLOOKUP(Z59,'POINT GRIDS'!$A$11:$F$16,4,FALSE),IF(AND(Z$2&gt;=25,Z$2&lt;=40),VLOOKUP(Z59,'POINT GRIDS'!$A$11:$F$16,5,FALSE),IF(AND(Z$2&gt;=41,Z$2&lt;=99),VLOOKUP(Z59,'POINT GRIDS'!$A$11:$F$16,6,FALSE)))))),"0")</f>
        <v>0</v>
      </c>
      <c r="AC59" s="18"/>
      <c r="AD59" s="27" t="str">
        <f>IFERROR(HLOOKUP(AC59, 'POINT GRIDS'!$B$4:$AE$5, 2, FALSE),"0")</f>
        <v>0</v>
      </c>
      <c r="AE59" s="29" t="str">
        <f>IFERROR(IF(AND(AC$2&gt;=0,AC$2&lt;=4),VLOOKUP(AC59,'POINT GRIDS'!$A$11:$F$16,2,FALSE),IF(AND(AC$2&gt;=5,AC$2&lt;=15),VLOOKUP(AC59,'POINT GRIDS'!$A$11:$F$16,3,FALSE),IF(AND(AC$2&gt;=16,AC$2&lt;=24),VLOOKUP(AC59,'POINT GRIDS'!$A$11:$F$16,4,FALSE),IF(AND(AC$2&gt;=25,AC$2&lt;=40),VLOOKUP(AC59,'POINT GRIDS'!$A$11:$F$16,5,FALSE),IF(AND(AC$2&gt;=41,AC$2&lt;=99),VLOOKUP(AC59,'POINT GRIDS'!$A$11:$F$16,6,FALSE)))))),"0")</f>
        <v>0</v>
      </c>
      <c r="AF59" s="16"/>
      <c r="AG59" s="23" t="str">
        <f>IFERROR(HLOOKUP(AF59, 'POINT GRIDS'!$B$4:$AE$5, 2, FALSE),"0")</f>
        <v>0</v>
      </c>
      <c r="AH59" s="25" t="str">
        <f>IFERROR(IF(AND(AF$2&gt;=0,AF$2&lt;=4),VLOOKUP(AF59,'POINT GRIDS'!$A$11:$F$16,2,FALSE),IF(AND(AF$2&gt;=5,AF$2&lt;=15),VLOOKUP(AF59,'POINT GRIDS'!$A$11:$F$16,3,FALSE),IF(AND(AF$2&gt;=16,AF$2&lt;=24),VLOOKUP(AF59,'POINT GRIDS'!$A$11:$F$16,4,FALSE),IF(AND(AF$2&gt;=25,AF$2&lt;=40),VLOOKUP(AF59,'POINT GRIDS'!$A$11:$F$16,5,FALSE),IF(AND(AF$2&gt;=41,AF$2&lt;=99),VLOOKUP(AF59,'POINT GRIDS'!$A$11:$F$16,6,FALSE)))))),"0")</f>
        <v>0</v>
      </c>
      <c r="AI59" s="18"/>
      <c r="AJ59" s="27" t="str">
        <f>IFERROR(HLOOKUP(AI59, 'POINT GRIDS'!$B$4:$AE$5, 2, FALSE),"0")</f>
        <v>0</v>
      </c>
      <c r="AK59" s="29" t="str">
        <f>IFERROR(IF(AND(AI$2&gt;=0,AI$2&lt;=4),VLOOKUP(AI59,'POINT GRIDS'!$A$11:$F$16,2,FALSE),IF(AND(AI$2&gt;=5,AI$2&lt;=15),VLOOKUP(AI59,'POINT GRIDS'!$A$11:$F$16,3,FALSE),IF(AND(AI$2&gt;=16,AI$2&lt;=24),VLOOKUP(AI59,'POINT GRIDS'!$A$11:$F$16,4,FALSE),IF(AND(AI$2&gt;=25,AI$2&lt;=40),VLOOKUP(AI59,'POINT GRIDS'!$A$11:$F$16,5,FALSE),IF(AND(AI$2&gt;=41,AI$2&lt;=99),VLOOKUP(AI59,'POINT GRIDS'!$A$11:$F$16,6,FALSE)))))),"0")</f>
        <v>0</v>
      </c>
      <c r="AL59" s="16"/>
      <c r="AM59" s="23" t="str">
        <f>IFERROR(HLOOKUP(AL59, 'POINT GRIDS'!$B$4:$AE$5, 2, FALSE),"0")</f>
        <v>0</v>
      </c>
      <c r="AN59" s="25" t="str">
        <f>IFERROR(IF(AND(AL$2&gt;=0,AL$2&lt;=4),VLOOKUP(AL59,'POINT GRIDS'!$A$11:$F$16,2,FALSE),IF(AND(AL$2&gt;=5,AL$2&lt;=15),VLOOKUP(AL59,'POINT GRIDS'!$A$11:$F$16,3,FALSE),IF(AND(AL$2&gt;=16,AL$2&lt;=24),VLOOKUP(AL59,'POINT GRIDS'!$A$11:$F$16,4,FALSE),IF(AND(AL$2&gt;=25,AL$2&lt;=40),VLOOKUP(AL59,'POINT GRIDS'!$A$11:$F$16,5,FALSE),IF(AND(AL$2&gt;=41,AL$2&lt;=99),VLOOKUP(AL59,'POINT GRIDS'!$A$11:$F$16,6,FALSE)))))),"0")</f>
        <v>0</v>
      </c>
      <c r="AO59" s="18"/>
      <c r="AP59" s="27" t="str">
        <f>IFERROR(HLOOKUP(AO59, 'POINT GRIDS'!$B$4:$AE$5, 2, FALSE),"0")</f>
        <v>0</v>
      </c>
      <c r="AQ59" s="29" t="str">
        <f>IFERROR(IF(AND(AO$2&gt;=0,AO$2&lt;=4),VLOOKUP(AO59,'POINT GRIDS'!$A$11:$F$16,2,FALSE),IF(AND(AO$2&gt;=5,AO$2&lt;=15),VLOOKUP(AO59,'POINT GRIDS'!$A$11:$F$16,3,FALSE),IF(AND(AO$2&gt;=16,AO$2&lt;=24),VLOOKUP(AO59,'POINT GRIDS'!$A$11:$F$16,4,FALSE),IF(AND(AO$2&gt;=25,AO$2&lt;=40),VLOOKUP(AO59,'POINT GRIDS'!$A$11:$F$16,5,FALSE),IF(AND(AO$2&gt;=41,AO$2&lt;=99),VLOOKUP(AO59,'POINT GRIDS'!$A$11:$F$16,6,FALSE)))))),"0")</f>
        <v>0</v>
      </c>
      <c r="AR59" s="16"/>
      <c r="AS59" s="23" t="str">
        <f>IFERROR(HLOOKUP(AR59, 'POINT GRIDS'!$B$4:$AE$5, 2, FALSE),"0")</f>
        <v>0</v>
      </c>
      <c r="AT59" s="25" t="str">
        <f>IFERROR(IF(AND(AR$2&gt;=0,AR$2&lt;=4),VLOOKUP(AR59,'POINT GRIDS'!$A$11:$F$16,2,FALSE),IF(AND(AR$2&gt;=5,AR$2&lt;=15),VLOOKUP(AR59,'POINT GRIDS'!$A$11:$F$16,3,FALSE),IF(AND(AR$2&gt;=16,AR$2&lt;=24),VLOOKUP(AR59,'POINT GRIDS'!$A$11:$F$16,4,FALSE),IF(AND(AR$2&gt;=25,AR$2&lt;=40),VLOOKUP(AR59,'POINT GRIDS'!$A$11:$F$16,5,FALSE),IF(AND(AR$2&gt;=41,AR$2&lt;=99),VLOOKUP(AR59,'POINT GRIDS'!$A$11:$F$16,6,FALSE)))))),"0")</f>
        <v>0</v>
      </c>
      <c r="AU59" s="18"/>
      <c r="AV59" s="27" t="str">
        <f>IFERROR(HLOOKUP(AU59, 'POINT GRIDS'!$B$4:$AE$5, 2, FALSE),"0")</f>
        <v>0</v>
      </c>
      <c r="AW59" s="29" t="str">
        <f>IFERROR(IF(AND(AU$2&gt;=0,AU$2&lt;=4),VLOOKUP(AU59,'POINT GRIDS'!$A$11:$F$16,2,FALSE),IF(AND(AU$2&gt;=5,AU$2&lt;=15),VLOOKUP(AU59,'POINT GRIDS'!$A$11:$F$16,3,FALSE),IF(AND(AU$2&gt;=16,AU$2&lt;=24),VLOOKUP(AU59,'POINT GRIDS'!$A$11:$F$16,4,FALSE),IF(AND(AU$2&gt;=25,AU$2&lt;=40),VLOOKUP(AU59,'POINT GRIDS'!$A$11:$F$16,5,FALSE),IF(AND(AU$2&gt;=41,AU$2&lt;=99),VLOOKUP(AU59,'POINT GRIDS'!$A$11:$F$16,6,FALSE)))))),"0")</f>
        <v>0</v>
      </c>
      <c r="AX59" s="52"/>
      <c r="AY59" s="53" t="str">
        <f>IFERROR(HLOOKUP(AX59, 'POINT GRIDS'!$B$4:$AE$5, 2, FALSE),"0")</f>
        <v>0</v>
      </c>
      <c r="AZ59" s="54" t="str">
        <f>IFERROR(IF(AND(AX$2&gt;=0,AX$2&lt;=4),VLOOKUP(AX59,'POINT GRIDS'!$A$11:$F$16,2,FALSE),IF(AND(AX$2&gt;=5,AX$2&lt;=15),VLOOKUP(AX59,'POINT GRIDS'!$A$11:$F$16,3,FALSE),IF(AND(AX$2&gt;=16,AX$2&lt;=24),VLOOKUP(AX59,'POINT GRIDS'!$A$11:$F$16,4,FALSE),IF(AND(AX$2&gt;=25,AX$2&lt;=40),VLOOKUP(AX59,'POINT GRIDS'!$A$11:$F$16,5,FALSE),IF(AND(AX$2&gt;=41,AX$2&lt;=99),VLOOKUP(AX59,'POINT GRIDS'!$A$11:$F$16,6,FALSE)))))),"0")</f>
        <v>0</v>
      </c>
      <c r="BA59" s="18"/>
      <c r="BB59" s="27" t="str">
        <f>IFERROR(HLOOKUP(BA59, 'POINT GRIDS'!$B$4:$AE$5, 2, FALSE),"0")</f>
        <v>0</v>
      </c>
      <c r="BC59" s="29" t="str">
        <f>IFERROR(IF(AND(BA$2&gt;=0,BA$2&lt;=4),VLOOKUP(BA59,'POINT GRIDS'!$A$11:$F$16,2,FALSE),IF(AND(BA$2&gt;=5,BA$2&lt;=15),VLOOKUP(BA59,'POINT GRIDS'!$A$11:$F$16,3,FALSE),IF(AND(BA$2&gt;=16,BA$2&lt;=24),VLOOKUP(BA59,'POINT GRIDS'!$A$11:$F$16,4,FALSE),IF(AND(BA$2&gt;=25,BA$2&lt;=40),VLOOKUP(BA59,'POINT GRIDS'!$A$11:$F$16,5,FALSE),IF(AND(BA$2&gt;=41,BA$2&lt;=99),VLOOKUP(BA59,'POINT GRIDS'!$A$11:$F$16,6,FALSE)))))),"0")</f>
        <v>0</v>
      </c>
    </row>
    <row r="60" spans="1:55" ht="18" customHeight="1" x14ac:dyDescent="0.25">
      <c r="A60" s="21">
        <v>57</v>
      </c>
      <c r="B60" s="10" t="s">
        <v>346</v>
      </c>
      <c r="C60" s="10" t="s">
        <v>192</v>
      </c>
      <c r="D60" s="10" t="s">
        <v>121</v>
      </c>
      <c r="E60" s="14">
        <f>SUM(I60,L60,O60,R60,U60,X60,AA60,AD60,AG60,AJ60,AM60,AV60,AP60,AS60,BB60)</f>
        <v>0</v>
      </c>
      <c r="F60" s="15">
        <f>SUM(BC60,AZ60,AW60,AT60,AQ60,AW60,AN60,AK60,AH60,AE60,AB60,Y60,V60,S60,P60,M60,J60,G60)</f>
        <v>0</v>
      </c>
      <c r="G60" s="13">
        <v>0</v>
      </c>
      <c r="H60" s="46"/>
      <c r="I60" s="47" t="str">
        <f>IFERROR(HLOOKUP(H60, 'POINT GRIDS'!$B$4:$AE$5, 2, FALSE),"0")</f>
        <v>0</v>
      </c>
      <c r="J60" s="48" t="str">
        <f>IFERROR(IF(AND(H$2&gt;=0,H$2&lt;=4),VLOOKUP(H60,'POINT GRIDS'!$A$11:$F$16,2,FALSE),IF(AND(H$2&gt;=5,H$2&lt;=15),VLOOKUP(H60,'POINT GRIDS'!$A$11:$F$16,3,FALSE),IF(AND(H$2&gt;=16,H$2&lt;=24),VLOOKUP(H60,'POINT GRIDS'!$A$11:$F$16,4,FALSE),IF(AND(H$2&gt;=25,H$2&lt;=40),VLOOKUP(H60,'POINT GRIDS'!$A$11:$F$16,5,FALSE),IF(AND(H$2&gt;=41,H$2&lt;=99),VLOOKUP(H60,'POINT GRIDS'!$A$11:$F$16,6,FALSE)))))),"0")</f>
        <v>0</v>
      </c>
      <c r="K60" s="18"/>
      <c r="L60" s="27" t="str">
        <f>IFERROR(HLOOKUP(K60, 'POINT GRIDS'!$B$4:$AE$5, 2, FALSE),"0")</f>
        <v>0</v>
      </c>
      <c r="M60" s="29" t="str">
        <f>IFERROR(IF(AND(K$2&gt;=0,K$2&lt;=4),VLOOKUP(K60,'POINT GRIDS'!$A$11:$F$16,2,FALSE),IF(AND(K$2&gt;=5,K$2&lt;=15),VLOOKUP(K60,'POINT GRIDS'!$A$11:$F$16,3,FALSE),IF(AND(K$2&gt;=16,K$2&lt;=24),VLOOKUP(K60,'POINT GRIDS'!$A$11:$F$16,4,FALSE),IF(AND(K$2&gt;=25,K$2&lt;=40),VLOOKUP(K60,'POINT GRIDS'!$A$11:$F$16,5,FALSE),IF(AND(K$2&gt;=41,K$2&lt;=99),VLOOKUP(K60,'POINT GRIDS'!$A$11:$F$16,6,FALSE)))))),"0")</f>
        <v>0</v>
      </c>
      <c r="N60" s="16"/>
      <c r="O60" s="23" t="str">
        <f>IFERROR(HLOOKUP(N60, 'POINT GRIDS'!$B$4:$AE$5, 2, FALSE),"0")</f>
        <v>0</v>
      </c>
      <c r="P60" s="25" t="str">
        <f>IFERROR(IF(AND(N$2&gt;=0,N$2&lt;=4),VLOOKUP(N60,'POINT GRIDS'!$A$11:$F$16,2,FALSE),IF(AND(N$2&gt;=5,N$2&lt;=15),VLOOKUP(N60,'POINT GRIDS'!$A$11:$F$16,3,FALSE),IF(AND(N$2&gt;=16,N$2&lt;=24),VLOOKUP(N60,'POINT GRIDS'!$A$11:$F$16,4,FALSE),IF(AND(N$2&gt;=25,N$2&lt;=40),VLOOKUP(N60,'POINT GRIDS'!$A$11:$F$16,5,FALSE),IF(AND(N$2&gt;=41,N$2&lt;=99),VLOOKUP(N60,'POINT GRIDS'!$A$11:$F$16,6,FALSE)))))),"0")</f>
        <v>0</v>
      </c>
      <c r="Q60" s="18"/>
      <c r="R60" s="27" t="str">
        <f>IFERROR(HLOOKUP(Q60, 'POINT GRIDS'!$B$4:$AE$5, 2, FALSE),"0")</f>
        <v>0</v>
      </c>
      <c r="S60" s="29" t="str">
        <f>IFERROR(IF(AND(Q$2&gt;=0,Q$2&lt;=4),VLOOKUP(Q60,'POINT GRIDS'!$A$11:$F$16,2,FALSE),IF(AND(Q$2&gt;=5,Q$2&lt;=15),VLOOKUP(Q60,'POINT GRIDS'!$A$11:$F$16,3,FALSE),IF(AND(Q$2&gt;=16,Q$2&lt;=24),VLOOKUP(Q60,'POINT GRIDS'!$A$11:$F$16,4,FALSE),IF(AND(Q$2&gt;=25,Q$2&lt;=40),VLOOKUP(Q60,'POINT GRIDS'!$A$11:$F$16,5,FALSE),IF(AND(Q$2&gt;=41,Q$2&lt;=99),VLOOKUP(Q60,'POINT GRIDS'!$A$11:$F$16,6,FALSE)))))),"0")</f>
        <v>0</v>
      </c>
      <c r="T60" s="16"/>
      <c r="U60" s="23" t="str">
        <f>IFERROR(HLOOKUP(T60, 'POINT GRIDS'!$B$4:$AE$5, 2, FALSE),"0")</f>
        <v>0</v>
      </c>
      <c r="V60" s="25" t="str">
        <f>IFERROR(IF(AND(T$2&gt;=0,T$2&lt;=4),VLOOKUP(T60,'POINT GRIDS'!$A$11:$F$16,2,FALSE),IF(AND(T$2&gt;=5,T$2&lt;=15),VLOOKUP(T60,'POINT GRIDS'!$A$11:$F$16,3,FALSE),IF(AND(T$2&gt;=16,T$2&lt;=24),VLOOKUP(T60,'POINT GRIDS'!$A$11:$F$16,4,FALSE),IF(AND(T$2&gt;=25,T$2&lt;=40),VLOOKUP(T60,'POINT GRIDS'!$A$11:$F$16,5,FALSE),IF(AND(T$2&gt;=41,T$2&lt;=99),VLOOKUP(T60,'POINT GRIDS'!$A$11:$F$16,6,FALSE)))))),"0")</f>
        <v>0</v>
      </c>
      <c r="W60" s="18"/>
      <c r="X60" s="27" t="str">
        <f>IFERROR(HLOOKUP(W60, 'POINT GRIDS'!$B$4:$AE$5, 2, FALSE),"0")</f>
        <v>0</v>
      </c>
      <c r="Y60" s="29" t="str">
        <f>IFERROR(IF(AND(W$2&gt;=0,W$2&lt;=4),VLOOKUP(W60,'POINT GRIDS'!$A$11:$F$16,2,FALSE),IF(AND(W$2&gt;=5,W$2&lt;=15),VLOOKUP(W60,'POINT GRIDS'!$A$11:$F$16,3,FALSE),IF(AND(W$2&gt;=16,W$2&lt;=24),VLOOKUP(W60,'POINT GRIDS'!$A$11:$F$16,4,FALSE),IF(AND(W$2&gt;=25,W$2&lt;=40),VLOOKUP(W60,'POINT GRIDS'!$A$11:$F$16,5,FALSE),IF(AND(W$2&gt;=41,W$2&lt;=99),VLOOKUP(W60,'POINT GRIDS'!$A$11:$F$16,6,FALSE)))))),"0")</f>
        <v>0</v>
      </c>
      <c r="Z60" s="16"/>
      <c r="AA60" s="23" t="str">
        <f>IFERROR(HLOOKUP(Z60, 'POINT GRIDS'!$B$4:$AE$5, 2, FALSE),"0")</f>
        <v>0</v>
      </c>
      <c r="AB60" s="25" t="str">
        <f>IFERROR(IF(AND(Z$2&gt;=0,Z$2&lt;=4),VLOOKUP(Z60,'POINT GRIDS'!$A$11:$F$16,2,FALSE),IF(AND(Z$2&gt;=5,Z$2&lt;=15),VLOOKUP(Z60,'POINT GRIDS'!$A$11:$F$16,3,FALSE),IF(AND(Z$2&gt;=16,Z$2&lt;=24),VLOOKUP(Z60,'POINT GRIDS'!$A$11:$F$16,4,FALSE),IF(AND(Z$2&gt;=25,Z$2&lt;=40),VLOOKUP(Z60,'POINT GRIDS'!$A$11:$F$16,5,FALSE),IF(AND(Z$2&gt;=41,Z$2&lt;=99),VLOOKUP(Z60,'POINT GRIDS'!$A$11:$F$16,6,FALSE)))))),"0")</f>
        <v>0</v>
      </c>
      <c r="AC60" s="18"/>
      <c r="AD60" s="27" t="str">
        <f>IFERROR(HLOOKUP(AC60, 'POINT GRIDS'!$B$4:$AE$5, 2, FALSE),"0")</f>
        <v>0</v>
      </c>
      <c r="AE60" s="29" t="str">
        <f>IFERROR(IF(AND(AC$2&gt;=0,AC$2&lt;=4),VLOOKUP(AC60,'POINT GRIDS'!$A$11:$F$16,2,FALSE),IF(AND(AC$2&gt;=5,AC$2&lt;=15),VLOOKUP(AC60,'POINT GRIDS'!$A$11:$F$16,3,FALSE),IF(AND(AC$2&gt;=16,AC$2&lt;=24),VLOOKUP(AC60,'POINT GRIDS'!$A$11:$F$16,4,FALSE),IF(AND(AC$2&gt;=25,AC$2&lt;=40),VLOOKUP(AC60,'POINT GRIDS'!$A$11:$F$16,5,FALSE),IF(AND(AC$2&gt;=41,AC$2&lt;=99),VLOOKUP(AC60,'POINT GRIDS'!$A$11:$F$16,6,FALSE)))))),"0")</f>
        <v>0</v>
      </c>
      <c r="AF60" s="16"/>
      <c r="AG60" s="23" t="str">
        <f>IFERROR(HLOOKUP(AF60, 'POINT GRIDS'!$B$4:$AE$5, 2, FALSE),"0")</f>
        <v>0</v>
      </c>
      <c r="AH60" s="25" t="str">
        <f>IFERROR(IF(AND(AF$2&gt;=0,AF$2&lt;=4),VLOOKUP(AF60,'POINT GRIDS'!$A$11:$F$16,2,FALSE),IF(AND(AF$2&gt;=5,AF$2&lt;=15),VLOOKUP(AF60,'POINT GRIDS'!$A$11:$F$16,3,FALSE),IF(AND(AF$2&gt;=16,AF$2&lt;=24),VLOOKUP(AF60,'POINT GRIDS'!$A$11:$F$16,4,FALSE),IF(AND(AF$2&gt;=25,AF$2&lt;=40),VLOOKUP(AF60,'POINT GRIDS'!$A$11:$F$16,5,FALSE),IF(AND(AF$2&gt;=41,AF$2&lt;=99),VLOOKUP(AF60,'POINT GRIDS'!$A$11:$F$16,6,FALSE)))))),"0")</f>
        <v>0</v>
      </c>
      <c r="AI60" s="18"/>
      <c r="AJ60" s="27" t="str">
        <f>IFERROR(HLOOKUP(AI60, 'POINT GRIDS'!$B$4:$AE$5, 2, FALSE),"0")</f>
        <v>0</v>
      </c>
      <c r="AK60" s="29" t="str">
        <f>IFERROR(IF(AND(AI$2&gt;=0,AI$2&lt;=4),VLOOKUP(AI60,'POINT GRIDS'!$A$11:$F$16,2,FALSE),IF(AND(AI$2&gt;=5,AI$2&lt;=15),VLOOKUP(AI60,'POINT GRIDS'!$A$11:$F$16,3,FALSE),IF(AND(AI$2&gt;=16,AI$2&lt;=24),VLOOKUP(AI60,'POINT GRIDS'!$A$11:$F$16,4,FALSE),IF(AND(AI$2&gt;=25,AI$2&lt;=40),VLOOKUP(AI60,'POINT GRIDS'!$A$11:$F$16,5,FALSE),IF(AND(AI$2&gt;=41,AI$2&lt;=99),VLOOKUP(AI60,'POINT GRIDS'!$A$11:$F$16,6,FALSE)))))),"0")</f>
        <v>0</v>
      </c>
      <c r="AL60" s="16"/>
      <c r="AM60" s="23" t="str">
        <f>IFERROR(HLOOKUP(AL60, 'POINT GRIDS'!$B$4:$AE$5, 2, FALSE),"0")</f>
        <v>0</v>
      </c>
      <c r="AN60" s="25" t="str">
        <f>IFERROR(IF(AND(AL$2&gt;=0,AL$2&lt;=4),VLOOKUP(AL60,'POINT GRIDS'!$A$11:$F$16,2,FALSE),IF(AND(AL$2&gt;=5,AL$2&lt;=15),VLOOKUP(AL60,'POINT GRIDS'!$A$11:$F$16,3,FALSE),IF(AND(AL$2&gt;=16,AL$2&lt;=24),VLOOKUP(AL60,'POINT GRIDS'!$A$11:$F$16,4,FALSE),IF(AND(AL$2&gt;=25,AL$2&lt;=40),VLOOKUP(AL60,'POINT GRIDS'!$A$11:$F$16,5,FALSE),IF(AND(AL$2&gt;=41,AL$2&lt;=99),VLOOKUP(AL60,'POINT GRIDS'!$A$11:$F$16,6,FALSE)))))),"0")</f>
        <v>0</v>
      </c>
      <c r="AO60" s="18"/>
      <c r="AP60" s="27" t="str">
        <f>IFERROR(HLOOKUP(AO60, 'POINT GRIDS'!$B$4:$AE$5, 2, FALSE),"0")</f>
        <v>0</v>
      </c>
      <c r="AQ60" s="29" t="str">
        <f>IFERROR(IF(AND(AO$2&gt;=0,AO$2&lt;=4),VLOOKUP(AO60,'POINT GRIDS'!$A$11:$F$16,2,FALSE),IF(AND(AO$2&gt;=5,AO$2&lt;=15),VLOOKUP(AO60,'POINT GRIDS'!$A$11:$F$16,3,FALSE),IF(AND(AO$2&gt;=16,AO$2&lt;=24),VLOOKUP(AO60,'POINT GRIDS'!$A$11:$F$16,4,FALSE),IF(AND(AO$2&gt;=25,AO$2&lt;=40),VLOOKUP(AO60,'POINT GRIDS'!$A$11:$F$16,5,FALSE),IF(AND(AO$2&gt;=41,AO$2&lt;=99),VLOOKUP(AO60,'POINT GRIDS'!$A$11:$F$16,6,FALSE)))))),"0")</f>
        <v>0</v>
      </c>
      <c r="AR60" s="16"/>
      <c r="AS60" s="23" t="str">
        <f>IFERROR(HLOOKUP(AR60, 'POINT GRIDS'!$B$4:$AE$5, 2, FALSE),"0")</f>
        <v>0</v>
      </c>
      <c r="AT60" s="25" t="str">
        <f>IFERROR(IF(AND(AR$2&gt;=0,AR$2&lt;=4),VLOOKUP(AR60,'POINT GRIDS'!$A$11:$F$16,2,FALSE),IF(AND(AR$2&gt;=5,AR$2&lt;=15),VLOOKUP(AR60,'POINT GRIDS'!$A$11:$F$16,3,FALSE),IF(AND(AR$2&gt;=16,AR$2&lt;=24),VLOOKUP(AR60,'POINT GRIDS'!$A$11:$F$16,4,FALSE),IF(AND(AR$2&gt;=25,AR$2&lt;=40),VLOOKUP(AR60,'POINT GRIDS'!$A$11:$F$16,5,FALSE),IF(AND(AR$2&gt;=41,AR$2&lt;=99),VLOOKUP(AR60,'POINT GRIDS'!$A$11:$F$16,6,FALSE)))))),"0")</f>
        <v>0</v>
      </c>
      <c r="AU60" s="18"/>
      <c r="AV60" s="27" t="str">
        <f>IFERROR(HLOOKUP(AU60, 'POINT GRIDS'!$B$4:$AE$5, 2, FALSE),"0")</f>
        <v>0</v>
      </c>
      <c r="AW60" s="29" t="str">
        <f>IFERROR(IF(AND(AU$2&gt;=0,AU$2&lt;=4),VLOOKUP(AU60,'POINT GRIDS'!$A$11:$F$16,2,FALSE),IF(AND(AU$2&gt;=5,AU$2&lt;=15),VLOOKUP(AU60,'POINT GRIDS'!$A$11:$F$16,3,FALSE),IF(AND(AU$2&gt;=16,AU$2&lt;=24),VLOOKUP(AU60,'POINT GRIDS'!$A$11:$F$16,4,FALSE),IF(AND(AU$2&gt;=25,AU$2&lt;=40),VLOOKUP(AU60,'POINT GRIDS'!$A$11:$F$16,5,FALSE),IF(AND(AU$2&gt;=41,AU$2&lt;=99),VLOOKUP(AU60,'POINT GRIDS'!$A$11:$F$16,6,FALSE)))))),"0")</f>
        <v>0</v>
      </c>
      <c r="AX60" s="52"/>
      <c r="AY60" s="53" t="str">
        <f>IFERROR(HLOOKUP(AX60, 'POINT GRIDS'!$B$4:$AE$5, 2, FALSE),"0")</f>
        <v>0</v>
      </c>
      <c r="AZ60" s="54" t="str">
        <f>IFERROR(IF(AND(AX$2&gt;=0,AX$2&lt;=4),VLOOKUP(AX60,'POINT GRIDS'!$A$11:$F$16,2,FALSE),IF(AND(AX$2&gt;=5,AX$2&lt;=15),VLOOKUP(AX60,'POINT GRIDS'!$A$11:$F$16,3,FALSE),IF(AND(AX$2&gt;=16,AX$2&lt;=24),VLOOKUP(AX60,'POINT GRIDS'!$A$11:$F$16,4,FALSE),IF(AND(AX$2&gt;=25,AX$2&lt;=40),VLOOKUP(AX60,'POINT GRIDS'!$A$11:$F$16,5,FALSE),IF(AND(AX$2&gt;=41,AX$2&lt;=99),VLOOKUP(AX60,'POINT GRIDS'!$A$11:$F$16,6,FALSE)))))),"0")</f>
        <v>0</v>
      </c>
      <c r="BA60" s="18"/>
      <c r="BB60" s="27" t="str">
        <f>IFERROR(HLOOKUP(BA60, 'POINT GRIDS'!$B$4:$AE$5, 2, FALSE),"0")</f>
        <v>0</v>
      </c>
      <c r="BC60" s="29" t="str">
        <f>IFERROR(IF(AND(BA$2&gt;=0,BA$2&lt;=4),VLOOKUP(BA60,'POINT GRIDS'!$A$11:$F$16,2,FALSE),IF(AND(BA$2&gt;=5,BA$2&lt;=15),VLOOKUP(BA60,'POINT GRIDS'!$A$11:$F$16,3,FALSE),IF(AND(BA$2&gt;=16,BA$2&lt;=24),VLOOKUP(BA60,'POINT GRIDS'!$A$11:$F$16,4,FALSE),IF(AND(BA$2&gt;=25,BA$2&lt;=40),VLOOKUP(BA60,'POINT GRIDS'!$A$11:$F$16,5,FALSE),IF(AND(BA$2&gt;=41,BA$2&lt;=99),VLOOKUP(BA60,'POINT GRIDS'!$A$11:$F$16,6,FALSE)))))),"0")</f>
        <v>0</v>
      </c>
    </row>
    <row r="61" spans="1:55" ht="18" customHeight="1" x14ac:dyDescent="0.25">
      <c r="A61" s="21">
        <v>58</v>
      </c>
      <c r="B61" s="10" t="s">
        <v>411</v>
      </c>
      <c r="C61" s="10" t="s">
        <v>181</v>
      </c>
      <c r="D61" s="10" t="s">
        <v>43</v>
      </c>
      <c r="E61" s="14">
        <f>SUM(I61,L61,O61,R61,U61,X61,AA61,AD61,AG61,AJ61,AM61,AV61,AP61,AS61,BB61)</f>
        <v>0</v>
      </c>
      <c r="F61" s="15">
        <f>SUM(BC61,AZ61,AW61,AT61,AQ61,AW61,AN61,AK61,AH61,AE61,AB61,Y61,V61,S61,P61,M61,J61,G61)</f>
        <v>2</v>
      </c>
      <c r="G61" s="13">
        <v>2</v>
      </c>
      <c r="H61" s="46"/>
      <c r="I61" s="47" t="str">
        <f>IFERROR(HLOOKUP(H61, 'POINT GRIDS'!$B$4:$AE$5, 2, FALSE),"0")</f>
        <v>0</v>
      </c>
      <c r="J61" s="48" t="str">
        <f>IFERROR(IF(AND(H$2&gt;=0,H$2&lt;=4),VLOOKUP(H61,'POINT GRIDS'!$A$11:$F$16,2,FALSE),IF(AND(H$2&gt;=5,H$2&lt;=15),VLOOKUP(H61,'POINT GRIDS'!$A$11:$F$16,3,FALSE),IF(AND(H$2&gt;=16,H$2&lt;=24),VLOOKUP(H61,'POINT GRIDS'!$A$11:$F$16,4,FALSE),IF(AND(H$2&gt;=25,H$2&lt;=40),VLOOKUP(H61,'POINT GRIDS'!$A$11:$F$16,5,FALSE),IF(AND(H$2&gt;=41,H$2&lt;=99),VLOOKUP(H61,'POINT GRIDS'!$A$11:$F$16,6,FALSE)))))),"0")</f>
        <v>0</v>
      </c>
      <c r="K61" s="18"/>
      <c r="L61" s="27" t="str">
        <f>IFERROR(HLOOKUP(K61, 'POINT GRIDS'!$B$4:$AE$5, 2, FALSE),"0")</f>
        <v>0</v>
      </c>
      <c r="M61" s="29" t="str">
        <f>IFERROR(IF(AND(K$2&gt;=0,K$2&lt;=4),VLOOKUP(K61,'POINT GRIDS'!$A$11:$F$16,2,FALSE),IF(AND(K$2&gt;=5,K$2&lt;=15),VLOOKUP(K61,'POINT GRIDS'!$A$11:$F$16,3,FALSE),IF(AND(K$2&gt;=16,K$2&lt;=24),VLOOKUP(K61,'POINT GRIDS'!$A$11:$F$16,4,FALSE),IF(AND(K$2&gt;=25,K$2&lt;=40),VLOOKUP(K61,'POINT GRIDS'!$A$11:$F$16,5,FALSE),IF(AND(K$2&gt;=41,K$2&lt;=99),VLOOKUP(K61,'POINT GRIDS'!$A$11:$F$16,6,FALSE)))))),"0")</f>
        <v>0</v>
      </c>
      <c r="N61" s="16"/>
      <c r="O61" s="23" t="str">
        <f>IFERROR(HLOOKUP(N61, 'POINT GRIDS'!$B$4:$AE$5, 2, FALSE),"0")</f>
        <v>0</v>
      </c>
      <c r="P61" s="25" t="str">
        <f>IFERROR(IF(AND(N$2&gt;=0,N$2&lt;=4),VLOOKUP(N61,'POINT GRIDS'!$A$11:$F$16,2,FALSE),IF(AND(N$2&gt;=5,N$2&lt;=15),VLOOKUP(N61,'POINT GRIDS'!$A$11:$F$16,3,FALSE),IF(AND(N$2&gt;=16,N$2&lt;=24),VLOOKUP(N61,'POINT GRIDS'!$A$11:$F$16,4,FALSE),IF(AND(N$2&gt;=25,N$2&lt;=40),VLOOKUP(N61,'POINT GRIDS'!$A$11:$F$16,5,FALSE),IF(AND(N$2&gt;=41,N$2&lt;=99),VLOOKUP(N61,'POINT GRIDS'!$A$11:$F$16,6,FALSE)))))),"0")</f>
        <v>0</v>
      </c>
      <c r="Q61" s="18"/>
      <c r="R61" s="27" t="str">
        <f>IFERROR(HLOOKUP(Q61, 'POINT GRIDS'!$B$4:$AE$5, 2, FALSE),"0")</f>
        <v>0</v>
      </c>
      <c r="S61" s="29" t="str">
        <f>IFERROR(IF(AND(Q$2&gt;=0,Q$2&lt;=4),VLOOKUP(Q61,'POINT GRIDS'!$A$11:$F$16,2,FALSE),IF(AND(Q$2&gt;=5,Q$2&lt;=15),VLOOKUP(Q61,'POINT GRIDS'!$A$11:$F$16,3,FALSE),IF(AND(Q$2&gt;=16,Q$2&lt;=24),VLOOKUP(Q61,'POINT GRIDS'!$A$11:$F$16,4,FALSE),IF(AND(Q$2&gt;=25,Q$2&lt;=40),VLOOKUP(Q61,'POINT GRIDS'!$A$11:$F$16,5,FALSE),IF(AND(Q$2&gt;=41,Q$2&lt;=99),VLOOKUP(Q61,'POINT GRIDS'!$A$11:$F$16,6,FALSE)))))),"0")</f>
        <v>0</v>
      </c>
      <c r="T61" s="16"/>
      <c r="U61" s="23" t="str">
        <f>IFERROR(HLOOKUP(T61, 'POINT GRIDS'!$B$4:$AE$5, 2, FALSE),"0")</f>
        <v>0</v>
      </c>
      <c r="V61" s="25" t="str">
        <f>IFERROR(IF(AND(T$2&gt;=0,T$2&lt;=4),VLOOKUP(T61,'POINT GRIDS'!$A$11:$F$16,2,FALSE),IF(AND(T$2&gt;=5,T$2&lt;=15),VLOOKUP(T61,'POINT GRIDS'!$A$11:$F$16,3,FALSE),IF(AND(T$2&gt;=16,T$2&lt;=24),VLOOKUP(T61,'POINT GRIDS'!$A$11:$F$16,4,FALSE),IF(AND(T$2&gt;=25,T$2&lt;=40),VLOOKUP(T61,'POINT GRIDS'!$A$11:$F$16,5,FALSE),IF(AND(T$2&gt;=41,T$2&lt;=99),VLOOKUP(T61,'POINT GRIDS'!$A$11:$F$16,6,FALSE)))))),"0")</f>
        <v>0</v>
      </c>
      <c r="W61" s="18"/>
      <c r="X61" s="27" t="str">
        <f>IFERROR(HLOOKUP(W61, 'POINT GRIDS'!$B$4:$AE$5, 2, FALSE),"0")</f>
        <v>0</v>
      </c>
      <c r="Y61" s="29" t="str">
        <f>IFERROR(IF(AND(W$2&gt;=0,W$2&lt;=4),VLOOKUP(W61,'POINT GRIDS'!$A$11:$F$16,2,FALSE),IF(AND(W$2&gt;=5,W$2&lt;=15),VLOOKUP(W61,'POINT GRIDS'!$A$11:$F$16,3,FALSE),IF(AND(W$2&gt;=16,W$2&lt;=24),VLOOKUP(W61,'POINT GRIDS'!$A$11:$F$16,4,FALSE),IF(AND(W$2&gt;=25,W$2&lt;=40),VLOOKUP(W61,'POINT GRIDS'!$A$11:$F$16,5,FALSE),IF(AND(W$2&gt;=41,W$2&lt;=99),VLOOKUP(W61,'POINT GRIDS'!$A$11:$F$16,6,FALSE)))))),"0")</f>
        <v>0</v>
      </c>
      <c r="Z61" s="16"/>
      <c r="AA61" s="23" t="str">
        <f>IFERROR(HLOOKUP(Z61, 'POINT GRIDS'!$B$4:$AE$5, 2, FALSE),"0")</f>
        <v>0</v>
      </c>
      <c r="AB61" s="25" t="str">
        <f>IFERROR(IF(AND(Z$2&gt;=0,Z$2&lt;=4),VLOOKUP(Z61,'POINT GRIDS'!$A$11:$F$16,2,FALSE),IF(AND(Z$2&gt;=5,Z$2&lt;=15),VLOOKUP(Z61,'POINT GRIDS'!$A$11:$F$16,3,FALSE),IF(AND(Z$2&gt;=16,Z$2&lt;=24),VLOOKUP(Z61,'POINT GRIDS'!$A$11:$F$16,4,FALSE),IF(AND(Z$2&gt;=25,Z$2&lt;=40),VLOOKUP(Z61,'POINT GRIDS'!$A$11:$F$16,5,FALSE),IF(AND(Z$2&gt;=41,Z$2&lt;=99),VLOOKUP(Z61,'POINT GRIDS'!$A$11:$F$16,6,FALSE)))))),"0")</f>
        <v>0</v>
      </c>
      <c r="AC61" s="18"/>
      <c r="AD61" s="27" t="str">
        <f>IFERROR(HLOOKUP(AC61, 'POINT GRIDS'!$B$4:$AE$5, 2, FALSE),"0")</f>
        <v>0</v>
      </c>
      <c r="AE61" s="29" t="str">
        <f>IFERROR(IF(AND(AC$2&gt;=0,AC$2&lt;=4),VLOOKUP(AC61,'POINT GRIDS'!$A$11:$F$16,2,FALSE),IF(AND(AC$2&gt;=5,AC$2&lt;=15),VLOOKUP(AC61,'POINT GRIDS'!$A$11:$F$16,3,FALSE),IF(AND(AC$2&gt;=16,AC$2&lt;=24),VLOOKUP(AC61,'POINT GRIDS'!$A$11:$F$16,4,FALSE),IF(AND(AC$2&gt;=25,AC$2&lt;=40),VLOOKUP(AC61,'POINT GRIDS'!$A$11:$F$16,5,FALSE),IF(AND(AC$2&gt;=41,AC$2&lt;=99),VLOOKUP(AC61,'POINT GRIDS'!$A$11:$F$16,6,FALSE)))))),"0")</f>
        <v>0</v>
      </c>
      <c r="AF61" s="16"/>
      <c r="AG61" s="23" t="str">
        <f>IFERROR(HLOOKUP(AF61, 'POINT GRIDS'!$B$4:$AE$5, 2, FALSE),"0")</f>
        <v>0</v>
      </c>
      <c r="AH61" s="25" t="str">
        <f>IFERROR(IF(AND(AF$2&gt;=0,AF$2&lt;=4),VLOOKUP(AF61,'POINT GRIDS'!$A$11:$F$16,2,FALSE),IF(AND(AF$2&gt;=5,AF$2&lt;=15),VLOOKUP(AF61,'POINT GRIDS'!$A$11:$F$16,3,FALSE),IF(AND(AF$2&gt;=16,AF$2&lt;=24),VLOOKUP(AF61,'POINT GRIDS'!$A$11:$F$16,4,FALSE),IF(AND(AF$2&gt;=25,AF$2&lt;=40),VLOOKUP(AF61,'POINT GRIDS'!$A$11:$F$16,5,FALSE),IF(AND(AF$2&gt;=41,AF$2&lt;=99),VLOOKUP(AF61,'POINT GRIDS'!$A$11:$F$16,6,FALSE)))))),"0")</f>
        <v>0</v>
      </c>
      <c r="AI61" s="18"/>
      <c r="AJ61" s="27" t="str">
        <f>IFERROR(HLOOKUP(AI61, 'POINT GRIDS'!$B$4:$AE$5, 2, FALSE),"0")</f>
        <v>0</v>
      </c>
      <c r="AK61" s="29" t="str">
        <f>IFERROR(IF(AND(AI$2&gt;=0,AI$2&lt;=4),VLOOKUP(AI61,'POINT GRIDS'!$A$11:$F$16,2,FALSE),IF(AND(AI$2&gt;=5,AI$2&lt;=15),VLOOKUP(AI61,'POINT GRIDS'!$A$11:$F$16,3,FALSE),IF(AND(AI$2&gt;=16,AI$2&lt;=24),VLOOKUP(AI61,'POINT GRIDS'!$A$11:$F$16,4,FALSE),IF(AND(AI$2&gt;=25,AI$2&lt;=40),VLOOKUP(AI61,'POINT GRIDS'!$A$11:$F$16,5,FALSE),IF(AND(AI$2&gt;=41,AI$2&lt;=99),VLOOKUP(AI61,'POINT GRIDS'!$A$11:$F$16,6,FALSE)))))),"0")</f>
        <v>0</v>
      </c>
      <c r="AL61" s="16"/>
      <c r="AM61" s="23" t="str">
        <f>IFERROR(HLOOKUP(AL61, 'POINT GRIDS'!$B$4:$AE$5, 2, FALSE),"0")</f>
        <v>0</v>
      </c>
      <c r="AN61" s="25" t="str">
        <f>IFERROR(IF(AND(AL$2&gt;=0,AL$2&lt;=4),VLOOKUP(AL61,'POINT GRIDS'!$A$11:$F$16,2,FALSE),IF(AND(AL$2&gt;=5,AL$2&lt;=15),VLOOKUP(AL61,'POINT GRIDS'!$A$11:$F$16,3,FALSE),IF(AND(AL$2&gt;=16,AL$2&lt;=24),VLOOKUP(AL61,'POINT GRIDS'!$A$11:$F$16,4,FALSE),IF(AND(AL$2&gt;=25,AL$2&lt;=40),VLOOKUP(AL61,'POINT GRIDS'!$A$11:$F$16,5,FALSE),IF(AND(AL$2&gt;=41,AL$2&lt;=99),VLOOKUP(AL61,'POINT GRIDS'!$A$11:$F$16,6,FALSE)))))),"0")</f>
        <v>0</v>
      </c>
      <c r="AO61" s="18"/>
      <c r="AP61" s="27" t="str">
        <f>IFERROR(HLOOKUP(AO61, 'POINT GRIDS'!$B$4:$AE$5, 2, FALSE),"0")</f>
        <v>0</v>
      </c>
      <c r="AQ61" s="29" t="str">
        <f>IFERROR(IF(AND(AO$2&gt;=0,AO$2&lt;=4),VLOOKUP(AO61,'POINT GRIDS'!$A$11:$F$16,2,FALSE),IF(AND(AO$2&gt;=5,AO$2&lt;=15),VLOOKUP(AO61,'POINT GRIDS'!$A$11:$F$16,3,FALSE),IF(AND(AO$2&gt;=16,AO$2&lt;=24),VLOOKUP(AO61,'POINT GRIDS'!$A$11:$F$16,4,FALSE),IF(AND(AO$2&gt;=25,AO$2&lt;=40),VLOOKUP(AO61,'POINT GRIDS'!$A$11:$F$16,5,FALSE),IF(AND(AO$2&gt;=41,AO$2&lt;=99),VLOOKUP(AO61,'POINT GRIDS'!$A$11:$F$16,6,FALSE)))))),"0")</f>
        <v>0</v>
      </c>
      <c r="AR61" s="16"/>
      <c r="AS61" s="23" t="str">
        <f>IFERROR(HLOOKUP(AR61, 'POINT GRIDS'!$B$4:$AE$5, 2, FALSE),"0")</f>
        <v>0</v>
      </c>
      <c r="AT61" s="25" t="str">
        <f>IFERROR(IF(AND(AR$2&gt;=0,AR$2&lt;=4),VLOOKUP(AR61,'POINT GRIDS'!$A$11:$F$16,2,FALSE),IF(AND(AR$2&gt;=5,AR$2&lt;=15),VLOOKUP(AR61,'POINT GRIDS'!$A$11:$F$16,3,FALSE),IF(AND(AR$2&gt;=16,AR$2&lt;=24),VLOOKUP(AR61,'POINT GRIDS'!$A$11:$F$16,4,FALSE),IF(AND(AR$2&gt;=25,AR$2&lt;=40),VLOOKUP(AR61,'POINT GRIDS'!$A$11:$F$16,5,FALSE),IF(AND(AR$2&gt;=41,AR$2&lt;=99),VLOOKUP(AR61,'POINT GRIDS'!$A$11:$F$16,6,FALSE)))))),"0")</f>
        <v>0</v>
      </c>
      <c r="AU61" s="18"/>
      <c r="AV61" s="27" t="str">
        <f>IFERROR(HLOOKUP(AU61, 'POINT GRIDS'!$B$4:$AE$5, 2, FALSE),"0")</f>
        <v>0</v>
      </c>
      <c r="AW61" s="29" t="str">
        <f>IFERROR(IF(AND(AU$2&gt;=0,AU$2&lt;=4),VLOOKUP(AU61,'POINT GRIDS'!$A$11:$F$16,2,FALSE),IF(AND(AU$2&gt;=5,AU$2&lt;=15),VLOOKUP(AU61,'POINT GRIDS'!$A$11:$F$16,3,FALSE),IF(AND(AU$2&gt;=16,AU$2&lt;=24),VLOOKUP(AU61,'POINT GRIDS'!$A$11:$F$16,4,FALSE),IF(AND(AU$2&gt;=25,AU$2&lt;=40),VLOOKUP(AU61,'POINT GRIDS'!$A$11:$F$16,5,FALSE),IF(AND(AU$2&gt;=41,AU$2&lt;=99),VLOOKUP(AU61,'POINT GRIDS'!$A$11:$F$16,6,FALSE)))))),"0")</f>
        <v>0</v>
      </c>
      <c r="AX61" s="52"/>
      <c r="AY61" s="53" t="str">
        <f>IFERROR(HLOOKUP(AX61, 'POINT GRIDS'!$B$4:$AE$5, 2, FALSE),"0")</f>
        <v>0</v>
      </c>
      <c r="AZ61" s="54" t="str">
        <f>IFERROR(IF(AND(AX$2&gt;=0,AX$2&lt;=4),VLOOKUP(AX61,'POINT GRIDS'!$A$11:$F$16,2,FALSE),IF(AND(AX$2&gt;=5,AX$2&lt;=15),VLOOKUP(AX61,'POINT GRIDS'!$A$11:$F$16,3,FALSE),IF(AND(AX$2&gt;=16,AX$2&lt;=24),VLOOKUP(AX61,'POINT GRIDS'!$A$11:$F$16,4,FALSE),IF(AND(AX$2&gt;=25,AX$2&lt;=40),VLOOKUP(AX61,'POINT GRIDS'!$A$11:$F$16,5,FALSE),IF(AND(AX$2&gt;=41,AX$2&lt;=99),VLOOKUP(AX61,'POINT GRIDS'!$A$11:$F$16,6,FALSE)))))),"0")</f>
        <v>0</v>
      </c>
      <c r="BA61" s="18"/>
      <c r="BB61" s="27" t="str">
        <f>IFERROR(HLOOKUP(BA61, 'POINT GRIDS'!$B$4:$AE$5, 2, FALSE),"0")</f>
        <v>0</v>
      </c>
      <c r="BC61" s="29" t="str">
        <f>IFERROR(IF(AND(BA$2&gt;=0,BA$2&lt;=4),VLOOKUP(BA61,'POINT GRIDS'!$A$11:$F$16,2,FALSE),IF(AND(BA$2&gt;=5,BA$2&lt;=15),VLOOKUP(BA61,'POINT GRIDS'!$A$11:$F$16,3,FALSE),IF(AND(BA$2&gt;=16,BA$2&lt;=24),VLOOKUP(BA61,'POINT GRIDS'!$A$11:$F$16,4,FALSE),IF(AND(BA$2&gt;=25,BA$2&lt;=40),VLOOKUP(BA61,'POINT GRIDS'!$A$11:$F$16,5,FALSE),IF(AND(BA$2&gt;=41,BA$2&lt;=99),VLOOKUP(BA61,'POINT GRIDS'!$A$11:$F$16,6,FALSE)))))),"0")</f>
        <v>0</v>
      </c>
    </row>
    <row r="62" spans="1:55" ht="18" customHeight="1" x14ac:dyDescent="0.25">
      <c r="A62" s="21">
        <v>59</v>
      </c>
      <c r="B62" s="10" t="s">
        <v>546</v>
      </c>
      <c r="C62" s="10" t="s">
        <v>547</v>
      </c>
      <c r="D62" s="10" t="s">
        <v>268</v>
      </c>
      <c r="E62" s="14">
        <f>SUM(I62,L62,O62,R62,U62,X62,AA62,AD62,AG62,AJ62,AM62,AV62,AP62,AS62,BB62)</f>
        <v>0</v>
      </c>
      <c r="F62" s="15">
        <f>SUM(BC62,AZ62,AW62,AT62,AQ62,AW62,AN62,AK62,AH62,AE62,AB62,Y62,V62,S62,P62,M62,J62,G62)</f>
        <v>0</v>
      </c>
      <c r="G62" s="13">
        <v>0</v>
      </c>
      <c r="H62" s="46"/>
      <c r="I62" s="47" t="str">
        <f>IFERROR(HLOOKUP(H62, 'POINT GRIDS'!$B$4:$AE$5, 2, FALSE),"0")</f>
        <v>0</v>
      </c>
      <c r="J62" s="48" t="str">
        <f>IFERROR(IF(AND(H$2&gt;=0,H$2&lt;=4),VLOOKUP(H62,'POINT GRIDS'!$A$11:$F$16,2,FALSE),IF(AND(H$2&gt;=5,H$2&lt;=15),VLOOKUP(H62,'POINT GRIDS'!$A$11:$F$16,3,FALSE),IF(AND(H$2&gt;=16,H$2&lt;=24),VLOOKUP(H62,'POINT GRIDS'!$A$11:$F$16,4,FALSE),IF(AND(H$2&gt;=25,H$2&lt;=40),VLOOKUP(H62,'POINT GRIDS'!$A$11:$F$16,5,FALSE),IF(AND(H$2&gt;=41,H$2&lt;=99),VLOOKUP(H62,'POINT GRIDS'!$A$11:$F$16,6,FALSE)))))),"0")</f>
        <v>0</v>
      </c>
      <c r="K62" s="18"/>
      <c r="L62" s="27" t="str">
        <f>IFERROR(HLOOKUP(K62, 'POINT GRIDS'!$B$4:$AE$5, 2, FALSE),"0")</f>
        <v>0</v>
      </c>
      <c r="M62" s="29" t="str">
        <f>IFERROR(IF(AND(K$2&gt;=0,K$2&lt;=4),VLOOKUP(K62,'POINT GRIDS'!$A$11:$F$16,2,FALSE),IF(AND(K$2&gt;=5,K$2&lt;=15),VLOOKUP(K62,'POINT GRIDS'!$A$11:$F$16,3,FALSE),IF(AND(K$2&gt;=16,K$2&lt;=24),VLOOKUP(K62,'POINT GRIDS'!$A$11:$F$16,4,FALSE),IF(AND(K$2&gt;=25,K$2&lt;=40),VLOOKUP(K62,'POINT GRIDS'!$A$11:$F$16,5,FALSE),IF(AND(K$2&gt;=41,K$2&lt;=99),VLOOKUP(K62,'POINT GRIDS'!$A$11:$F$16,6,FALSE)))))),"0")</f>
        <v>0</v>
      </c>
      <c r="N62" s="16"/>
      <c r="O62" s="23" t="str">
        <f>IFERROR(HLOOKUP(N62, 'POINT GRIDS'!$B$4:$AE$5, 2, FALSE),"0")</f>
        <v>0</v>
      </c>
      <c r="P62" s="25" t="str">
        <f>IFERROR(IF(AND(N$2&gt;=0,N$2&lt;=4),VLOOKUP(N62,'POINT GRIDS'!$A$11:$F$16,2,FALSE),IF(AND(N$2&gt;=5,N$2&lt;=15),VLOOKUP(N62,'POINT GRIDS'!$A$11:$F$16,3,FALSE),IF(AND(N$2&gt;=16,N$2&lt;=24),VLOOKUP(N62,'POINT GRIDS'!$A$11:$F$16,4,FALSE),IF(AND(N$2&gt;=25,N$2&lt;=40),VLOOKUP(N62,'POINT GRIDS'!$A$11:$F$16,5,FALSE),IF(AND(N$2&gt;=41,N$2&lt;=99),VLOOKUP(N62,'POINT GRIDS'!$A$11:$F$16,6,FALSE)))))),"0")</f>
        <v>0</v>
      </c>
      <c r="Q62" s="18"/>
      <c r="R62" s="27" t="str">
        <f>IFERROR(HLOOKUP(Q62, 'POINT GRIDS'!$B$4:$AE$5, 2, FALSE),"0")</f>
        <v>0</v>
      </c>
      <c r="S62" s="29" t="str">
        <f>IFERROR(IF(AND(Q$2&gt;=0,Q$2&lt;=4),VLOOKUP(Q62,'POINT GRIDS'!$A$11:$F$16,2,FALSE),IF(AND(Q$2&gt;=5,Q$2&lt;=15),VLOOKUP(Q62,'POINT GRIDS'!$A$11:$F$16,3,FALSE),IF(AND(Q$2&gt;=16,Q$2&lt;=24),VLOOKUP(Q62,'POINT GRIDS'!$A$11:$F$16,4,FALSE),IF(AND(Q$2&gt;=25,Q$2&lt;=40),VLOOKUP(Q62,'POINT GRIDS'!$A$11:$F$16,5,FALSE),IF(AND(Q$2&gt;=41,Q$2&lt;=99),VLOOKUP(Q62,'POINT GRIDS'!$A$11:$F$16,6,FALSE)))))),"0")</f>
        <v>0</v>
      </c>
      <c r="T62" s="16"/>
      <c r="U62" s="23" t="str">
        <f>IFERROR(HLOOKUP(T62, 'POINT GRIDS'!$B$4:$AE$5, 2, FALSE),"0")</f>
        <v>0</v>
      </c>
      <c r="V62" s="25" t="str">
        <f>IFERROR(IF(AND(T$2&gt;=0,T$2&lt;=4),VLOOKUP(T62,'POINT GRIDS'!$A$11:$F$16,2,FALSE),IF(AND(T$2&gt;=5,T$2&lt;=15),VLOOKUP(T62,'POINT GRIDS'!$A$11:$F$16,3,FALSE),IF(AND(T$2&gt;=16,T$2&lt;=24),VLOOKUP(T62,'POINT GRIDS'!$A$11:$F$16,4,FALSE),IF(AND(T$2&gt;=25,T$2&lt;=40),VLOOKUP(T62,'POINT GRIDS'!$A$11:$F$16,5,FALSE),IF(AND(T$2&gt;=41,T$2&lt;=99),VLOOKUP(T62,'POINT GRIDS'!$A$11:$F$16,6,FALSE)))))),"0")</f>
        <v>0</v>
      </c>
      <c r="W62" s="18"/>
      <c r="X62" s="27" t="str">
        <f>IFERROR(HLOOKUP(W62, 'POINT GRIDS'!$B$4:$AE$5, 2, FALSE),"0")</f>
        <v>0</v>
      </c>
      <c r="Y62" s="29" t="str">
        <f>IFERROR(IF(AND(W$2&gt;=0,W$2&lt;=4),VLOOKUP(W62,'POINT GRIDS'!$A$11:$F$16,2,FALSE),IF(AND(W$2&gt;=5,W$2&lt;=15),VLOOKUP(W62,'POINT GRIDS'!$A$11:$F$16,3,FALSE),IF(AND(W$2&gt;=16,W$2&lt;=24),VLOOKUP(W62,'POINT GRIDS'!$A$11:$F$16,4,FALSE),IF(AND(W$2&gt;=25,W$2&lt;=40),VLOOKUP(W62,'POINT GRIDS'!$A$11:$F$16,5,FALSE),IF(AND(W$2&gt;=41,W$2&lt;=99),VLOOKUP(W62,'POINT GRIDS'!$A$11:$F$16,6,FALSE)))))),"0")</f>
        <v>0</v>
      </c>
      <c r="Z62" s="16"/>
      <c r="AA62" s="23" t="str">
        <f>IFERROR(HLOOKUP(Z62, 'POINT GRIDS'!$B$4:$AE$5, 2, FALSE),"0")</f>
        <v>0</v>
      </c>
      <c r="AB62" s="25" t="str">
        <f>IFERROR(IF(AND(Z$2&gt;=0,Z$2&lt;=4),VLOOKUP(Z62,'POINT GRIDS'!$A$11:$F$16,2,FALSE),IF(AND(Z$2&gt;=5,Z$2&lt;=15),VLOOKUP(Z62,'POINT GRIDS'!$A$11:$F$16,3,FALSE),IF(AND(Z$2&gt;=16,Z$2&lt;=24),VLOOKUP(Z62,'POINT GRIDS'!$A$11:$F$16,4,FALSE),IF(AND(Z$2&gt;=25,Z$2&lt;=40),VLOOKUP(Z62,'POINT GRIDS'!$A$11:$F$16,5,FALSE),IF(AND(Z$2&gt;=41,Z$2&lt;=99),VLOOKUP(Z62,'POINT GRIDS'!$A$11:$F$16,6,FALSE)))))),"0")</f>
        <v>0</v>
      </c>
      <c r="AC62" s="18"/>
      <c r="AD62" s="27" t="str">
        <f>IFERROR(HLOOKUP(AC62, 'POINT GRIDS'!$B$4:$AE$5, 2, FALSE),"0")</f>
        <v>0</v>
      </c>
      <c r="AE62" s="29" t="str">
        <f>IFERROR(IF(AND(AC$2&gt;=0,AC$2&lt;=4),VLOOKUP(AC62,'POINT GRIDS'!$A$11:$F$16,2,FALSE),IF(AND(AC$2&gt;=5,AC$2&lt;=15),VLOOKUP(AC62,'POINT GRIDS'!$A$11:$F$16,3,FALSE),IF(AND(AC$2&gt;=16,AC$2&lt;=24),VLOOKUP(AC62,'POINT GRIDS'!$A$11:$F$16,4,FALSE),IF(AND(AC$2&gt;=25,AC$2&lt;=40),VLOOKUP(AC62,'POINT GRIDS'!$A$11:$F$16,5,FALSE),IF(AND(AC$2&gt;=41,AC$2&lt;=99),VLOOKUP(AC62,'POINT GRIDS'!$A$11:$F$16,6,FALSE)))))),"0")</f>
        <v>0</v>
      </c>
      <c r="AF62" s="16"/>
      <c r="AG62" s="23" t="str">
        <f>IFERROR(HLOOKUP(AF62, 'POINT GRIDS'!$B$4:$AE$5, 2, FALSE),"0")</f>
        <v>0</v>
      </c>
      <c r="AH62" s="25" t="str">
        <f>IFERROR(IF(AND(AF$2&gt;=0,AF$2&lt;=4),VLOOKUP(AF62,'POINT GRIDS'!$A$11:$F$16,2,FALSE),IF(AND(AF$2&gt;=5,AF$2&lt;=15),VLOOKUP(AF62,'POINT GRIDS'!$A$11:$F$16,3,FALSE),IF(AND(AF$2&gt;=16,AF$2&lt;=24),VLOOKUP(AF62,'POINT GRIDS'!$A$11:$F$16,4,FALSE),IF(AND(AF$2&gt;=25,AF$2&lt;=40),VLOOKUP(AF62,'POINT GRIDS'!$A$11:$F$16,5,FALSE),IF(AND(AF$2&gt;=41,AF$2&lt;=99),VLOOKUP(AF62,'POINT GRIDS'!$A$11:$F$16,6,FALSE)))))),"0")</f>
        <v>0</v>
      </c>
      <c r="AI62" s="18"/>
      <c r="AJ62" s="27" t="str">
        <f>IFERROR(HLOOKUP(AI62, 'POINT GRIDS'!$B$4:$AE$5, 2, FALSE),"0")</f>
        <v>0</v>
      </c>
      <c r="AK62" s="29" t="str">
        <f>IFERROR(IF(AND(AI$2&gt;=0,AI$2&lt;=4),VLOOKUP(AI62,'POINT GRIDS'!$A$11:$F$16,2,FALSE),IF(AND(AI$2&gt;=5,AI$2&lt;=15),VLOOKUP(AI62,'POINT GRIDS'!$A$11:$F$16,3,FALSE),IF(AND(AI$2&gt;=16,AI$2&lt;=24),VLOOKUP(AI62,'POINT GRIDS'!$A$11:$F$16,4,FALSE),IF(AND(AI$2&gt;=25,AI$2&lt;=40),VLOOKUP(AI62,'POINT GRIDS'!$A$11:$F$16,5,FALSE),IF(AND(AI$2&gt;=41,AI$2&lt;=99),VLOOKUP(AI62,'POINT GRIDS'!$A$11:$F$16,6,FALSE)))))),"0")</f>
        <v>0</v>
      </c>
      <c r="AL62" s="16"/>
      <c r="AM62" s="23" t="str">
        <f>IFERROR(HLOOKUP(AL62, 'POINT GRIDS'!$B$4:$AE$5, 2, FALSE),"0")</f>
        <v>0</v>
      </c>
      <c r="AN62" s="25" t="str">
        <f>IFERROR(IF(AND(AL$2&gt;=0,AL$2&lt;=4),VLOOKUP(AL62,'POINT GRIDS'!$A$11:$F$16,2,FALSE),IF(AND(AL$2&gt;=5,AL$2&lt;=15),VLOOKUP(AL62,'POINT GRIDS'!$A$11:$F$16,3,FALSE),IF(AND(AL$2&gt;=16,AL$2&lt;=24),VLOOKUP(AL62,'POINT GRIDS'!$A$11:$F$16,4,FALSE),IF(AND(AL$2&gt;=25,AL$2&lt;=40),VLOOKUP(AL62,'POINT GRIDS'!$A$11:$F$16,5,FALSE),IF(AND(AL$2&gt;=41,AL$2&lt;=99),VLOOKUP(AL62,'POINT GRIDS'!$A$11:$F$16,6,FALSE)))))),"0")</f>
        <v>0</v>
      </c>
      <c r="AO62" s="18"/>
      <c r="AP62" s="27" t="str">
        <f>IFERROR(HLOOKUP(AO62, 'POINT GRIDS'!$B$4:$AE$5, 2, FALSE),"0")</f>
        <v>0</v>
      </c>
      <c r="AQ62" s="29" t="str">
        <f>IFERROR(IF(AND(AO$2&gt;=0,AO$2&lt;=4),VLOOKUP(AO62,'POINT GRIDS'!$A$11:$F$16,2,FALSE),IF(AND(AO$2&gt;=5,AO$2&lt;=15),VLOOKUP(AO62,'POINT GRIDS'!$A$11:$F$16,3,FALSE),IF(AND(AO$2&gt;=16,AO$2&lt;=24),VLOOKUP(AO62,'POINT GRIDS'!$A$11:$F$16,4,FALSE),IF(AND(AO$2&gt;=25,AO$2&lt;=40),VLOOKUP(AO62,'POINT GRIDS'!$A$11:$F$16,5,FALSE),IF(AND(AO$2&gt;=41,AO$2&lt;=99),VLOOKUP(AO62,'POINT GRIDS'!$A$11:$F$16,6,FALSE)))))),"0")</f>
        <v>0</v>
      </c>
      <c r="AR62" s="16"/>
      <c r="AS62" s="23" t="str">
        <f>IFERROR(HLOOKUP(AR62, 'POINT GRIDS'!$B$4:$AE$5, 2, FALSE),"0")</f>
        <v>0</v>
      </c>
      <c r="AT62" s="25" t="str">
        <f>IFERROR(IF(AND(AR$2&gt;=0,AR$2&lt;=4),VLOOKUP(AR62,'POINT GRIDS'!$A$11:$F$16,2,FALSE),IF(AND(AR$2&gt;=5,AR$2&lt;=15),VLOOKUP(AR62,'POINT GRIDS'!$A$11:$F$16,3,FALSE),IF(AND(AR$2&gt;=16,AR$2&lt;=24),VLOOKUP(AR62,'POINT GRIDS'!$A$11:$F$16,4,FALSE),IF(AND(AR$2&gt;=25,AR$2&lt;=40),VLOOKUP(AR62,'POINT GRIDS'!$A$11:$F$16,5,FALSE),IF(AND(AR$2&gt;=41,AR$2&lt;=99),VLOOKUP(AR62,'POINT GRIDS'!$A$11:$F$16,6,FALSE)))))),"0")</f>
        <v>0</v>
      </c>
      <c r="AU62" s="18"/>
      <c r="AV62" s="27" t="str">
        <f>IFERROR(HLOOKUP(AU62, 'POINT GRIDS'!$B$4:$AE$5, 2, FALSE),"0")</f>
        <v>0</v>
      </c>
      <c r="AW62" s="29" t="str">
        <f>IFERROR(IF(AND(AU$2&gt;=0,AU$2&lt;=4),VLOOKUP(AU62,'POINT GRIDS'!$A$11:$F$16,2,FALSE),IF(AND(AU$2&gt;=5,AU$2&lt;=15),VLOOKUP(AU62,'POINT GRIDS'!$A$11:$F$16,3,FALSE),IF(AND(AU$2&gt;=16,AU$2&lt;=24),VLOOKUP(AU62,'POINT GRIDS'!$A$11:$F$16,4,FALSE),IF(AND(AU$2&gt;=25,AU$2&lt;=40),VLOOKUP(AU62,'POINT GRIDS'!$A$11:$F$16,5,FALSE),IF(AND(AU$2&gt;=41,AU$2&lt;=99),VLOOKUP(AU62,'POINT GRIDS'!$A$11:$F$16,6,FALSE)))))),"0")</f>
        <v>0</v>
      </c>
      <c r="AX62" s="52"/>
      <c r="AY62" s="53" t="str">
        <f>IFERROR(HLOOKUP(AX62, 'POINT GRIDS'!$B$4:$AE$5, 2, FALSE),"0")</f>
        <v>0</v>
      </c>
      <c r="AZ62" s="54" t="str">
        <f>IFERROR(IF(AND(AX$2&gt;=0,AX$2&lt;=4),VLOOKUP(AX62,'POINT GRIDS'!$A$11:$F$16,2,FALSE),IF(AND(AX$2&gt;=5,AX$2&lt;=15),VLOOKUP(AX62,'POINT GRIDS'!$A$11:$F$16,3,FALSE),IF(AND(AX$2&gt;=16,AX$2&lt;=24),VLOOKUP(AX62,'POINT GRIDS'!$A$11:$F$16,4,FALSE),IF(AND(AX$2&gt;=25,AX$2&lt;=40),VLOOKUP(AX62,'POINT GRIDS'!$A$11:$F$16,5,FALSE),IF(AND(AX$2&gt;=41,AX$2&lt;=99),VLOOKUP(AX62,'POINT GRIDS'!$A$11:$F$16,6,FALSE)))))),"0")</f>
        <v>0</v>
      </c>
      <c r="BA62" s="18"/>
      <c r="BB62" s="27" t="str">
        <f>IFERROR(HLOOKUP(BA62, 'POINT GRIDS'!$B$4:$AE$5, 2, FALSE),"0")</f>
        <v>0</v>
      </c>
      <c r="BC62" s="29" t="str">
        <f>IFERROR(IF(AND(BA$2&gt;=0,BA$2&lt;=4),VLOOKUP(BA62,'POINT GRIDS'!$A$11:$F$16,2,FALSE),IF(AND(BA$2&gt;=5,BA$2&lt;=15),VLOOKUP(BA62,'POINT GRIDS'!$A$11:$F$16,3,FALSE),IF(AND(BA$2&gt;=16,BA$2&lt;=24),VLOOKUP(BA62,'POINT GRIDS'!$A$11:$F$16,4,FALSE),IF(AND(BA$2&gt;=25,BA$2&lt;=40),VLOOKUP(BA62,'POINT GRIDS'!$A$11:$F$16,5,FALSE),IF(AND(BA$2&gt;=41,BA$2&lt;=99),VLOOKUP(BA62,'POINT GRIDS'!$A$11:$F$16,6,FALSE)))))),"0")</f>
        <v>0</v>
      </c>
    </row>
    <row r="63" spans="1:55" ht="18" customHeight="1" x14ac:dyDescent="0.25">
      <c r="A63" s="21">
        <v>60</v>
      </c>
      <c r="B63" s="10" t="s">
        <v>605</v>
      </c>
      <c r="C63" s="10" t="s">
        <v>629</v>
      </c>
      <c r="D63" s="10" t="s">
        <v>45</v>
      </c>
      <c r="E63" s="14">
        <f>SUM(I63,L63,O63,R63,U63,X63,AA63,AD63,AG63,AJ63,AM63,AV63,AP63,AS63,BB63)</f>
        <v>0</v>
      </c>
      <c r="F63" s="15">
        <f>SUM(BC63,AZ63,AW63,AT63,AQ63,AW63,AN63,AK63,AH63,AE63,AB63,Y63,V63,S63,P63,M63,J63,G63)</f>
        <v>1</v>
      </c>
      <c r="G63" s="13">
        <v>1</v>
      </c>
      <c r="H63" s="46"/>
      <c r="I63" s="47" t="str">
        <f>IFERROR(HLOOKUP(H63, 'POINT GRIDS'!$B$4:$AE$5, 2, FALSE),"0")</f>
        <v>0</v>
      </c>
      <c r="J63" s="48" t="str">
        <f>IFERROR(IF(AND(H$2&gt;=0,H$2&lt;=4),VLOOKUP(H63,'POINT GRIDS'!$A$11:$F$16,2,FALSE),IF(AND(H$2&gt;=5,H$2&lt;=15),VLOOKUP(H63,'POINT GRIDS'!$A$11:$F$16,3,FALSE),IF(AND(H$2&gt;=16,H$2&lt;=24),VLOOKUP(H63,'POINT GRIDS'!$A$11:$F$16,4,FALSE),IF(AND(H$2&gt;=25,H$2&lt;=40),VLOOKUP(H63,'POINT GRIDS'!$A$11:$F$16,5,FALSE),IF(AND(H$2&gt;=41,H$2&lt;=99),VLOOKUP(H63,'POINT GRIDS'!$A$11:$F$16,6,FALSE)))))),"0")</f>
        <v>0</v>
      </c>
      <c r="K63" s="18"/>
      <c r="L63" s="27" t="str">
        <f>IFERROR(HLOOKUP(K63, 'POINT GRIDS'!$B$4:$AE$5, 2, FALSE),"0")</f>
        <v>0</v>
      </c>
      <c r="M63" s="29" t="str">
        <f>IFERROR(IF(AND(K$2&gt;=0,K$2&lt;=4),VLOOKUP(K63,'POINT GRIDS'!$A$11:$F$16,2,FALSE),IF(AND(K$2&gt;=5,K$2&lt;=15),VLOOKUP(K63,'POINT GRIDS'!$A$11:$F$16,3,FALSE),IF(AND(K$2&gt;=16,K$2&lt;=24),VLOOKUP(K63,'POINT GRIDS'!$A$11:$F$16,4,FALSE),IF(AND(K$2&gt;=25,K$2&lt;=40),VLOOKUP(K63,'POINT GRIDS'!$A$11:$F$16,5,FALSE),IF(AND(K$2&gt;=41,K$2&lt;=99),VLOOKUP(K63,'POINT GRIDS'!$A$11:$F$16,6,FALSE)))))),"0")</f>
        <v>0</v>
      </c>
      <c r="N63" s="16"/>
      <c r="O63" s="23" t="str">
        <f>IFERROR(HLOOKUP(N63, 'POINT GRIDS'!$B$4:$AE$5, 2, FALSE),"0")</f>
        <v>0</v>
      </c>
      <c r="P63" s="25" t="str">
        <f>IFERROR(IF(AND(N$2&gt;=0,N$2&lt;=4),VLOOKUP(N63,'POINT GRIDS'!$A$11:$F$16,2,FALSE),IF(AND(N$2&gt;=5,N$2&lt;=15),VLOOKUP(N63,'POINT GRIDS'!$A$11:$F$16,3,FALSE),IF(AND(N$2&gt;=16,N$2&lt;=24),VLOOKUP(N63,'POINT GRIDS'!$A$11:$F$16,4,FALSE),IF(AND(N$2&gt;=25,N$2&lt;=40),VLOOKUP(N63,'POINT GRIDS'!$A$11:$F$16,5,FALSE),IF(AND(N$2&gt;=41,N$2&lt;=99),VLOOKUP(N63,'POINT GRIDS'!$A$11:$F$16,6,FALSE)))))),"0")</f>
        <v>0</v>
      </c>
      <c r="Q63" s="18"/>
      <c r="R63" s="27" t="str">
        <f>IFERROR(HLOOKUP(Q63, 'POINT GRIDS'!$B$4:$AE$5, 2, FALSE),"0")</f>
        <v>0</v>
      </c>
      <c r="S63" s="29" t="str">
        <f>IFERROR(IF(AND(Q$2&gt;=0,Q$2&lt;=4),VLOOKUP(Q63,'POINT GRIDS'!$A$11:$F$16,2,FALSE),IF(AND(Q$2&gt;=5,Q$2&lt;=15),VLOOKUP(Q63,'POINT GRIDS'!$A$11:$F$16,3,FALSE),IF(AND(Q$2&gt;=16,Q$2&lt;=24),VLOOKUP(Q63,'POINT GRIDS'!$A$11:$F$16,4,FALSE),IF(AND(Q$2&gt;=25,Q$2&lt;=40),VLOOKUP(Q63,'POINT GRIDS'!$A$11:$F$16,5,FALSE),IF(AND(Q$2&gt;=41,Q$2&lt;=99),VLOOKUP(Q63,'POINT GRIDS'!$A$11:$F$16,6,FALSE)))))),"0")</f>
        <v>0</v>
      </c>
      <c r="T63" s="16"/>
      <c r="U63" s="23" t="str">
        <f>IFERROR(HLOOKUP(T63, 'POINT GRIDS'!$B$4:$AE$5, 2, FALSE),"0")</f>
        <v>0</v>
      </c>
      <c r="V63" s="25" t="str">
        <f>IFERROR(IF(AND(T$2&gt;=0,T$2&lt;=4),VLOOKUP(T63,'POINT GRIDS'!$A$11:$F$16,2,FALSE),IF(AND(T$2&gt;=5,T$2&lt;=15),VLOOKUP(T63,'POINT GRIDS'!$A$11:$F$16,3,FALSE),IF(AND(T$2&gt;=16,T$2&lt;=24),VLOOKUP(T63,'POINT GRIDS'!$A$11:$F$16,4,FALSE),IF(AND(T$2&gt;=25,T$2&lt;=40),VLOOKUP(T63,'POINT GRIDS'!$A$11:$F$16,5,FALSE),IF(AND(T$2&gt;=41,T$2&lt;=99),VLOOKUP(T63,'POINT GRIDS'!$A$11:$F$16,6,FALSE)))))),"0")</f>
        <v>0</v>
      </c>
      <c r="W63" s="18"/>
      <c r="X63" s="27" t="str">
        <f>IFERROR(HLOOKUP(W63, 'POINT GRIDS'!$B$4:$AE$5, 2, FALSE),"0")</f>
        <v>0</v>
      </c>
      <c r="Y63" s="29" t="str">
        <f>IFERROR(IF(AND(W$2&gt;=0,W$2&lt;=4),VLOOKUP(W63,'POINT GRIDS'!$A$11:$F$16,2,FALSE),IF(AND(W$2&gt;=5,W$2&lt;=15),VLOOKUP(W63,'POINT GRIDS'!$A$11:$F$16,3,FALSE),IF(AND(W$2&gt;=16,W$2&lt;=24),VLOOKUP(W63,'POINT GRIDS'!$A$11:$F$16,4,FALSE),IF(AND(W$2&gt;=25,W$2&lt;=40),VLOOKUP(W63,'POINT GRIDS'!$A$11:$F$16,5,FALSE),IF(AND(W$2&gt;=41,W$2&lt;=99),VLOOKUP(W63,'POINT GRIDS'!$A$11:$F$16,6,FALSE)))))),"0")</f>
        <v>0</v>
      </c>
      <c r="Z63" s="16"/>
      <c r="AA63" s="23" t="str">
        <f>IFERROR(HLOOKUP(Z63, 'POINT GRIDS'!$B$4:$AE$5, 2, FALSE),"0")</f>
        <v>0</v>
      </c>
      <c r="AB63" s="25" t="str">
        <f>IFERROR(IF(AND(Z$2&gt;=0,Z$2&lt;=4),VLOOKUP(Z63,'POINT GRIDS'!$A$11:$F$16,2,FALSE),IF(AND(Z$2&gt;=5,Z$2&lt;=15),VLOOKUP(Z63,'POINT GRIDS'!$A$11:$F$16,3,FALSE),IF(AND(Z$2&gt;=16,Z$2&lt;=24),VLOOKUP(Z63,'POINT GRIDS'!$A$11:$F$16,4,FALSE),IF(AND(Z$2&gt;=25,Z$2&lt;=40),VLOOKUP(Z63,'POINT GRIDS'!$A$11:$F$16,5,FALSE),IF(AND(Z$2&gt;=41,Z$2&lt;=99),VLOOKUP(Z63,'POINT GRIDS'!$A$11:$F$16,6,FALSE)))))),"0")</f>
        <v>0</v>
      </c>
      <c r="AC63" s="18"/>
      <c r="AD63" s="27" t="str">
        <f>IFERROR(HLOOKUP(AC63, 'POINT GRIDS'!$B$4:$AE$5, 2, FALSE),"0")</f>
        <v>0</v>
      </c>
      <c r="AE63" s="29" t="str">
        <f>IFERROR(IF(AND(AC$2&gt;=0,AC$2&lt;=4),VLOOKUP(AC63,'POINT GRIDS'!$A$11:$F$16,2,FALSE),IF(AND(AC$2&gt;=5,AC$2&lt;=15),VLOOKUP(AC63,'POINT GRIDS'!$A$11:$F$16,3,FALSE),IF(AND(AC$2&gt;=16,AC$2&lt;=24),VLOOKUP(AC63,'POINT GRIDS'!$A$11:$F$16,4,FALSE),IF(AND(AC$2&gt;=25,AC$2&lt;=40),VLOOKUP(AC63,'POINT GRIDS'!$A$11:$F$16,5,FALSE),IF(AND(AC$2&gt;=41,AC$2&lt;=99),VLOOKUP(AC63,'POINT GRIDS'!$A$11:$F$16,6,FALSE)))))),"0")</f>
        <v>0</v>
      </c>
      <c r="AF63" s="16"/>
      <c r="AG63" s="23" t="str">
        <f>IFERROR(HLOOKUP(AF63, 'POINT GRIDS'!$B$4:$AE$5, 2, FALSE),"0")</f>
        <v>0</v>
      </c>
      <c r="AH63" s="25" t="str">
        <f>IFERROR(IF(AND(AF$2&gt;=0,AF$2&lt;=4),VLOOKUP(AF63,'POINT GRIDS'!$A$11:$F$16,2,FALSE),IF(AND(AF$2&gt;=5,AF$2&lt;=15),VLOOKUP(AF63,'POINT GRIDS'!$A$11:$F$16,3,FALSE),IF(AND(AF$2&gt;=16,AF$2&lt;=24),VLOOKUP(AF63,'POINT GRIDS'!$A$11:$F$16,4,FALSE),IF(AND(AF$2&gt;=25,AF$2&lt;=40),VLOOKUP(AF63,'POINT GRIDS'!$A$11:$F$16,5,FALSE),IF(AND(AF$2&gt;=41,AF$2&lt;=99),VLOOKUP(AF63,'POINT GRIDS'!$A$11:$F$16,6,FALSE)))))),"0")</f>
        <v>0</v>
      </c>
      <c r="AI63" s="18"/>
      <c r="AJ63" s="27" t="str">
        <f>IFERROR(HLOOKUP(AI63, 'POINT GRIDS'!$B$4:$AE$5, 2, FALSE),"0")</f>
        <v>0</v>
      </c>
      <c r="AK63" s="29" t="str">
        <f>IFERROR(IF(AND(AI$2&gt;=0,AI$2&lt;=4),VLOOKUP(AI63,'POINT GRIDS'!$A$11:$F$16,2,FALSE),IF(AND(AI$2&gt;=5,AI$2&lt;=15),VLOOKUP(AI63,'POINT GRIDS'!$A$11:$F$16,3,FALSE),IF(AND(AI$2&gt;=16,AI$2&lt;=24),VLOOKUP(AI63,'POINT GRIDS'!$A$11:$F$16,4,FALSE),IF(AND(AI$2&gt;=25,AI$2&lt;=40),VLOOKUP(AI63,'POINT GRIDS'!$A$11:$F$16,5,FALSE),IF(AND(AI$2&gt;=41,AI$2&lt;=99),VLOOKUP(AI63,'POINT GRIDS'!$A$11:$F$16,6,FALSE)))))),"0")</f>
        <v>0</v>
      </c>
      <c r="AL63" s="16"/>
      <c r="AM63" s="23" t="str">
        <f>IFERROR(HLOOKUP(AL63, 'POINT GRIDS'!$B$4:$AE$5, 2, FALSE),"0")</f>
        <v>0</v>
      </c>
      <c r="AN63" s="25" t="str">
        <f>IFERROR(IF(AND(AL$2&gt;=0,AL$2&lt;=4),VLOOKUP(AL63,'POINT GRIDS'!$A$11:$F$16,2,FALSE),IF(AND(AL$2&gt;=5,AL$2&lt;=15),VLOOKUP(AL63,'POINT GRIDS'!$A$11:$F$16,3,FALSE),IF(AND(AL$2&gt;=16,AL$2&lt;=24),VLOOKUP(AL63,'POINT GRIDS'!$A$11:$F$16,4,FALSE),IF(AND(AL$2&gt;=25,AL$2&lt;=40),VLOOKUP(AL63,'POINT GRIDS'!$A$11:$F$16,5,FALSE),IF(AND(AL$2&gt;=41,AL$2&lt;=99),VLOOKUP(AL63,'POINT GRIDS'!$A$11:$F$16,6,FALSE)))))),"0")</f>
        <v>0</v>
      </c>
      <c r="AO63" s="18"/>
      <c r="AP63" s="27" t="str">
        <f>IFERROR(HLOOKUP(AO63, 'POINT GRIDS'!$B$4:$AE$5, 2, FALSE),"0")</f>
        <v>0</v>
      </c>
      <c r="AQ63" s="29" t="str">
        <f>IFERROR(IF(AND(AO$2&gt;=0,AO$2&lt;=4),VLOOKUP(AO63,'POINT GRIDS'!$A$11:$F$16,2,FALSE),IF(AND(AO$2&gt;=5,AO$2&lt;=15),VLOOKUP(AO63,'POINT GRIDS'!$A$11:$F$16,3,FALSE),IF(AND(AO$2&gt;=16,AO$2&lt;=24),VLOOKUP(AO63,'POINT GRIDS'!$A$11:$F$16,4,FALSE),IF(AND(AO$2&gt;=25,AO$2&lt;=40),VLOOKUP(AO63,'POINT GRIDS'!$A$11:$F$16,5,FALSE),IF(AND(AO$2&gt;=41,AO$2&lt;=99),VLOOKUP(AO63,'POINT GRIDS'!$A$11:$F$16,6,FALSE)))))),"0")</f>
        <v>0</v>
      </c>
      <c r="AR63" s="16"/>
      <c r="AS63" s="23" t="str">
        <f>IFERROR(HLOOKUP(AR63, 'POINT GRIDS'!$B$4:$AE$5, 2, FALSE),"0")</f>
        <v>0</v>
      </c>
      <c r="AT63" s="25" t="str">
        <f>IFERROR(IF(AND(AR$2&gt;=0,AR$2&lt;=4),VLOOKUP(AR63,'POINT GRIDS'!$A$11:$F$16,2,FALSE),IF(AND(AR$2&gt;=5,AR$2&lt;=15),VLOOKUP(AR63,'POINT GRIDS'!$A$11:$F$16,3,FALSE),IF(AND(AR$2&gt;=16,AR$2&lt;=24),VLOOKUP(AR63,'POINT GRIDS'!$A$11:$F$16,4,FALSE),IF(AND(AR$2&gt;=25,AR$2&lt;=40),VLOOKUP(AR63,'POINT GRIDS'!$A$11:$F$16,5,FALSE),IF(AND(AR$2&gt;=41,AR$2&lt;=99),VLOOKUP(AR63,'POINT GRIDS'!$A$11:$F$16,6,FALSE)))))),"0")</f>
        <v>0</v>
      </c>
      <c r="AU63" s="18"/>
      <c r="AV63" s="27" t="str">
        <f>IFERROR(HLOOKUP(AU63, 'POINT GRIDS'!$B$4:$AE$5, 2, FALSE),"0")</f>
        <v>0</v>
      </c>
      <c r="AW63" s="29" t="str">
        <f>IFERROR(IF(AND(AU$2&gt;=0,AU$2&lt;=4),VLOOKUP(AU63,'POINT GRIDS'!$A$11:$F$16,2,FALSE),IF(AND(AU$2&gt;=5,AU$2&lt;=15),VLOOKUP(AU63,'POINT GRIDS'!$A$11:$F$16,3,FALSE),IF(AND(AU$2&gt;=16,AU$2&lt;=24),VLOOKUP(AU63,'POINT GRIDS'!$A$11:$F$16,4,FALSE),IF(AND(AU$2&gt;=25,AU$2&lt;=40),VLOOKUP(AU63,'POINT GRIDS'!$A$11:$F$16,5,FALSE),IF(AND(AU$2&gt;=41,AU$2&lt;=99),VLOOKUP(AU63,'POINT GRIDS'!$A$11:$F$16,6,FALSE)))))),"0")</f>
        <v>0</v>
      </c>
      <c r="AX63" s="52"/>
      <c r="AY63" s="53" t="str">
        <f>IFERROR(HLOOKUP(AX63, 'POINT GRIDS'!$B$4:$AE$5, 2, FALSE),"0")</f>
        <v>0</v>
      </c>
      <c r="AZ63" s="54" t="str">
        <f>IFERROR(IF(AND(AX$2&gt;=0,AX$2&lt;=4),VLOOKUP(AX63,'POINT GRIDS'!$A$11:$F$16,2,FALSE),IF(AND(AX$2&gt;=5,AX$2&lt;=15),VLOOKUP(AX63,'POINT GRIDS'!$A$11:$F$16,3,FALSE),IF(AND(AX$2&gt;=16,AX$2&lt;=24),VLOOKUP(AX63,'POINT GRIDS'!$A$11:$F$16,4,FALSE),IF(AND(AX$2&gt;=25,AX$2&lt;=40),VLOOKUP(AX63,'POINT GRIDS'!$A$11:$F$16,5,FALSE),IF(AND(AX$2&gt;=41,AX$2&lt;=99),VLOOKUP(AX63,'POINT GRIDS'!$A$11:$F$16,6,FALSE)))))),"0")</f>
        <v>0</v>
      </c>
      <c r="BA63" s="18"/>
      <c r="BB63" s="27" t="str">
        <f>IFERROR(HLOOKUP(BA63, 'POINT GRIDS'!$B$4:$AE$5, 2, FALSE),"0")</f>
        <v>0</v>
      </c>
      <c r="BC63" s="29" t="str">
        <f>IFERROR(IF(AND(BA$2&gt;=0,BA$2&lt;=4),VLOOKUP(BA63,'POINT GRIDS'!$A$11:$F$16,2,FALSE),IF(AND(BA$2&gt;=5,BA$2&lt;=15),VLOOKUP(BA63,'POINT GRIDS'!$A$11:$F$16,3,FALSE),IF(AND(BA$2&gt;=16,BA$2&lt;=24),VLOOKUP(BA63,'POINT GRIDS'!$A$11:$F$16,4,FALSE),IF(AND(BA$2&gt;=25,BA$2&lt;=40),VLOOKUP(BA63,'POINT GRIDS'!$A$11:$F$16,5,FALSE),IF(AND(BA$2&gt;=41,BA$2&lt;=99),VLOOKUP(BA63,'POINT GRIDS'!$A$11:$F$16,6,FALSE)))))),"0")</f>
        <v>0</v>
      </c>
    </row>
    <row r="64" spans="1:55" ht="18" customHeight="1" x14ac:dyDescent="0.25">
      <c r="A64" s="21">
        <v>61</v>
      </c>
      <c r="B64" s="10" t="s">
        <v>649</v>
      </c>
      <c r="C64" s="10" t="s">
        <v>650</v>
      </c>
      <c r="D64" s="10" t="s">
        <v>124</v>
      </c>
      <c r="E64" s="14">
        <f>SUM(I64,L64,O64,R64,U64,X64,AA64,AD64,AG64,AJ64,AM64,AV64,AP64,AS64,BB64)</f>
        <v>0</v>
      </c>
      <c r="F64" s="15">
        <f>SUM(BC64,AZ64,AW64,AT64,AQ64,AW64,AN64,AK64,AH64,AE64,AB64,Y64,V64,S64,P64,M64,J64,G64)</f>
        <v>0</v>
      </c>
      <c r="G64" s="13">
        <v>0</v>
      </c>
      <c r="H64" s="46"/>
      <c r="I64" s="47" t="str">
        <f>IFERROR(HLOOKUP(H64, 'POINT GRIDS'!$B$4:$AE$5, 2, FALSE),"0")</f>
        <v>0</v>
      </c>
      <c r="J64" s="48" t="str">
        <f>IFERROR(IF(AND(H$2&gt;=0,H$2&lt;=4),VLOOKUP(H64,'POINT GRIDS'!$A$11:$F$16,2,FALSE),IF(AND(H$2&gt;=5,H$2&lt;=15),VLOOKUP(H64,'POINT GRIDS'!$A$11:$F$16,3,FALSE),IF(AND(H$2&gt;=16,H$2&lt;=24),VLOOKUP(H64,'POINT GRIDS'!$A$11:$F$16,4,FALSE),IF(AND(H$2&gt;=25,H$2&lt;=40),VLOOKUP(H64,'POINT GRIDS'!$A$11:$F$16,5,FALSE),IF(AND(H$2&gt;=41,H$2&lt;=99),VLOOKUP(H64,'POINT GRIDS'!$A$11:$F$16,6,FALSE)))))),"0")</f>
        <v>0</v>
      </c>
      <c r="K64" s="18"/>
      <c r="L64" s="27" t="str">
        <f>IFERROR(HLOOKUP(K64, 'POINT GRIDS'!$B$4:$AE$5, 2, FALSE),"0")</f>
        <v>0</v>
      </c>
      <c r="M64" s="29" t="str">
        <f>IFERROR(IF(AND(K$2&gt;=0,K$2&lt;=4),VLOOKUP(K64,'POINT GRIDS'!$A$11:$F$16,2,FALSE),IF(AND(K$2&gt;=5,K$2&lt;=15),VLOOKUP(K64,'POINT GRIDS'!$A$11:$F$16,3,FALSE),IF(AND(K$2&gt;=16,K$2&lt;=24),VLOOKUP(K64,'POINT GRIDS'!$A$11:$F$16,4,FALSE),IF(AND(K$2&gt;=25,K$2&lt;=40),VLOOKUP(K64,'POINT GRIDS'!$A$11:$F$16,5,FALSE),IF(AND(K$2&gt;=41,K$2&lt;=99),VLOOKUP(K64,'POINT GRIDS'!$A$11:$F$16,6,FALSE)))))),"0")</f>
        <v>0</v>
      </c>
      <c r="N64" s="16"/>
      <c r="O64" s="23" t="str">
        <f>IFERROR(HLOOKUP(N64, 'POINT GRIDS'!$B$4:$AE$5, 2, FALSE),"0")</f>
        <v>0</v>
      </c>
      <c r="P64" s="25" t="str">
        <f>IFERROR(IF(AND(N$2&gt;=0,N$2&lt;=4),VLOOKUP(N64,'POINT GRIDS'!$A$11:$F$16,2,FALSE),IF(AND(N$2&gt;=5,N$2&lt;=15),VLOOKUP(N64,'POINT GRIDS'!$A$11:$F$16,3,FALSE),IF(AND(N$2&gt;=16,N$2&lt;=24),VLOOKUP(N64,'POINT GRIDS'!$A$11:$F$16,4,FALSE),IF(AND(N$2&gt;=25,N$2&lt;=40),VLOOKUP(N64,'POINT GRIDS'!$A$11:$F$16,5,FALSE),IF(AND(N$2&gt;=41,N$2&lt;=99),VLOOKUP(N64,'POINT GRIDS'!$A$11:$F$16,6,FALSE)))))),"0")</f>
        <v>0</v>
      </c>
      <c r="Q64" s="18"/>
      <c r="R64" s="27" t="str">
        <f>IFERROR(HLOOKUP(Q64, 'POINT GRIDS'!$B$4:$AE$5, 2, FALSE),"0")</f>
        <v>0</v>
      </c>
      <c r="S64" s="29" t="str">
        <f>IFERROR(IF(AND(Q$2&gt;=0,Q$2&lt;=4),VLOOKUP(Q64,'POINT GRIDS'!$A$11:$F$16,2,FALSE),IF(AND(Q$2&gt;=5,Q$2&lt;=15),VLOOKUP(Q64,'POINT GRIDS'!$A$11:$F$16,3,FALSE),IF(AND(Q$2&gt;=16,Q$2&lt;=24),VLOOKUP(Q64,'POINT GRIDS'!$A$11:$F$16,4,FALSE),IF(AND(Q$2&gt;=25,Q$2&lt;=40),VLOOKUP(Q64,'POINT GRIDS'!$A$11:$F$16,5,FALSE),IF(AND(Q$2&gt;=41,Q$2&lt;=99),VLOOKUP(Q64,'POINT GRIDS'!$A$11:$F$16,6,FALSE)))))),"0")</f>
        <v>0</v>
      </c>
      <c r="T64" s="16"/>
      <c r="U64" s="23" t="str">
        <f>IFERROR(HLOOKUP(T64, 'POINT GRIDS'!$B$4:$AE$5, 2, FALSE),"0")</f>
        <v>0</v>
      </c>
      <c r="V64" s="25" t="str">
        <f>IFERROR(IF(AND(T$2&gt;=0,T$2&lt;=4),VLOOKUP(T64,'POINT GRIDS'!$A$11:$F$16,2,FALSE),IF(AND(T$2&gt;=5,T$2&lt;=15),VLOOKUP(T64,'POINT GRIDS'!$A$11:$F$16,3,FALSE),IF(AND(T$2&gt;=16,T$2&lt;=24),VLOOKUP(T64,'POINT GRIDS'!$A$11:$F$16,4,FALSE),IF(AND(T$2&gt;=25,T$2&lt;=40),VLOOKUP(T64,'POINT GRIDS'!$A$11:$F$16,5,FALSE),IF(AND(T$2&gt;=41,T$2&lt;=99),VLOOKUP(T64,'POINT GRIDS'!$A$11:$F$16,6,FALSE)))))),"0")</f>
        <v>0</v>
      </c>
      <c r="W64" s="18"/>
      <c r="X64" s="27" t="str">
        <f>IFERROR(HLOOKUP(W64, 'POINT GRIDS'!$B$4:$AE$5, 2, FALSE),"0")</f>
        <v>0</v>
      </c>
      <c r="Y64" s="29" t="str">
        <f>IFERROR(IF(AND(W$2&gt;=0,W$2&lt;=4),VLOOKUP(W64,'POINT GRIDS'!$A$11:$F$16,2,FALSE),IF(AND(W$2&gt;=5,W$2&lt;=15),VLOOKUP(W64,'POINT GRIDS'!$A$11:$F$16,3,FALSE),IF(AND(W$2&gt;=16,W$2&lt;=24),VLOOKUP(W64,'POINT GRIDS'!$A$11:$F$16,4,FALSE),IF(AND(W$2&gt;=25,W$2&lt;=40),VLOOKUP(W64,'POINT GRIDS'!$A$11:$F$16,5,FALSE),IF(AND(W$2&gt;=41,W$2&lt;=99),VLOOKUP(W64,'POINT GRIDS'!$A$11:$F$16,6,FALSE)))))),"0")</f>
        <v>0</v>
      </c>
      <c r="Z64" s="16"/>
      <c r="AA64" s="23" t="str">
        <f>IFERROR(HLOOKUP(Z64, 'POINT GRIDS'!$B$4:$AE$5, 2, FALSE),"0")</f>
        <v>0</v>
      </c>
      <c r="AB64" s="25" t="str">
        <f>IFERROR(IF(AND(Z$2&gt;=0,Z$2&lt;=4),VLOOKUP(Z64,'POINT GRIDS'!$A$11:$F$16,2,FALSE),IF(AND(Z$2&gt;=5,Z$2&lt;=15),VLOOKUP(Z64,'POINT GRIDS'!$A$11:$F$16,3,FALSE),IF(AND(Z$2&gt;=16,Z$2&lt;=24),VLOOKUP(Z64,'POINT GRIDS'!$A$11:$F$16,4,FALSE),IF(AND(Z$2&gt;=25,Z$2&lt;=40),VLOOKUP(Z64,'POINT GRIDS'!$A$11:$F$16,5,FALSE),IF(AND(Z$2&gt;=41,Z$2&lt;=99),VLOOKUP(Z64,'POINT GRIDS'!$A$11:$F$16,6,FALSE)))))),"0")</f>
        <v>0</v>
      </c>
      <c r="AC64" s="18"/>
      <c r="AD64" s="27" t="str">
        <f>IFERROR(HLOOKUP(AC64, 'POINT GRIDS'!$B$4:$AE$5, 2, FALSE),"0")</f>
        <v>0</v>
      </c>
      <c r="AE64" s="29" t="str">
        <f>IFERROR(IF(AND(AC$2&gt;=0,AC$2&lt;=4),VLOOKUP(AC64,'POINT GRIDS'!$A$11:$F$16,2,FALSE),IF(AND(AC$2&gt;=5,AC$2&lt;=15),VLOOKUP(AC64,'POINT GRIDS'!$A$11:$F$16,3,FALSE),IF(AND(AC$2&gt;=16,AC$2&lt;=24),VLOOKUP(AC64,'POINT GRIDS'!$A$11:$F$16,4,FALSE),IF(AND(AC$2&gt;=25,AC$2&lt;=40),VLOOKUP(AC64,'POINT GRIDS'!$A$11:$F$16,5,FALSE),IF(AND(AC$2&gt;=41,AC$2&lt;=99),VLOOKUP(AC64,'POINT GRIDS'!$A$11:$F$16,6,FALSE)))))),"0")</f>
        <v>0</v>
      </c>
      <c r="AF64" s="16"/>
      <c r="AG64" s="23" t="str">
        <f>IFERROR(HLOOKUP(AF64, 'POINT GRIDS'!$B$4:$AE$5, 2, FALSE),"0")</f>
        <v>0</v>
      </c>
      <c r="AH64" s="25" t="str">
        <f>IFERROR(IF(AND(AF$2&gt;=0,AF$2&lt;=4),VLOOKUP(AF64,'POINT GRIDS'!$A$11:$F$16,2,FALSE),IF(AND(AF$2&gt;=5,AF$2&lt;=15),VLOOKUP(AF64,'POINT GRIDS'!$A$11:$F$16,3,FALSE),IF(AND(AF$2&gt;=16,AF$2&lt;=24),VLOOKUP(AF64,'POINT GRIDS'!$A$11:$F$16,4,FALSE),IF(AND(AF$2&gt;=25,AF$2&lt;=40),VLOOKUP(AF64,'POINT GRIDS'!$A$11:$F$16,5,FALSE),IF(AND(AF$2&gt;=41,AF$2&lt;=99),VLOOKUP(AF64,'POINT GRIDS'!$A$11:$F$16,6,FALSE)))))),"0")</f>
        <v>0</v>
      </c>
      <c r="AI64" s="18"/>
      <c r="AJ64" s="27" t="str">
        <f>IFERROR(HLOOKUP(AI64, 'POINT GRIDS'!$B$4:$AE$5, 2, FALSE),"0")</f>
        <v>0</v>
      </c>
      <c r="AK64" s="29" t="str">
        <f>IFERROR(IF(AND(AI$2&gt;=0,AI$2&lt;=4),VLOOKUP(AI64,'POINT GRIDS'!$A$11:$F$16,2,FALSE),IF(AND(AI$2&gt;=5,AI$2&lt;=15),VLOOKUP(AI64,'POINT GRIDS'!$A$11:$F$16,3,FALSE),IF(AND(AI$2&gt;=16,AI$2&lt;=24),VLOOKUP(AI64,'POINT GRIDS'!$A$11:$F$16,4,FALSE),IF(AND(AI$2&gt;=25,AI$2&lt;=40),VLOOKUP(AI64,'POINT GRIDS'!$A$11:$F$16,5,FALSE),IF(AND(AI$2&gt;=41,AI$2&lt;=99),VLOOKUP(AI64,'POINT GRIDS'!$A$11:$F$16,6,FALSE)))))),"0")</f>
        <v>0</v>
      </c>
      <c r="AL64" s="16"/>
      <c r="AM64" s="23" t="str">
        <f>IFERROR(HLOOKUP(AL64, 'POINT GRIDS'!$B$4:$AE$5, 2, FALSE),"0")</f>
        <v>0</v>
      </c>
      <c r="AN64" s="25" t="str">
        <f>IFERROR(IF(AND(AL$2&gt;=0,AL$2&lt;=4),VLOOKUP(AL64,'POINT GRIDS'!$A$11:$F$16,2,FALSE),IF(AND(AL$2&gt;=5,AL$2&lt;=15),VLOOKUP(AL64,'POINT GRIDS'!$A$11:$F$16,3,FALSE),IF(AND(AL$2&gt;=16,AL$2&lt;=24),VLOOKUP(AL64,'POINT GRIDS'!$A$11:$F$16,4,FALSE),IF(AND(AL$2&gt;=25,AL$2&lt;=40),VLOOKUP(AL64,'POINT GRIDS'!$A$11:$F$16,5,FALSE),IF(AND(AL$2&gt;=41,AL$2&lt;=99),VLOOKUP(AL64,'POINT GRIDS'!$A$11:$F$16,6,FALSE)))))),"0")</f>
        <v>0</v>
      </c>
      <c r="AO64" s="18"/>
      <c r="AP64" s="27" t="str">
        <f>IFERROR(HLOOKUP(AO64, 'POINT GRIDS'!$B$4:$AE$5, 2, FALSE),"0")</f>
        <v>0</v>
      </c>
      <c r="AQ64" s="29" t="str">
        <f>IFERROR(IF(AND(AO$2&gt;=0,AO$2&lt;=4),VLOOKUP(AO64,'POINT GRIDS'!$A$11:$F$16,2,FALSE),IF(AND(AO$2&gt;=5,AO$2&lt;=15),VLOOKUP(AO64,'POINT GRIDS'!$A$11:$F$16,3,FALSE),IF(AND(AO$2&gt;=16,AO$2&lt;=24),VLOOKUP(AO64,'POINT GRIDS'!$A$11:$F$16,4,FALSE),IF(AND(AO$2&gt;=25,AO$2&lt;=40),VLOOKUP(AO64,'POINT GRIDS'!$A$11:$F$16,5,FALSE),IF(AND(AO$2&gt;=41,AO$2&lt;=99),VLOOKUP(AO64,'POINT GRIDS'!$A$11:$F$16,6,FALSE)))))),"0")</f>
        <v>0</v>
      </c>
      <c r="AR64" s="16"/>
      <c r="AS64" s="23" t="str">
        <f>IFERROR(HLOOKUP(AR64, 'POINT GRIDS'!$B$4:$AE$5, 2, FALSE),"0")</f>
        <v>0</v>
      </c>
      <c r="AT64" s="25" t="str">
        <f>IFERROR(IF(AND(AR$2&gt;=0,AR$2&lt;=4),VLOOKUP(AR64,'POINT GRIDS'!$A$11:$F$16,2,FALSE),IF(AND(AR$2&gt;=5,AR$2&lt;=15),VLOOKUP(AR64,'POINT GRIDS'!$A$11:$F$16,3,FALSE),IF(AND(AR$2&gt;=16,AR$2&lt;=24),VLOOKUP(AR64,'POINT GRIDS'!$A$11:$F$16,4,FALSE),IF(AND(AR$2&gt;=25,AR$2&lt;=40),VLOOKUP(AR64,'POINT GRIDS'!$A$11:$F$16,5,FALSE),IF(AND(AR$2&gt;=41,AR$2&lt;=99),VLOOKUP(AR64,'POINT GRIDS'!$A$11:$F$16,6,FALSE)))))),"0")</f>
        <v>0</v>
      </c>
      <c r="AU64" s="18"/>
      <c r="AV64" s="27" t="str">
        <f>IFERROR(HLOOKUP(AU64, 'POINT GRIDS'!$B$4:$AE$5, 2, FALSE),"0")</f>
        <v>0</v>
      </c>
      <c r="AW64" s="29" t="str">
        <f>IFERROR(IF(AND(AU$2&gt;=0,AU$2&lt;=4),VLOOKUP(AU64,'POINT GRIDS'!$A$11:$F$16,2,FALSE),IF(AND(AU$2&gt;=5,AU$2&lt;=15),VLOOKUP(AU64,'POINT GRIDS'!$A$11:$F$16,3,FALSE),IF(AND(AU$2&gt;=16,AU$2&lt;=24),VLOOKUP(AU64,'POINT GRIDS'!$A$11:$F$16,4,FALSE),IF(AND(AU$2&gt;=25,AU$2&lt;=40),VLOOKUP(AU64,'POINT GRIDS'!$A$11:$F$16,5,FALSE),IF(AND(AU$2&gt;=41,AU$2&lt;=99),VLOOKUP(AU64,'POINT GRIDS'!$A$11:$F$16,6,FALSE)))))),"0")</f>
        <v>0</v>
      </c>
      <c r="AX64" s="52"/>
      <c r="AY64" s="53" t="str">
        <f>IFERROR(HLOOKUP(AX64, 'POINT GRIDS'!$B$4:$AE$5, 2, FALSE),"0")</f>
        <v>0</v>
      </c>
      <c r="AZ64" s="54" t="str">
        <f>IFERROR(IF(AND(AX$2&gt;=0,AX$2&lt;=4),VLOOKUP(AX64,'POINT GRIDS'!$A$11:$F$16,2,FALSE),IF(AND(AX$2&gt;=5,AX$2&lt;=15),VLOOKUP(AX64,'POINT GRIDS'!$A$11:$F$16,3,FALSE),IF(AND(AX$2&gt;=16,AX$2&lt;=24),VLOOKUP(AX64,'POINT GRIDS'!$A$11:$F$16,4,FALSE),IF(AND(AX$2&gt;=25,AX$2&lt;=40),VLOOKUP(AX64,'POINT GRIDS'!$A$11:$F$16,5,FALSE),IF(AND(AX$2&gt;=41,AX$2&lt;=99),VLOOKUP(AX64,'POINT GRIDS'!$A$11:$F$16,6,FALSE)))))),"0")</f>
        <v>0</v>
      </c>
      <c r="BA64" s="18"/>
      <c r="BB64" s="27" t="str">
        <f>IFERROR(HLOOKUP(BA64, 'POINT GRIDS'!$B$4:$AE$5, 2, FALSE),"0")</f>
        <v>0</v>
      </c>
      <c r="BC64" s="29" t="str">
        <f>IFERROR(IF(AND(BA$2&gt;=0,BA$2&lt;=4),VLOOKUP(BA64,'POINT GRIDS'!$A$11:$F$16,2,FALSE),IF(AND(BA$2&gt;=5,BA$2&lt;=15),VLOOKUP(BA64,'POINT GRIDS'!$A$11:$F$16,3,FALSE),IF(AND(BA$2&gt;=16,BA$2&lt;=24),VLOOKUP(BA64,'POINT GRIDS'!$A$11:$F$16,4,FALSE),IF(AND(BA$2&gt;=25,BA$2&lt;=40),VLOOKUP(BA64,'POINT GRIDS'!$A$11:$F$16,5,FALSE),IF(AND(BA$2&gt;=41,BA$2&lt;=99),VLOOKUP(BA64,'POINT GRIDS'!$A$11:$F$16,6,FALSE)))))),"0")</f>
        <v>0</v>
      </c>
    </row>
    <row r="65" spans="1:55" ht="18" customHeight="1" x14ac:dyDescent="0.25">
      <c r="A65" s="21">
        <v>62</v>
      </c>
      <c r="B65" s="10" t="s">
        <v>413</v>
      </c>
      <c r="C65" s="10" t="s">
        <v>184</v>
      </c>
      <c r="D65" s="10" t="s">
        <v>36</v>
      </c>
      <c r="E65" s="14">
        <f>SUM(I65,L65,O65,R65,U65,X65,AA65,AD65,AG65,AJ65,AM65,AV65,AP65,AS65,BB65)</f>
        <v>0</v>
      </c>
      <c r="F65" s="15">
        <f>SUM(BC65,AZ65,AW65,AT65,AQ65,AW65,AN65,AK65,AH65,AE65,AB65,Y65,V65,S65,P65,M65,J65,G65)</f>
        <v>0</v>
      </c>
      <c r="G65" s="13">
        <v>0</v>
      </c>
      <c r="H65" s="46"/>
      <c r="I65" s="47" t="str">
        <f>IFERROR(HLOOKUP(H65, 'POINT GRIDS'!$B$4:$AE$5, 2, FALSE),"0")</f>
        <v>0</v>
      </c>
      <c r="J65" s="48" t="str">
        <f>IFERROR(IF(AND(H$2&gt;=0,H$2&lt;=4),VLOOKUP(H65,'POINT GRIDS'!$A$11:$F$16,2,FALSE),IF(AND(H$2&gt;=5,H$2&lt;=15),VLOOKUP(H65,'POINT GRIDS'!$A$11:$F$16,3,FALSE),IF(AND(H$2&gt;=16,H$2&lt;=24),VLOOKUP(H65,'POINT GRIDS'!$A$11:$F$16,4,FALSE),IF(AND(H$2&gt;=25,H$2&lt;=40),VLOOKUP(H65,'POINT GRIDS'!$A$11:$F$16,5,FALSE),IF(AND(H$2&gt;=41,H$2&lt;=99),VLOOKUP(H65,'POINT GRIDS'!$A$11:$F$16,6,FALSE)))))),"0")</f>
        <v>0</v>
      </c>
      <c r="K65" s="18"/>
      <c r="L65" s="27" t="str">
        <f>IFERROR(HLOOKUP(K65, 'POINT GRIDS'!$B$4:$AE$5, 2, FALSE),"0")</f>
        <v>0</v>
      </c>
      <c r="M65" s="29" t="str">
        <f>IFERROR(IF(AND(K$2&gt;=0,K$2&lt;=4),VLOOKUP(K65,'POINT GRIDS'!$A$11:$F$16,2,FALSE),IF(AND(K$2&gt;=5,K$2&lt;=15),VLOOKUP(K65,'POINT GRIDS'!$A$11:$F$16,3,FALSE),IF(AND(K$2&gt;=16,K$2&lt;=24),VLOOKUP(K65,'POINT GRIDS'!$A$11:$F$16,4,FALSE),IF(AND(K$2&gt;=25,K$2&lt;=40),VLOOKUP(K65,'POINT GRIDS'!$A$11:$F$16,5,FALSE),IF(AND(K$2&gt;=41,K$2&lt;=99),VLOOKUP(K65,'POINT GRIDS'!$A$11:$F$16,6,FALSE)))))),"0")</f>
        <v>0</v>
      </c>
      <c r="N65" s="16"/>
      <c r="O65" s="23" t="str">
        <f>IFERROR(HLOOKUP(N65, 'POINT GRIDS'!$B$4:$AE$5, 2, FALSE),"0")</f>
        <v>0</v>
      </c>
      <c r="P65" s="25" t="str">
        <f>IFERROR(IF(AND(N$2&gt;=0,N$2&lt;=4),VLOOKUP(N65,'POINT GRIDS'!$A$11:$F$16,2,FALSE),IF(AND(N$2&gt;=5,N$2&lt;=15),VLOOKUP(N65,'POINT GRIDS'!$A$11:$F$16,3,FALSE),IF(AND(N$2&gt;=16,N$2&lt;=24),VLOOKUP(N65,'POINT GRIDS'!$A$11:$F$16,4,FALSE),IF(AND(N$2&gt;=25,N$2&lt;=40),VLOOKUP(N65,'POINT GRIDS'!$A$11:$F$16,5,FALSE),IF(AND(N$2&gt;=41,N$2&lt;=99),VLOOKUP(N65,'POINT GRIDS'!$A$11:$F$16,6,FALSE)))))),"0")</f>
        <v>0</v>
      </c>
      <c r="Q65" s="18"/>
      <c r="R65" s="27" t="str">
        <f>IFERROR(HLOOKUP(Q65, 'POINT GRIDS'!$B$4:$AE$5, 2, FALSE),"0")</f>
        <v>0</v>
      </c>
      <c r="S65" s="29" t="str">
        <f>IFERROR(IF(AND(Q$2&gt;=0,Q$2&lt;=4),VLOOKUP(Q65,'POINT GRIDS'!$A$11:$F$16,2,FALSE),IF(AND(Q$2&gt;=5,Q$2&lt;=15),VLOOKUP(Q65,'POINT GRIDS'!$A$11:$F$16,3,FALSE),IF(AND(Q$2&gt;=16,Q$2&lt;=24),VLOOKUP(Q65,'POINT GRIDS'!$A$11:$F$16,4,FALSE),IF(AND(Q$2&gt;=25,Q$2&lt;=40),VLOOKUP(Q65,'POINT GRIDS'!$A$11:$F$16,5,FALSE),IF(AND(Q$2&gt;=41,Q$2&lt;=99),VLOOKUP(Q65,'POINT GRIDS'!$A$11:$F$16,6,FALSE)))))),"0")</f>
        <v>0</v>
      </c>
      <c r="T65" s="16"/>
      <c r="U65" s="23" t="str">
        <f>IFERROR(HLOOKUP(T65, 'POINT GRIDS'!$B$4:$AE$5, 2, FALSE),"0")</f>
        <v>0</v>
      </c>
      <c r="V65" s="25" t="str">
        <f>IFERROR(IF(AND(T$2&gt;=0,T$2&lt;=4),VLOOKUP(T65,'POINT GRIDS'!$A$11:$F$16,2,FALSE),IF(AND(T$2&gt;=5,T$2&lt;=15),VLOOKUP(T65,'POINT GRIDS'!$A$11:$F$16,3,FALSE),IF(AND(T$2&gt;=16,T$2&lt;=24),VLOOKUP(T65,'POINT GRIDS'!$A$11:$F$16,4,FALSE),IF(AND(T$2&gt;=25,T$2&lt;=40),VLOOKUP(T65,'POINT GRIDS'!$A$11:$F$16,5,FALSE),IF(AND(T$2&gt;=41,T$2&lt;=99),VLOOKUP(T65,'POINT GRIDS'!$A$11:$F$16,6,FALSE)))))),"0")</f>
        <v>0</v>
      </c>
      <c r="W65" s="18"/>
      <c r="X65" s="27" t="str">
        <f>IFERROR(HLOOKUP(W65, 'POINT GRIDS'!$B$4:$AE$5, 2, FALSE),"0")</f>
        <v>0</v>
      </c>
      <c r="Y65" s="29" t="str">
        <f>IFERROR(IF(AND(W$2&gt;=0,W$2&lt;=4),VLOOKUP(W65,'POINT GRIDS'!$A$11:$F$16,2,FALSE),IF(AND(W$2&gt;=5,W$2&lt;=15),VLOOKUP(W65,'POINT GRIDS'!$A$11:$F$16,3,FALSE),IF(AND(W$2&gt;=16,W$2&lt;=24),VLOOKUP(W65,'POINT GRIDS'!$A$11:$F$16,4,FALSE),IF(AND(W$2&gt;=25,W$2&lt;=40),VLOOKUP(W65,'POINT GRIDS'!$A$11:$F$16,5,FALSE),IF(AND(W$2&gt;=41,W$2&lt;=99),VLOOKUP(W65,'POINT GRIDS'!$A$11:$F$16,6,FALSE)))))),"0")</f>
        <v>0</v>
      </c>
      <c r="Z65" s="16"/>
      <c r="AA65" s="23" t="str">
        <f>IFERROR(HLOOKUP(Z65, 'POINT GRIDS'!$B$4:$AE$5, 2, FALSE),"0")</f>
        <v>0</v>
      </c>
      <c r="AB65" s="25" t="str">
        <f>IFERROR(IF(AND(Z$2&gt;=0,Z$2&lt;=4),VLOOKUP(Z65,'POINT GRIDS'!$A$11:$F$16,2,FALSE),IF(AND(Z$2&gt;=5,Z$2&lt;=15),VLOOKUP(Z65,'POINT GRIDS'!$A$11:$F$16,3,FALSE),IF(AND(Z$2&gt;=16,Z$2&lt;=24),VLOOKUP(Z65,'POINT GRIDS'!$A$11:$F$16,4,FALSE),IF(AND(Z$2&gt;=25,Z$2&lt;=40),VLOOKUP(Z65,'POINT GRIDS'!$A$11:$F$16,5,FALSE),IF(AND(Z$2&gt;=41,Z$2&lt;=99),VLOOKUP(Z65,'POINT GRIDS'!$A$11:$F$16,6,FALSE)))))),"0")</f>
        <v>0</v>
      </c>
      <c r="AC65" s="18"/>
      <c r="AD65" s="27" t="str">
        <f>IFERROR(HLOOKUP(AC65, 'POINT GRIDS'!$B$4:$AE$5, 2, FALSE),"0")</f>
        <v>0</v>
      </c>
      <c r="AE65" s="29" t="str">
        <f>IFERROR(IF(AND(AC$2&gt;=0,AC$2&lt;=4),VLOOKUP(AC65,'POINT GRIDS'!$A$11:$F$16,2,FALSE),IF(AND(AC$2&gt;=5,AC$2&lt;=15),VLOOKUP(AC65,'POINT GRIDS'!$A$11:$F$16,3,FALSE),IF(AND(AC$2&gt;=16,AC$2&lt;=24),VLOOKUP(AC65,'POINT GRIDS'!$A$11:$F$16,4,FALSE),IF(AND(AC$2&gt;=25,AC$2&lt;=40),VLOOKUP(AC65,'POINT GRIDS'!$A$11:$F$16,5,FALSE),IF(AND(AC$2&gt;=41,AC$2&lt;=99),VLOOKUP(AC65,'POINT GRIDS'!$A$11:$F$16,6,FALSE)))))),"0")</f>
        <v>0</v>
      </c>
      <c r="AF65" s="16"/>
      <c r="AG65" s="23" t="str">
        <f>IFERROR(HLOOKUP(AF65, 'POINT GRIDS'!$B$4:$AE$5, 2, FALSE),"0")</f>
        <v>0</v>
      </c>
      <c r="AH65" s="25" t="str">
        <f>IFERROR(IF(AND(AF$2&gt;=0,AF$2&lt;=4),VLOOKUP(AF65,'POINT GRIDS'!$A$11:$F$16,2,FALSE),IF(AND(AF$2&gt;=5,AF$2&lt;=15),VLOOKUP(AF65,'POINT GRIDS'!$A$11:$F$16,3,FALSE),IF(AND(AF$2&gt;=16,AF$2&lt;=24),VLOOKUP(AF65,'POINT GRIDS'!$A$11:$F$16,4,FALSE),IF(AND(AF$2&gt;=25,AF$2&lt;=40),VLOOKUP(AF65,'POINT GRIDS'!$A$11:$F$16,5,FALSE),IF(AND(AF$2&gt;=41,AF$2&lt;=99),VLOOKUP(AF65,'POINT GRIDS'!$A$11:$F$16,6,FALSE)))))),"0")</f>
        <v>0</v>
      </c>
      <c r="AI65" s="18"/>
      <c r="AJ65" s="27" t="str">
        <f>IFERROR(HLOOKUP(AI65, 'POINT GRIDS'!$B$4:$AE$5, 2, FALSE),"0")</f>
        <v>0</v>
      </c>
      <c r="AK65" s="29" t="str">
        <f>IFERROR(IF(AND(AI$2&gt;=0,AI$2&lt;=4),VLOOKUP(AI65,'POINT GRIDS'!$A$11:$F$16,2,FALSE),IF(AND(AI$2&gt;=5,AI$2&lt;=15),VLOOKUP(AI65,'POINT GRIDS'!$A$11:$F$16,3,FALSE),IF(AND(AI$2&gt;=16,AI$2&lt;=24),VLOOKUP(AI65,'POINT GRIDS'!$A$11:$F$16,4,FALSE),IF(AND(AI$2&gt;=25,AI$2&lt;=40),VLOOKUP(AI65,'POINT GRIDS'!$A$11:$F$16,5,FALSE),IF(AND(AI$2&gt;=41,AI$2&lt;=99),VLOOKUP(AI65,'POINT GRIDS'!$A$11:$F$16,6,FALSE)))))),"0")</f>
        <v>0</v>
      </c>
      <c r="AL65" s="16"/>
      <c r="AM65" s="23" t="str">
        <f>IFERROR(HLOOKUP(AL65, 'POINT GRIDS'!$B$4:$AE$5, 2, FALSE),"0")</f>
        <v>0</v>
      </c>
      <c r="AN65" s="25" t="str">
        <f>IFERROR(IF(AND(AL$2&gt;=0,AL$2&lt;=4),VLOOKUP(AL65,'POINT GRIDS'!$A$11:$F$16,2,FALSE),IF(AND(AL$2&gt;=5,AL$2&lt;=15),VLOOKUP(AL65,'POINT GRIDS'!$A$11:$F$16,3,FALSE),IF(AND(AL$2&gt;=16,AL$2&lt;=24),VLOOKUP(AL65,'POINT GRIDS'!$A$11:$F$16,4,FALSE),IF(AND(AL$2&gt;=25,AL$2&lt;=40),VLOOKUP(AL65,'POINT GRIDS'!$A$11:$F$16,5,FALSE),IF(AND(AL$2&gt;=41,AL$2&lt;=99),VLOOKUP(AL65,'POINT GRIDS'!$A$11:$F$16,6,FALSE)))))),"0")</f>
        <v>0</v>
      </c>
      <c r="AO65" s="18"/>
      <c r="AP65" s="27" t="str">
        <f>IFERROR(HLOOKUP(AO65, 'POINT GRIDS'!$B$4:$AE$5, 2, FALSE),"0")</f>
        <v>0</v>
      </c>
      <c r="AQ65" s="29" t="str">
        <f>IFERROR(IF(AND(AO$2&gt;=0,AO$2&lt;=4),VLOOKUP(AO65,'POINT GRIDS'!$A$11:$F$16,2,FALSE),IF(AND(AO$2&gt;=5,AO$2&lt;=15),VLOOKUP(AO65,'POINT GRIDS'!$A$11:$F$16,3,FALSE),IF(AND(AO$2&gt;=16,AO$2&lt;=24),VLOOKUP(AO65,'POINT GRIDS'!$A$11:$F$16,4,FALSE),IF(AND(AO$2&gt;=25,AO$2&lt;=40),VLOOKUP(AO65,'POINT GRIDS'!$A$11:$F$16,5,FALSE),IF(AND(AO$2&gt;=41,AO$2&lt;=99),VLOOKUP(AO65,'POINT GRIDS'!$A$11:$F$16,6,FALSE)))))),"0")</f>
        <v>0</v>
      </c>
      <c r="AR65" s="16"/>
      <c r="AS65" s="23" t="str">
        <f>IFERROR(HLOOKUP(AR65, 'POINT GRIDS'!$B$4:$AE$5, 2, FALSE),"0")</f>
        <v>0</v>
      </c>
      <c r="AT65" s="25" t="str">
        <f>IFERROR(IF(AND(AR$2&gt;=0,AR$2&lt;=4),VLOOKUP(AR65,'POINT GRIDS'!$A$11:$F$16,2,FALSE),IF(AND(AR$2&gt;=5,AR$2&lt;=15),VLOOKUP(AR65,'POINT GRIDS'!$A$11:$F$16,3,FALSE),IF(AND(AR$2&gt;=16,AR$2&lt;=24),VLOOKUP(AR65,'POINT GRIDS'!$A$11:$F$16,4,FALSE),IF(AND(AR$2&gt;=25,AR$2&lt;=40),VLOOKUP(AR65,'POINT GRIDS'!$A$11:$F$16,5,FALSE),IF(AND(AR$2&gt;=41,AR$2&lt;=99),VLOOKUP(AR65,'POINT GRIDS'!$A$11:$F$16,6,FALSE)))))),"0")</f>
        <v>0</v>
      </c>
      <c r="AU65" s="18"/>
      <c r="AV65" s="27" t="str">
        <f>IFERROR(HLOOKUP(AU65, 'POINT GRIDS'!$B$4:$AE$5, 2, FALSE),"0")</f>
        <v>0</v>
      </c>
      <c r="AW65" s="29" t="str">
        <f>IFERROR(IF(AND(AU$2&gt;=0,AU$2&lt;=4),VLOOKUP(AU65,'POINT GRIDS'!$A$11:$F$16,2,FALSE),IF(AND(AU$2&gt;=5,AU$2&lt;=15),VLOOKUP(AU65,'POINT GRIDS'!$A$11:$F$16,3,FALSE),IF(AND(AU$2&gt;=16,AU$2&lt;=24),VLOOKUP(AU65,'POINT GRIDS'!$A$11:$F$16,4,FALSE),IF(AND(AU$2&gt;=25,AU$2&lt;=40),VLOOKUP(AU65,'POINT GRIDS'!$A$11:$F$16,5,FALSE),IF(AND(AU$2&gt;=41,AU$2&lt;=99),VLOOKUP(AU65,'POINT GRIDS'!$A$11:$F$16,6,FALSE)))))),"0")</f>
        <v>0</v>
      </c>
      <c r="AX65" s="52"/>
      <c r="AY65" s="53" t="str">
        <f>IFERROR(HLOOKUP(AX65, 'POINT GRIDS'!$B$4:$AE$5, 2, FALSE),"0")</f>
        <v>0</v>
      </c>
      <c r="AZ65" s="54" t="str">
        <f>IFERROR(IF(AND(AX$2&gt;=0,AX$2&lt;=4),VLOOKUP(AX65,'POINT GRIDS'!$A$11:$F$16,2,FALSE),IF(AND(AX$2&gt;=5,AX$2&lt;=15),VLOOKUP(AX65,'POINT GRIDS'!$A$11:$F$16,3,FALSE),IF(AND(AX$2&gt;=16,AX$2&lt;=24),VLOOKUP(AX65,'POINT GRIDS'!$A$11:$F$16,4,FALSE),IF(AND(AX$2&gt;=25,AX$2&lt;=40),VLOOKUP(AX65,'POINT GRIDS'!$A$11:$F$16,5,FALSE),IF(AND(AX$2&gt;=41,AX$2&lt;=99),VLOOKUP(AX65,'POINT GRIDS'!$A$11:$F$16,6,FALSE)))))),"0")</f>
        <v>0</v>
      </c>
      <c r="BA65" s="18"/>
      <c r="BB65" s="27" t="str">
        <f>IFERROR(HLOOKUP(BA65, 'POINT GRIDS'!$B$4:$AE$5, 2, FALSE),"0")</f>
        <v>0</v>
      </c>
      <c r="BC65" s="29" t="str">
        <f>IFERROR(IF(AND(BA$2&gt;=0,BA$2&lt;=4),VLOOKUP(BA65,'POINT GRIDS'!$A$11:$F$16,2,FALSE),IF(AND(BA$2&gt;=5,BA$2&lt;=15),VLOOKUP(BA65,'POINT GRIDS'!$A$11:$F$16,3,FALSE),IF(AND(BA$2&gt;=16,BA$2&lt;=24),VLOOKUP(BA65,'POINT GRIDS'!$A$11:$F$16,4,FALSE),IF(AND(BA$2&gt;=25,BA$2&lt;=40),VLOOKUP(BA65,'POINT GRIDS'!$A$11:$F$16,5,FALSE),IF(AND(BA$2&gt;=41,BA$2&lt;=99),VLOOKUP(BA65,'POINT GRIDS'!$A$11:$F$16,6,FALSE)))))),"0")</f>
        <v>0</v>
      </c>
    </row>
    <row r="66" spans="1:55" ht="18" customHeight="1" x14ac:dyDescent="0.25">
      <c r="A66" s="21">
        <v>63</v>
      </c>
      <c r="B66" s="10" t="s">
        <v>414</v>
      </c>
      <c r="C66" s="10" t="s">
        <v>185</v>
      </c>
      <c r="D66" s="10" t="s">
        <v>45</v>
      </c>
      <c r="E66" s="14">
        <f>SUM(I66,L66,O66,R66,U66,X66,AA66,AD66,AG66,AJ66,AM66,AV66,AP66,AS66,BB66)</f>
        <v>0</v>
      </c>
      <c r="F66" s="15">
        <f>SUM(BC66,AZ66,AW66,AT66,AQ66,AW66,AN66,AK66,AH66,AE66,AB66,Y66,V66,S66,P66,M66,J66,G66)</f>
        <v>0</v>
      </c>
      <c r="G66" s="13">
        <v>0</v>
      </c>
      <c r="H66" s="46"/>
      <c r="I66" s="47" t="str">
        <f>IFERROR(HLOOKUP(H66, 'POINT GRIDS'!$B$4:$AE$5, 2, FALSE),"0")</f>
        <v>0</v>
      </c>
      <c r="J66" s="48" t="str">
        <f>IFERROR(IF(AND(H$2&gt;=0,H$2&lt;=4),VLOOKUP(H66,'POINT GRIDS'!$A$11:$F$16,2,FALSE),IF(AND(H$2&gt;=5,H$2&lt;=15),VLOOKUP(H66,'POINT GRIDS'!$A$11:$F$16,3,FALSE),IF(AND(H$2&gt;=16,H$2&lt;=24),VLOOKUP(H66,'POINT GRIDS'!$A$11:$F$16,4,FALSE),IF(AND(H$2&gt;=25,H$2&lt;=40),VLOOKUP(H66,'POINT GRIDS'!$A$11:$F$16,5,FALSE),IF(AND(H$2&gt;=41,H$2&lt;=99),VLOOKUP(H66,'POINT GRIDS'!$A$11:$F$16,6,FALSE)))))),"0")</f>
        <v>0</v>
      </c>
      <c r="K66" s="18"/>
      <c r="L66" s="27" t="str">
        <f>IFERROR(HLOOKUP(K66, 'POINT GRIDS'!$B$4:$AE$5, 2, FALSE),"0")</f>
        <v>0</v>
      </c>
      <c r="M66" s="29" t="str">
        <f>IFERROR(IF(AND(K$2&gt;=0,K$2&lt;=4),VLOOKUP(K66,'POINT GRIDS'!$A$11:$F$16,2,FALSE),IF(AND(K$2&gt;=5,K$2&lt;=15),VLOOKUP(K66,'POINT GRIDS'!$A$11:$F$16,3,FALSE),IF(AND(K$2&gt;=16,K$2&lt;=24),VLOOKUP(K66,'POINT GRIDS'!$A$11:$F$16,4,FALSE),IF(AND(K$2&gt;=25,K$2&lt;=40),VLOOKUP(K66,'POINT GRIDS'!$A$11:$F$16,5,FALSE),IF(AND(K$2&gt;=41,K$2&lt;=99),VLOOKUP(K66,'POINT GRIDS'!$A$11:$F$16,6,FALSE)))))),"0")</f>
        <v>0</v>
      </c>
      <c r="N66" s="16"/>
      <c r="O66" s="23" t="str">
        <f>IFERROR(HLOOKUP(N66, 'POINT GRIDS'!$B$4:$AE$5, 2, FALSE),"0")</f>
        <v>0</v>
      </c>
      <c r="P66" s="25" t="str">
        <f>IFERROR(IF(AND(N$2&gt;=0,N$2&lt;=4),VLOOKUP(N66,'POINT GRIDS'!$A$11:$F$16,2,FALSE),IF(AND(N$2&gt;=5,N$2&lt;=15),VLOOKUP(N66,'POINT GRIDS'!$A$11:$F$16,3,FALSE),IF(AND(N$2&gt;=16,N$2&lt;=24),VLOOKUP(N66,'POINT GRIDS'!$A$11:$F$16,4,FALSE),IF(AND(N$2&gt;=25,N$2&lt;=40),VLOOKUP(N66,'POINT GRIDS'!$A$11:$F$16,5,FALSE),IF(AND(N$2&gt;=41,N$2&lt;=99),VLOOKUP(N66,'POINT GRIDS'!$A$11:$F$16,6,FALSE)))))),"0")</f>
        <v>0</v>
      </c>
      <c r="Q66" s="18"/>
      <c r="R66" s="27" t="str">
        <f>IFERROR(HLOOKUP(Q66, 'POINT GRIDS'!$B$4:$AE$5, 2, FALSE),"0")</f>
        <v>0</v>
      </c>
      <c r="S66" s="29" t="str">
        <f>IFERROR(IF(AND(Q$2&gt;=0,Q$2&lt;=4),VLOOKUP(Q66,'POINT GRIDS'!$A$11:$F$16,2,FALSE),IF(AND(Q$2&gt;=5,Q$2&lt;=15),VLOOKUP(Q66,'POINT GRIDS'!$A$11:$F$16,3,FALSE),IF(AND(Q$2&gt;=16,Q$2&lt;=24),VLOOKUP(Q66,'POINT GRIDS'!$A$11:$F$16,4,FALSE),IF(AND(Q$2&gt;=25,Q$2&lt;=40),VLOOKUP(Q66,'POINT GRIDS'!$A$11:$F$16,5,FALSE),IF(AND(Q$2&gt;=41,Q$2&lt;=99),VLOOKUP(Q66,'POINT GRIDS'!$A$11:$F$16,6,FALSE)))))),"0")</f>
        <v>0</v>
      </c>
      <c r="T66" s="16"/>
      <c r="U66" s="23" t="str">
        <f>IFERROR(HLOOKUP(T66, 'POINT GRIDS'!$B$4:$AE$5, 2, FALSE),"0")</f>
        <v>0</v>
      </c>
      <c r="V66" s="25" t="str">
        <f>IFERROR(IF(AND(T$2&gt;=0,T$2&lt;=4),VLOOKUP(T66,'POINT GRIDS'!$A$11:$F$16,2,FALSE),IF(AND(T$2&gt;=5,T$2&lt;=15),VLOOKUP(T66,'POINT GRIDS'!$A$11:$F$16,3,FALSE),IF(AND(T$2&gt;=16,T$2&lt;=24),VLOOKUP(T66,'POINT GRIDS'!$A$11:$F$16,4,FALSE),IF(AND(T$2&gt;=25,T$2&lt;=40),VLOOKUP(T66,'POINT GRIDS'!$A$11:$F$16,5,FALSE),IF(AND(T$2&gt;=41,T$2&lt;=99),VLOOKUP(T66,'POINT GRIDS'!$A$11:$F$16,6,FALSE)))))),"0")</f>
        <v>0</v>
      </c>
      <c r="W66" s="18"/>
      <c r="X66" s="27" t="str">
        <f>IFERROR(HLOOKUP(W66, 'POINT GRIDS'!$B$4:$AE$5, 2, FALSE),"0")</f>
        <v>0</v>
      </c>
      <c r="Y66" s="29" t="str">
        <f>IFERROR(IF(AND(W$2&gt;=0,W$2&lt;=4),VLOOKUP(W66,'POINT GRIDS'!$A$11:$F$16,2,FALSE),IF(AND(W$2&gt;=5,W$2&lt;=15),VLOOKUP(W66,'POINT GRIDS'!$A$11:$F$16,3,FALSE),IF(AND(W$2&gt;=16,W$2&lt;=24),VLOOKUP(W66,'POINT GRIDS'!$A$11:$F$16,4,FALSE),IF(AND(W$2&gt;=25,W$2&lt;=40),VLOOKUP(W66,'POINT GRIDS'!$A$11:$F$16,5,FALSE),IF(AND(W$2&gt;=41,W$2&lt;=99),VLOOKUP(W66,'POINT GRIDS'!$A$11:$F$16,6,FALSE)))))),"0")</f>
        <v>0</v>
      </c>
      <c r="Z66" s="16"/>
      <c r="AA66" s="23" t="str">
        <f>IFERROR(HLOOKUP(Z66, 'POINT GRIDS'!$B$4:$AE$5, 2, FALSE),"0")</f>
        <v>0</v>
      </c>
      <c r="AB66" s="25" t="str">
        <f>IFERROR(IF(AND(Z$2&gt;=0,Z$2&lt;=4),VLOOKUP(Z66,'POINT GRIDS'!$A$11:$F$16,2,FALSE),IF(AND(Z$2&gt;=5,Z$2&lt;=15),VLOOKUP(Z66,'POINT GRIDS'!$A$11:$F$16,3,FALSE),IF(AND(Z$2&gt;=16,Z$2&lt;=24),VLOOKUP(Z66,'POINT GRIDS'!$A$11:$F$16,4,FALSE),IF(AND(Z$2&gt;=25,Z$2&lt;=40),VLOOKUP(Z66,'POINT GRIDS'!$A$11:$F$16,5,FALSE),IF(AND(Z$2&gt;=41,Z$2&lt;=99),VLOOKUP(Z66,'POINT GRIDS'!$A$11:$F$16,6,FALSE)))))),"0")</f>
        <v>0</v>
      </c>
      <c r="AC66" s="18"/>
      <c r="AD66" s="27" t="str">
        <f>IFERROR(HLOOKUP(AC66, 'POINT GRIDS'!$B$4:$AE$5, 2, FALSE),"0")</f>
        <v>0</v>
      </c>
      <c r="AE66" s="29" t="str">
        <f>IFERROR(IF(AND(AC$2&gt;=0,AC$2&lt;=4),VLOOKUP(AC66,'POINT GRIDS'!$A$11:$F$16,2,FALSE),IF(AND(AC$2&gt;=5,AC$2&lt;=15),VLOOKUP(AC66,'POINT GRIDS'!$A$11:$F$16,3,FALSE),IF(AND(AC$2&gt;=16,AC$2&lt;=24),VLOOKUP(AC66,'POINT GRIDS'!$A$11:$F$16,4,FALSE),IF(AND(AC$2&gt;=25,AC$2&lt;=40),VLOOKUP(AC66,'POINT GRIDS'!$A$11:$F$16,5,FALSE),IF(AND(AC$2&gt;=41,AC$2&lt;=99),VLOOKUP(AC66,'POINT GRIDS'!$A$11:$F$16,6,FALSE)))))),"0")</f>
        <v>0</v>
      </c>
      <c r="AF66" s="16"/>
      <c r="AG66" s="23" t="str">
        <f>IFERROR(HLOOKUP(AF66, 'POINT GRIDS'!$B$4:$AE$5, 2, FALSE),"0")</f>
        <v>0</v>
      </c>
      <c r="AH66" s="25" t="str">
        <f>IFERROR(IF(AND(AF$2&gt;=0,AF$2&lt;=4),VLOOKUP(AF66,'POINT GRIDS'!$A$11:$F$16,2,FALSE),IF(AND(AF$2&gt;=5,AF$2&lt;=15),VLOOKUP(AF66,'POINT GRIDS'!$A$11:$F$16,3,FALSE),IF(AND(AF$2&gt;=16,AF$2&lt;=24),VLOOKUP(AF66,'POINT GRIDS'!$A$11:$F$16,4,FALSE),IF(AND(AF$2&gt;=25,AF$2&lt;=40),VLOOKUP(AF66,'POINT GRIDS'!$A$11:$F$16,5,FALSE),IF(AND(AF$2&gt;=41,AF$2&lt;=99),VLOOKUP(AF66,'POINT GRIDS'!$A$11:$F$16,6,FALSE)))))),"0")</f>
        <v>0</v>
      </c>
      <c r="AI66" s="18"/>
      <c r="AJ66" s="27" t="str">
        <f>IFERROR(HLOOKUP(AI66, 'POINT GRIDS'!$B$4:$AE$5, 2, FALSE),"0")</f>
        <v>0</v>
      </c>
      <c r="AK66" s="29" t="str">
        <f>IFERROR(IF(AND(AI$2&gt;=0,AI$2&lt;=4),VLOOKUP(AI66,'POINT GRIDS'!$A$11:$F$16,2,FALSE),IF(AND(AI$2&gt;=5,AI$2&lt;=15),VLOOKUP(AI66,'POINT GRIDS'!$A$11:$F$16,3,FALSE),IF(AND(AI$2&gt;=16,AI$2&lt;=24),VLOOKUP(AI66,'POINT GRIDS'!$A$11:$F$16,4,FALSE),IF(AND(AI$2&gt;=25,AI$2&lt;=40),VLOOKUP(AI66,'POINT GRIDS'!$A$11:$F$16,5,FALSE),IF(AND(AI$2&gt;=41,AI$2&lt;=99),VLOOKUP(AI66,'POINT GRIDS'!$A$11:$F$16,6,FALSE)))))),"0")</f>
        <v>0</v>
      </c>
      <c r="AL66" s="16"/>
      <c r="AM66" s="23" t="str">
        <f>IFERROR(HLOOKUP(AL66, 'POINT GRIDS'!$B$4:$AE$5, 2, FALSE),"0")</f>
        <v>0</v>
      </c>
      <c r="AN66" s="25" t="str">
        <f>IFERROR(IF(AND(AL$2&gt;=0,AL$2&lt;=4),VLOOKUP(AL66,'POINT GRIDS'!$A$11:$F$16,2,FALSE),IF(AND(AL$2&gt;=5,AL$2&lt;=15),VLOOKUP(AL66,'POINT GRIDS'!$A$11:$F$16,3,FALSE),IF(AND(AL$2&gt;=16,AL$2&lt;=24),VLOOKUP(AL66,'POINT GRIDS'!$A$11:$F$16,4,FALSE),IF(AND(AL$2&gt;=25,AL$2&lt;=40),VLOOKUP(AL66,'POINT GRIDS'!$A$11:$F$16,5,FALSE),IF(AND(AL$2&gt;=41,AL$2&lt;=99),VLOOKUP(AL66,'POINT GRIDS'!$A$11:$F$16,6,FALSE)))))),"0")</f>
        <v>0</v>
      </c>
      <c r="AO66" s="18"/>
      <c r="AP66" s="27" t="str">
        <f>IFERROR(HLOOKUP(AO66, 'POINT GRIDS'!$B$4:$AE$5, 2, FALSE),"0")</f>
        <v>0</v>
      </c>
      <c r="AQ66" s="29" t="str">
        <f>IFERROR(IF(AND(AO$2&gt;=0,AO$2&lt;=4),VLOOKUP(AO66,'POINT GRIDS'!$A$11:$F$16,2,FALSE),IF(AND(AO$2&gt;=5,AO$2&lt;=15),VLOOKUP(AO66,'POINT GRIDS'!$A$11:$F$16,3,FALSE),IF(AND(AO$2&gt;=16,AO$2&lt;=24),VLOOKUP(AO66,'POINT GRIDS'!$A$11:$F$16,4,FALSE),IF(AND(AO$2&gt;=25,AO$2&lt;=40),VLOOKUP(AO66,'POINT GRIDS'!$A$11:$F$16,5,FALSE),IF(AND(AO$2&gt;=41,AO$2&lt;=99),VLOOKUP(AO66,'POINT GRIDS'!$A$11:$F$16,6,FALSE)))))),"0")</f>
        <v>0</v>
      </c>
      <c r="AR66" s="16"/>
      <c r="AS66" s="23" t="str">
        <f>IFERROR(HLOOKUP(AR66, 'POINT GRIDS'!$B$4:$AE$5, 2, FALSE),"0")</f>
        <v>0</v>
      </c>
      <c r="AT66" s="25" t="str">
        <f>IFERROR(IF(AND(AR$2&gt;=0,AR$2&lt;=4),VLOOKUP(AR66,'POINT GRIDS'!$A$11:$F$16,2,FALSE),IF(AND(AR$2&gt;=5,AR$2&lt;=15),VLOOKUP(AR66,'POINT GRIDS'!$A$11:$F$16,3,FALSE),IF(AND(AR$2&gt;=16,AR$2&lt;=24),VLOOKUP(AR66,'POINT GRIDS'!$A$11:$F$16,4,FALSE),IF(AND(AR$2&gt;=25,AR$2&lt;=40),VLOOKUP(AR66,'POINT GRIDS'!$A$11:$F$16,5,FALSE),IF(AND(AR$2&gt;=41,AR$2&lt;=99),VLOOKUP(AR66,'POINT GRIDS'!$A$11:$F$16,6,FALSE)))))),"0")</f>
        <v>0</v>
      </c>
      <c r="AU66" s="18"/>
      <c r="AV66" s="27" t="str">
        <f>IFERROR(HLOOKUP(AU66, 'POINT GRIDS'!$B$4:$AE$5, 2, FALSE),"0")</f>
        <v>0</v>
      </c>
      <c r="AW66" s="29" t="str">
        <f>IFERROR(IF(AND(AU$2&gt;=0,AU$2&lt;=4),VLOOKUP(AU66,'POINT GRIDS'!$A$11:$F$16,2,FALSE),IF(AND(AU$2&gt;=5,AU$2&lt;=15),VLOOKUP(AU66,'POINT GRIDS'!$A$11:$F$16,3,FALSE),IF(AND(AU$2&gt;=16,AU$2&lt;=24),VLOOKUP(AU66,'POINT GRIDS'!$A$11:$F$16,4,FALSE),IF(AND(AU$2&gt;=25,AU$2&lt;=40),VLOOKUP(AU66,'POINT GRIDS'!$A$11:$F$16,5,FALSE),IF(AND(AU$2&gt;=41,AU$2&lt;=99),VLOOKUP(AU66,'POINT GRIDS'!$A$11:$F$16,6,FALSE)))))),"0")</f>
        <v>0</v>
      </c>
      <c r="AX66" s="52"/>
      <c r="AY66" s="53" t="str">
        <f>IFERROR(HLOOKUP(AX66, 'POINT GRIDS'!$B$4:$AE$5, 2, FALSE),"0")</f>
        <v>0</v>
      </c>
      <c r="AZ66" s="54" t="str">
        <f>IFERROR(IF(AND(AX$2&gt;=0,AX$2&lt;=4),VLOOKUP(AX66,'POINT GRIDS'!$A$11:$F$16,2,FALSE),IF(AND(AX$2&gt;=5,AX$2&lt;=15),VLOOKUP(AX66,'POINT GRIDS'!$A$11:$F$16,3,FALSE),IF(AND(AX$2&gt;=16,AX$2&lt;=24),VLOOKUP(AX66,'POINT GRIDS'!$A$11:$F$16,4,FALSE),IF(AND(AX$2&gt;=25,AX$2&lt;=40),VLOOKUP(AX66,'POINT GRIDS'!$A$11:$F$16,5,FALSE),IF(AND(AX$2&gt;=41,AX$2&lt;=99),VLOOKUP(AX66,'POINT GRIDS'!$A$11:$F$16,6,FALSE)))))),"0")</f>
        <v>0</v>
      </c>
      <c r="BA66" s="18"/>
      <c r="BB66" s="27" t="str">
        <f>IFERROR(HLOOKUP(BA66, 'POINT GRIDS'!$B$4:$AE$5, 2, FALSE),"0")</f>
        <v>0</v>
      </c>
      <c r="BC66" s="29" t="str">
        <f>IFERROR(IF(AND(BA$2&gt;=0,BA$2&lt;=4),VLOOKUP(BA66,'POINT GRIDS'!$A$11:$F$16,2,FALSE),IF(AND(BA$2&gt;=5,BA$2&lt;=15),VLOOKUP(BA66,'POINT GRIDS'!$A$11:$F$16,3,FALSE),IF(AND(BA$2&gt;=16,BA$2&lt;=24),VLOOKUP(BA66,'POINT GRIDS'!$A$11:$F$16,4,FALSE),IF(AND(BA$2&gt;=25,BA$2&lt;=40),VLOOKUP(BA66,'POINT GRIDS'!$A$11:$F$16,5,FALSE),IF(AND(BA$2&gt;=41,BA$2&lt;=99),VLOOKUP(BA66,'POINT GRIDS'!$A$11:$F$16,6,FALSE)))))),"0")</f>
        <v>0</v>
      </c>
    </row>
    <row r="67" spans="1:55" ht="18" customHeight="1" x14ac:dyDescent="0.25">
      <c r="A67" s="21">
        <v>64</v>
      </c>
      <c r="B67" s="10" t="s">
        <v>653</v>
      </c>
      <c r="C67" s="10" t="s">
        <v>654</v>
      </c>
      <c r="D67" s="10" t="s">
        <v>257</v>
      </c>
      <c r="E67" s="14">
        <f>SUM(I67,L67,O67,R67,U67,X67,AA67,AD67,AG67,AJ67,AM67,AV67,AP67,AS67,BB67)</f>
        <v>0</v>
      </c>
      <c r="F67" s="15">
        <f>SUM(BC67,AZ67,AW67,AT67,AQ67,AW67,AN67,AK67,AH67,AE67,AB67,Y67,V67,S67,P67,M67,J67,G67)</f>
        <v>0</v>
      </c>
      <c r="G67" s="13">
        <v>0</v>
      </c>
      <c r="H67" s="46"/>
      <c r="I67" s="47" t="str">
        <f>IFERROR(HLOOKUP(H67, 'POINT GRIDS'!$B$4:$AE$5, 2, FALSE),"0")</f>
        <v>0</v>
      </c>
      <c r="J67" s="48" t="str">
        <f>IFERROR(IF(AND(H$2&gt;=0,H$2&lt;=4),VLOOKUP(H67,'POINT GRIDS'!$A$11:$F$16,2,FALSE),IF(AND(H$2&gt;=5,H$2&lt;=15),VLOOKUP(H67,'POINT GRIDS'!$A$11:$F$16,3,FALSE),IF(AND(H$2&gt;=16,H$2&lt;=24),VLOOKUP(H67,'POINT GRIDS'!$A$11:$F$16,4,FALSE),IF(AND(H$2&gt;=25,H$2&lt;=40),VLOOKUP(H67,'POINT GRIDS'!$A$11:$F$16,5,FALSE),IF(AND(H$2&gt;=41,H$2&lt;=99),VLOOKUP(H67,'POINT GRIDS'!$A$11:$F$16,6,FALSE)))))),"0")</f>
        <v>0</v>
      </c>
      <c r="K67" s="18"/>
      <c r="L67" s="27" t="str">
        <f>IFERROR(HLOOKUP(K67, 'POINT GRIDS'!$B$4:$AE$5, 2, FALSE),"0")</f>
        <v>0</v>
      </c>
      <c r="M67" s="29" t="str">
        <f>IFERROR(IF(AND(K$2&gt;=0,K$2&lt;=4),VLOOKUP(K67,'POINT GRIDS'!$A$11:$F$16,2,FALSE),IF(AND(K$2&gt;=5,K$2&lt;=15),VLOOKUP(K67,'POINT GRIDS'!$A$11:$F$16,3,FALSE),IF(AND(K$2&gt;=16,K$2&lt;=24),VLOOKUP(K67,'POINT GRIDS'!$A$11:$F$16,4,FALSE),IF(AND(K$2&gt;=25,K$2&lt;=40),VLOOKUP(K67,'POINT GRIDS'!$A$11:$F$16,5,FALSE),IF(AND(K$2&gt;=41,K$2&lt;=99),VLOOKUP(K67,'POINT GRIDS'!$A$11:$F$16,6,FALSE)))))),"0")</f>
        <v>0</v>
      </c>
      <c r="N67" s="16"/>
      <c r="O67" s="23" t="str">
        <f>IFERROR(HLOOKUP(N67, 'POINT GRIDS'!$B$4:$AE$5, 2, FALSE),"0")</f>
        <v>0</v>
      </c>
      <c r="P67" s="25" t="str">
        <f>IFERROR(IF(AND(N$2&gt;=0,N$2&lt;=4),VLOOKUP(N67,'POINT GRIDS'!$A$11:$F$16,2,FALSE),IF(AND(N$2&gt;=5,N$2&lt;=15),VLOOKUP(N67,'POINT GRIDS'!$A$11:$F$16,3,FALSE),IF(AND(N$2&gt;=16,N$2&lt;=24),VLOOKUP(N67,'POINT GRIDS'!$A$11:$F$16,4,FALSE),IF(AND(N$2&gt;=25,N$2&lt;=40),VLOOKUP(N67,'POINT GRIDS'!$A$11:$F$16,5,FALSE),IF(AND(N$2&gt;=41,N$2&lt;=99),VLOOKUP(N67,'POINT GRIDS'!$A$11:$F$16,6,FALSE)))))),"0")</f>
        <v>0</v>
      </c>
      <c r="Q67" s="18"/>
      <c r="R67" s="27" t="str">
        <f>IFERROR(HLOOKUP(Q67, 'POINT GRIDS'!$B$4:$AE$5, 2, FALSE),"0")</f>
        <v>0</v>
      </c>
      <c r="S67" s="29" t="str">
        <f>IFERROR(IF(AND(Q$2&gt;=0,Q$2&lt;=4),VLOOKUP(Q67,'POINT GRIDS'!$A$11:$F$16,2,FALSE),IF(AND(Q$2&gt;=5,Q$2&lt;=15),VLOOKUP(Q67,'POINT GRIDS'!$A$11:$F$16,3,FALSE),IF(AND(Q$2&gt;=16,Q$2&lt;=24),VLOOKUP(Q67,'POINT GRIDS'!$A$11:$F$16,4,FALSE),IF(AND(Q$2&gt;=25,Q$2&lt;=40),VLOOKUP(Q67,'POINT GRIDS'!$A$11:$F$16,5,FALSE),IF(AND(Q$2&gt;=41,Q$2&lt;=99),VLOOKUP(Q67,'POINT GRIDS'!$A$11:$F$16,6,FALSE)))))),"0")</f>
        <v>0</v>
      </c>
      <c r="T67" s="16"/>
      <c r="U67" s="23" t="str">
        <f>IFERROR(HLOOKUP(T67, 'POINT GRIDS'!$B$4:$AE$5, 2, FALSE),"0")</f>
        <v>0</v>
      </c>
      <c r="V67" s="25" t="str">
        <f>IFERROR(IF(AND(T$2&gt;=0,T$2&lt;=4),VLOOKUP(T67,'POINT GRIDS'!$A$11:$F$16,2,FALSE),IF(AND(T$2&gt;=5,T$2&lt;=15),VLOOKUP(T67,'POINT GRIDS'!$A$11:$F$16,3,FALSE),IF(AND(T$2&gt;=16,T$2&lt;=24),VLOOKUP(T67,'POINT GRIDS'!$A$11:$F$16,4,FALSE),IF(AND(T$2&gt;=25,T$2&lt;=40),VLOOKUP(T67,'POINT GRIDS'!$A$11:$F$16,5,FALSE),IF(AND(T$2&gt;=41,T$2&lt;=99),VLOOKUP(T67,'POINT GRIDS'!$A$11:$F$16,6,FALSE)))))),"0")</f>
        <v>0</v>
      </c>
      <c r="W67" s="18"/>
      <c r="X67" s="27" t="str">
        <f>IFERROR(HLOOKUP(W67, 'POINT GRIDS'!$B$4:$AE$5, 2, FALSE),"0")</f>
        <v>0</v>
      </c>
      <c r="Y67" s="29" t="str">
        <f>IFERROR(IF(AND(W$2&gt;=0,W$2&lt;=4),VLOOKUP(W67,'POINT GRIDS'!$A$11:$F$16,2,FALSE),IF(AND(W$2&gt;=5,W$2&lt;=15),VLOOKUP(W67,'POINT GRIDS'!$A$11:$F$16,3,FALSE),IF(AND(W$2&gt;=16,W$2&lt;=24),VLOOKUP(W67,'POINT GRIDS'!$A$11:$F$16,4,FALSE),IF(AND(W$2&gt;=25,W$2&lt;=40),VLOOKUP(W67,'POINT GRIDS'!$A$11:$F$16,5,FALSE),IF(AND(W$2&gt;=41,W$2&lt;=99),VLOOKUP(W67,'POINT GRIDS'!$A$11:$F$16,6,FALSE)))))),"0")</f>
        <v>0</v>
      </c>
      <c r="Z67" s="16"/>
      <c r="AA67" s="23" t="str">
        <f>IFERROR(HLOOKUP(Z67, 'POINT GRIDS'!$B$4:$AE$5, 2, FALSE),"0")</f>
        <v>0</v>
      </c>
      <c r="AB67" s="25" t="str">
        <f>IFERROR(IF(AND(Z$2&gt;=0,Z$2&lt;=4),VLOOKUP(Z67,'POINT GRIDS'!$A$11:$F$16,2,FALSE),IF(AND(Z$2&gt;=5,Z$2&lt;=15),VLOOKUP(Z67,'POINT GRIDS'!$A$11:$F$16,3,FALSE),IF(AND(Z$2&gt;=16,Z$2&lt;=24),VLOOKUP(Z67,'POINT GRIDS'!$A$11:$F$16,4,FALSE),IF(AND(Z$2&gt;=25,Z$2&lt;=40),VLOOKUP(Z67,'POINT GRIDS'!$A$11:$F$16,5,FALSE),IF(AND(Z$2&gt;=41,Z$2&lt;=99),VLOOKUP(Z67,'POINT GRIDS'!$A$11:$F$16,6,FALSE)))))),"0")</f>
        <v>0</v>
      </c>
      <c r="AC67" s="18"/>
      <c r="AD67" s="27" t="str">
        <f>IFERROR(HLOOKUP(AC67, 'POINT GRIDS'!$B$4:$AE$5, 2, FALSE),"0")</f>
        <v>0</v>
      </c>
      <c r="AE67" s="29" t="str">
        <f>IFERROR(IF(AND(AC$2&gt;=0,AC$2&lt;=4),VLOOKUP(AC67,'POINT GRIDS'!$A$11:$F$16,2,FALSE),IF(AND(AC$2&gt;=5,AC$2&lt;=15),VLOOKUP(AC67,'POINT GRIDS'!$A$11:$F$16,3,FALSE),IF(AND(AC$2&gt;=16,AC$2&lt;=24),VLOOKUP(AC67,'POINT GRIDS'!$A$11:$F$16,4,FALSE),IF(AND(AC$2&gt;=25,AC$2&lt;=40),VLOOKUP(AC67,'POINT GRIDS'!$A$11:$F$16,5,FALSE),IF(AND(AC$2&gt;=41,AC$2&lt;=99),VLOOKUP(AC67,'POINT GRIDS'!$A$11:$F$16,6,FALSE)))))),"0")</f>
        <v>0</v>
      </c>
      <c r="AF67" s="16"/>
      <c r="AG67" s="23" t="str">
        <f>IFERROR(HLOOKUP(AF67, 'POINT GRIDS'!$B$4:$AE$5, 2, FALSE),"0")</f>
        <v>0</v>
      </c>
      <c r="AH67" s="25" t="str">
        <f>IFERROR(IF(AND(AF$2&gt;=0,AF$2&lt;=4),VLOOKUP(AF67,'POINT GRIDS'!$A$11:$F$16,2,FALSE),IF(AND(AF$2&gt;=5,AF$2&lt;=15),VLOOKUP(AF67,'POINT GRIDS'!$A$11:$F$16,3,FALSE),IF(AND(AF$2&gt;=16,AF$2&lt;=24),VLOOKUP(AF67,'POINT GRIDS'!$A$11:$F$16,4,FALSE),IF(AND(AF$2&gt;=25,AF$2&lt;=40),VLOOKUP(AF67,'POINT GRIDS'!$A$11:$F$16,5,FALSE),IF(AND(AF$2&gt;=41,AF$2&lt;=99),VLOOKUP(AF67,'POINT GRIDS'!$A$11:$F$16,6,FALSE)))))),"0")</f>
        <v>0</v>
      </c>
      <c r="AI67" s="18"/>
      <c r="AJ67" s="27" t="str">
        <f>IFERROR(HLOOKUP(AI67, 'POINT GRIDS'!$B$4:$AE$5, 2, FALSE),"0")</f>
        <v>0</v>
      </c>
      <c r="AK67" s="29" t="str">
        <f>IFERROR(IF(AND(AI$2&gt;=0,AI$2&lt;=4),VLOOKUP(AI67,'POINT GRIDS'!$A$11:$F$16,2,FALSE),IF(AND(AI$2&gt;=5,AI$2&lt;=15),VLOOKUP(AI67,'POINT GRIDS'!$A$11:$F$16,3,FALSE),IF(AND(AI$2&gt;=16,AI$2&lt;=24),VLOOKUP(AI67,'POINT GRIDS'!$A$11:$F$16,4,FALSE),IF(AND(AI$2&gt;=25,AI$2&lt;=40),VLOOKUP(AI67,'POINT GRIDS'!$A$11:$F$16,5,FALSE),IF(AND(AI$2&gt;=41,AI$2&lt;=99),VLOOKUP(AI67,'POINT GRIDS'!$A$11:$F$16,6,FALSE)))))),"0")</f>
        <v>0</v>
      </c>
      <c r="AL67" s="16"/>
      <c r="AM67" s="23" t="str">
        <f>IFERROR(HLOOKUP(AL67, 'POINT GRIDS'!$B$4:$AE$5, 2, FALSE),"0")</f>
        <v>0</v>
      </c>
      <c r="AN67" s="25" t="str">
        <f>IFERROR(IF(AND(AL$2&gt;=0,AL$2&lt;=4),VLOOKUP(AL67,'POINT GRIDS'!$A$11:$F$16,2,FALSE),IF(AND(AL$2&gt;=5,AL$2&lt;=15),VLOOKUP(AL67,'POINT GRIDS'!$A$11:$F$16,3,FALSE),IF(AND(AL$2&gt;=16,AL$2&lt;=24),VLOOKUP(AL67,'POINT GRIDS'!$A$11:$F$16,4,FALSE),IF(AND(AL$2&gt;=25,AL$2&lt;=40),VLOOKUP(AL67,'POINT GRIDS'!$A$11:$F$16,5,FALSE),IF(AND(AL$2&gt;=41,AL$2&lt;=99),VLOOKUP(AL67,'POINT GRIDS'!$A$11:$F$16,6,FALSE)))))),"0")</f>
        <v>0</v>
      </c>
      <c r="AO67" s="18"/>
      <c r="AP67" s="27" t="str">
        <f>IFERROR(HLOOKUP(AO67, 'POINT GRIDS'!$B$4:$AE$5, 2, FALSE),"0")</f>
        <v>0</v>
      </c>
      <c r="AQ67" s="29" t="str">
        <f>IFERROR(IF(AND(AO$2&gt;=0,AO$2&lt;=4),VLOOKUP(AO67,'POINT GRIDS'!$A$11:$F$16,2,FALSE),IF(AND(AO$2&gt;=5,AO$2&lt;=15),VLOOKUP(AO67,'POINT GRIDS'!$A$11:$F$16,3,FALSE),IF(AND(AO$2&gt;=16,AO$2&lt;=24),VLOOKUP(AO67,'POINT GRIDS'!$A$11:$F$16,4,FALSE),IF(AND(AO$2&gt;=25,AO$2&lt;=40),VLOOKUP(AO67,'POINT GRIDS'!$A$11:$F$16,5,FALSE),IF(AND(AO$2&gt;=41,AO$2&lt;=99),VLOOKUP(AO67,'POINT GRIDS'!$A$11:$F$16,6,FALSE)))))),"0")</f>
        <v>0</v>
      </c>
      <c r="AR67" s="16"/>
      <c r="AS67" s="23" t="str">
        <f>IFERROR(HLOOKUP(AR67, 'POINT GRIDS'!$B$4:$AE$5, 2, FALSE),"0")</f>
        <v>0</v>
      </c>
      <c r="AT67" s="25" t="str">
        <f>IFERROR(IF(AND(AR$2&gt;=0,AR$2&lt;=4),VLOOKUP(AR67,'POINT GRIDS'!$A$11:$F$16,2,FALSE),IF(AND(AR$2&gt;=5,AR$2&lt;=15),VLOOKUP(AR67,'POINT GRIDS'!$A$11:$F$16,3,FALSE),IF(AND(AR$2&gt;=16,AR$2&lt;=24),VLOOKUP(AR67,'POINT GRIDS'!$A$11:$F$16,4,FALSE),IF(AND(AR$2&gt;=25,AR$2&lt;=40),VLOOKUP(AR67,'POINT GRIDS'!$A$11:$F$16,5,FALSE),IF(AND(AR$2&gt;=41,AR$2&lt;=99),VLOOKUP(AR67,'POINT GRIDS'!$A$11:$F$16,6,FALSE)))))),"0")</f>
        <v>0</v>
      </c>
      <c r="AU67" s="18"/>
      <c r="AV67" s="27" t="str">
        <f>IFERROR(HLOOKUP(AU67, 'POINT GRIDS'!$B$4:$AE$5, 2, FALSE),"0")</f>
        <v>0</v>
      </c>
      <c r="AW67" s="29" t="str">
        <f>IFERROR(IF(AND(AU$2&gt;=0,AU$2&lt;=4),VLOOKUP(AU67,'POINT GRIDS'!$A$11:$F$16,2,FALSE),IF(AND(AU$2&gt;=5,AU$2&lt;=15),VLOOKUP(AU67,'POINT GRIDS'!$A$11:$F$16,3,FALSE),IF(AND(AU$2&gt;=16,AU$2&lt;=24),VLOOKUP(AU67,'POINT GRIDS'!$A$11:$F$16,4,FALSE),IF(AND(AU$2&gt;=25,AU$2&lt;=40),VLOOKUP(AU67,'POINT GRIDS'!$A$11:$F$16,5,FALSE),IF(AND(AU$2&gt;=41,AU$2&lt;=99),VLOOKUP(AU67,'POINT GRIDS'!$A$11:$F$16,6,FALSE)))))),"0")</f>
        <v>0</v>
      </c>
      <c r="AX67" s="52"/>
      <c r="AY67" s="53" t="str">
        <f>IFERROR(HLOOKUP(AX67, 'POINT GRIDS'!$B$4:$AE$5, 2, FALSE),"0")</f>
        <v>0</v>
      </c>
      <c r="AZ67" s="54" t="str">
        <f>IFERROR(IF(AND(AX$2&gt;=0,AX$2&lt;=4),VLOOKUP(AX67,'POINT GRIDS'!$A$11:$F$16,2,FALSE),IF(AND(AX$2&gt;=5,AX$2&lt;=15),VLOOKUP(AX67,'POINT GRIDS'!$A$11:$F$16,3,FALSE),IF(AND(AX$2&gt;=16,AX$2&lt;=24),VLOOKUP(AX67,'POINT GRIDS'!$A$11:$F$16,4,FALSE),IF(AND(AX$2&gt;=25,AX$2&lt;=40),VLOOKUP(AX67,'POINT GRIDS'!$A$11:$F$16,5,FALSE),IF(AND(AX$2&gt;=41,AX$2&lt;=99),VLOOKUP(AX67,'POINT GRIDS'!$A$11:$F$16,6,FALSE)))))),"0")</f>
        <v>0</v>
      </c>
      <c r="BA67" s="18"/>
      <c r="BB67" s="27" t="str">
        <f>IFERROR(HLOOKUP(BA67, 'POINT GRIDS'!$B$4:$AE$5, 2, FALSE),"0")</f>
        <v>0</v>
      </c>
      <c r="BC67" s="29" t="str">
        <f>IFERROR(IF(AND(BA$2&gt;=0,BA$2&lt;=4),VLOOKUP(BA67,'POINT GRIDS'!$A$11:$F$16,2,FALSE),IF(AND(BA$2&gt;=5,BA$2&lt;=15),VLOOKUP(BA67,'POINT GRIDS'!$A$11:$F$16,3,FALSE),IF(AND(BA$2&gt;=16,BA$2&lt;=24),VLOOKUP(BA67,'POINT GRIDS'!$A$11:$F$16,4,FALSE),IF(AND(BA$2&gt;=25,BA$2&lt;=40),VLOOKUP(BA67,'POINT GRIDS'!$A$11:$F$16,5,FALSE),IF(AND(BA$2&gt;=41,BA$2&lt;=99),VLOOKUP(BA67,'POINT GRIDS'!$A$11:$F$16,6,FALSE)))))),"0")</f>
        <v>0</v>
      </c>
    </row>
    <row r="68" spans="1:55" ht="18" customHeight="1" x14ac:dyDescent="0.25">
      <c r="A68" s="21">
        <v>65</v>
      </c>
      <c r="B68" s="10" t="s">
        <v>518</v>
      </c>
      <c r="C68" s="10" t="s">
        <v>500</v>
      </c>
      <c r="D68" s="10" t="s">
        <v>105</v>
      </c>
      <c r="E68" s="14">
        <f>SUM(I68,L68,O68,R68,U68,X68,AA68,AD68,AG68,AJ68,AM68,AV68,AP68,AS68,BB68)</f>
        <v>0</v>
      </c>
      <c r="F68" s="15">
        <f>SUM(BC68,AZ68,AW68,AT68,AQ68,AW68,AN68,AK68,AH68,AE68,AB68,Y68,V68,S68,P68,M68,J68,G68)</f>
        <v>0</v>
      </c>
      <c r="G68" s="13">
        <v>0</v>
      </c>
      <c r="H68" s="46"/>
      <c r="I68" s="47" t="str">
        <f>IFERROR(HLOOKUP(H68, 'POINT GRIDS'!$B$4:$AE$5, 2, FALSE),"0")</f>
        <v>0</v>
      </c>
      <c r="J68" s="48" t="str">
        <f>IFERROR(IF(AND(H$2&gt;=0,H$2&lt;=4),VLOOKUP(H68,'POINT GRIDS'!$A$11:$F$16,2,FALSE),IF(AND(H$2&gt;=5,H$2&lt;=15),VLOOKUP(H68,'POINT GRIDS'!$A$11:$F$16,3,FALSE),IF(AND(H$2&gt;=16,H$2&lt;=24),VLOOKUP(H68,'POINT GRIDS'!$A$11:$F$16,4,FALSE),IF(AND(H$2&gt;=25,H$2&lt;=40),VLOOKUP(H68,'POINT GRIDS'!$A$11:$F$16,5,FALSE),IF(AND(H$2&gt;=41,H$2&lt;=99),VLOOKUP(H68,'POINT GRIDS'!$A$11:$F$16,6,FALSE)))))),"0")</f>
        <v>0</v>
      </c>
      <c r="K68" s="18"/>
      <c r="L68" s="27" t="str">
        <f>IFERROR(HLOOKUP(K68, 'POINT GRIDS'!$B$4:$AE$5, 2, FALSE),"0")</f>
        <v>0</v>
      </c>
      <c r="M68" s="29" t="str">
        <f>IFERROR(IF(AND(K$2&gt;=0,K$2&lt;=4),VLOOKUP(K68,'POINT GRIDS'!$A$11:$F$16,2,FALSE),IF(AND(K$2&gt;=5,K$2&lt;=15),VLOOKUP(K68,'POINT GRIDS'!$A$11:$F$16,3,FALSE),IF(AND(K$2&gt;=16,K$2&lt;=24),VLOOKUP(K68,'POINT GRIDS'!$A$11:$F$16,4,FALSE),IF(AND(K$2&gt;=25,K$2&lt;=40),VLOOKUP(K68,'POINT GRIDS'!$A$11:$F$16,5,FALSE),IF(AND(K$2&gt;=41,K$2&lt;=99),VLOOKUP(K68,'POINT GRIDS'!$A$11:$F$16,6,FALSE)))))),"0")</f>
        <v>0</v>
      </c>
      <c r="N68" s="16"/>
      <c r="O68" s="23" t="str">
        <f>IFERROR(HLOOKUP(N68, 'POINT GRIDS'!$B$4:$AE$5, 2, FALSE),"0")</f>
        <v>0</v>
      </c>
      <c r="P68" s="25" t="str">
        <f>IFERROR(IF(AND(N$2&gt;=0,N$2&lt;=4),VLOOKUP(N68,'POINT GRIDS'!$A$11:$F$16,2,FALSE),IF(AND(N$2&gt;=5,N$2&lt;=15),VLOOKUP(N68,'POINT GRIDS'!$A$11:$F$16,3,FALSE),IF(AND(N$2&gt;=16,N$2&lt;=24),VLOOKUP(N68,'POINT GRIDS'!$A$11:$F$16,4,FALSE),IF(AND(N$2&gt;=25,N$2&lt;=40),VLOOKUP(N68,'POINT GRIDS'!$A$11:$F$16,5,FALSE),IF(AND(N$2&gt;=41,N$2&lt;=99),VLOOKUP(N68,'POINT GRIDS'!$A$11:$F$16,6,FALSE)))))),"0")</f>
        <v>0</v>
      </c>
      <c r="Q68" s="18"/>
      <c r="R68" s="27" t="str">
        <f>IFERROR(HLOOKUP(Q68, 'POINT GRIDS'!$B$4:$AE$5, 2, FALSE),"0")</f>
        <v>0</v>
      </c>
      <c r="S68" s="29" t="str">
        <f>IFERROR(IF(AND(Q$2&gt;=0,Q$2&lt;=4),VLOOKUP(Q68,'POINT GRIDS'!$A$11:$F$16,2,FALSE),IF(AND(Q$2&gt;=5,Q$2&lt;=15),VLOOKUP(Q68,'POINT GRIDS'!$A$11:$F$16,3,FALSE),IF(AND(Q$2&gt;=16,Q$2&lt;=24),VLOOKUP(Q68,'POINT GRIDS'!$A$11:$F$16,4,FALSE),IF(AND(Q$2&gt;=25,Q$2&lt;=40),VLOOKUP(Q68,'POINT GRIDS'!$A$11:$F$16,5,FALSE),IF(AND(Q$2&gt;=41,Q$2&lt;=99),VLOOKUP(Q68,'POINT GRIDS'!$A$11:$F$16,6,FALSE)))))),"0")</f>
        <v>0</v>
      </c>
      <c r="T68" s="16"/>
      <c r="U68" s="23" t="str">
        <f>IFERROR(HLOOKUP(T68, 'POINT GRIDS'!$B$4:$AE$5, 2, FALSE),"0")</f>
        <v>0</v>
      </c>
      <c r="V68" s="25" t="str">
        <f>IFERROR(IF(AND(T$2&gt;=0,T$2&lt;=4),VLOOKUP(T68,'POINT GRIDS'!$A$11:$F$16,2,FALSE),IF(AND(T$2&gt;=5,T$2&lt;=15),VLOOKUP(T68,'POINT GRIDS'!$A$11:$F$16,3,FALSE),IF(AND(T$2&gt;=16,T$2&lt;=24),VLOOKUP(T68,'POINT GRIDS'!$A$11:$F$16,4,FALSE),IF(AND(T$2&gt;=25,T$2&lt;=40),VLOOKUP(T68,'POINT GRIDS'!$A$11:$F$16,5,FALSE),IF(AND(T$2&gt;=41,T$2&lt;=99),VLOOKUP(T68,'POINT GRIDS'!$A$11:$F$16,6,FALSE)))))),"0")</f>
        <v>0</v>
      </c>
      <c r="W68" s="18"/>
      <c r="X68" s="27" t="str">
        <f>IFERROR(HLOOKUP(W68, 'POINT GRIDS'!$B$4:$AE$5, 2, FALSE),"0")</f>
        <v>0</v>
      </c>
      <c r="Y68" s="29" t="str">
        <f>IFERROR(IF(AND(W$2&gt;=0,W$2&lt;=4),VLOOKUP(W68,'POINT GRIDS'!$A$11:$F$16,2,FALSE),IF(AND(W$2&gt;=5,W$2&lt;=15),VLOOKUP(W68,'POINT GRIDS'!$A$11:$F$16,3,FALSE),IF(AND(W$2&gt;=16,W$2&lt;=24),VLOOKUP(W68,'POINT GRIDS'!$A$11:$F$16,4,FALSE),IF(AND(W$2&gt;=25,W$2&lt;=40),VLOOKUP(W68,'POINT GRIDS'!$A$11:$F$16,5,FALSE),IF(AND(W$2&gt;=41,W$2&lt;=99),VLOOKUP(W68,'POINT GRIDS'!$A$11:$F$16,6,FALSE)))))),"0")</f>
        <v>0</v>
      </c>
      <c r="Z68" s="16"/>
      <c r="AA68" s="23" t="str">
        <f>IFERROR(HLOOKUP(Z68, 'POINT GRIDS'!$B$4:$AE$5, 2, FALSE),"0")</f>
        <v>0</v>
      </c>
      <c r="AB68" s="25" t="str">
        <f>IFERROR(IF(AND(Z$2&gt;=0,Z$2&lt;=4),VLOOKUP(Z68,'POINT GRIDS'!$A$11:$F$16,2,FALSE),IF(AND(Z$2&gt;=5,Z$2&lt;=15),VLOOKUP(Z68,'POINT GRIDS'!$A$11:$F$16,3,FALSE),IF(AND(Z$2&gt;=16,Z$2&lt;=24),VLOOKUP(Z68,'POINT GRIDS'!$A$11:$F$16,4,FALSE),IF(AND(Z$2&gt;=25,Z$2&lt;=40),VLOOKUP(Z68,'POINT GRIDS'!$A$11:$F$16,5,FALSE),IF(AND(Z$2&gt;=41,Z$2&lt;=99),VLOOKUP(Z68,'POINT GRIDS'!$A$11:$F$16,6,FALSE)))))),"0")</f>
        <v>0</v>
      </c>
      <c r="AC68" s="18"/>
      <c r="AD68" s="27" t="str">
        <f>IFERROR(HLOOKUP(AC68, 'POINT GRIDS'!$B$4:$AE$5, 2, FALSE),"0")</f>
        <v>0</v>
      </c>
      <c r="AE68" s="29" t="str">
        <f>IFERROR(IF(AND(AC$2&gt;=0,AC$2&lt;=4),VLOOKUP(AC68,'POINT GRIDS'!$A$11:$F$16,2,FALSE),IF(AND(AC$2&gt;=5,AC$2&lt;=15),VLOOKUP(AC68,'POINT GRIDS'!$A$11:$F$16,3,FALSE),IF(AND(AC$2&gt;=16,AC$2&lt;=24),VLOOKUP(AC68,'POINT GRIDS'!$A$11:$F$16,4,FALSE),IF(AND(AC$2&gt;=25,AC$2&lt;=40),VLOOKUP(AC68,'POINT GRIDS'!$A$11:$F$16,5,FALSE),IF(AND(AC$2&gt;=41,AC$2&lt;=99),VLOOKUP(AC68,'POINT GRIDS'!$A$11:$F$16,6,FALSE)))))),"0")</f>
        <v>0</v>
      </c>
      <c r="AF68" s="16"/>
      <c r="AG68" s="23" t="str">
        <f>IFERROR(HLOOKUP(AF68, 'POINT GRIDS'!$B$4:$AE$5, 2, FALSE),"0")</f>
        <v>0</v>
      </c>
      <c r="AH68" s="25" t="str">
        <f>IFERROR(IF(AND(AF$2&gt;=0,AF$2&lt;=4),VLOOKUP(AF68,'POINT GRIDS'!$A$11:$F$16,2,FALSE),IF(AND(AF$2&gt;=5,AF$2&lt;=15),VLOOKUP(AF68,'POINT GRIDS'!$A$11:$F$16,3,FALSE),IF(AND(AF$2&gt;=16,AF$2&lt;=24),VLOOKUP(AF68,'POINT GRIDS'!$A$11:$F$16,4,FALSE),IF(AND(AF$2&gt;=25,AF$2&lt;=40),VLOOKUP(AF68,'POINT GRIDS'!$A$11:$F$16,5,FALSE),IF(AND(AF$2&gt;=41,AF$2&lt;=99),VLOOKUP(AF68,'POINT GRIDS'!$A$11:$F$16,6,FALSE)))))),"0")</f>
        <v>0</v>
      </c>
      <c r="AI68" s="18"/>
      <c r="AJ68" s="27" t="str">
        <f>IFERROR(HLOOKUP(AI68, 'POINT GRIDS'!$B$4:$AE$5, 2, FALSE),"0")</f>
        <v>0</v>
      </c>
      <c r="AK68" s="29" t="str">
        <f>IFERROR(IF(AND(AI$2&gt;=0,AI$2&lt;=4),VLOOKUP(AI68,'POINT GRIDS'!$A$11:$F$16,2,FALSE),IF(AND(AI$2&gt;=5,AI$2&lt;=15),VLOOKUP(AI68,'POINT GRIDS'!$A$11:$F$16,3,FALSE),IF(AND(AI$2&gt;=16,AI$2&lt;=24),VLOOKUP(AI68,'POINT GRIDS'!$A$11:$F$16,4,FALSE),IF(AND(AI$2&gt;=25,AI$2&lt;=40),VLOOKUP(AI68,'POINT GRIDS'!$A$11:$F$16,5,FALSE),IF(AND(AI$2&gt;=41,AI$2&lt;=99),VLOOKUP(AI68,'POINT GRIDS'!$A$11:$F$16,6,FALSE)))))),"0")</f>
        <v>0</v>
      </c>
      <c r="AL68" s="16"/>
      <c r="AM68" s="23" t="str">
        <f>IFERROR(HLOOKUP(AL68, 'POINT GRIDS'!$B$4:$AE$5, 2, FALSE),"0")</f>
        <v>0</v>
      </c>
      <c r="AN68" s="25" t="str">
        <f>IFERROR(IF(AND(AL$2&gt;=0,AL$2&lt;=4),VLOOKUP(AL68,'POINT GRIDS'!$A$11:$F$16,2,FALSE),IF(AND(AL$2&gt;=5,AL$2&lt;=15),VLOOKUP(AL68,'POINT GRIDS'!$A$11:$F$16,3,FALSE),IF(AND(AL$2&gt;=16,AL$2&lt;=24),VLOOKUP(AL68,'POINT GRIDS'!$A$11:$F$16,4,FALSE),IF(AND(AL$2&gt;=25,AL$2&lt;=40),VLOOKUP(AL68,'POINT GRIDS'!$A$11:$F$16,5,FALSE),IF(AND(AL$2&gt;=41,AL$2&lt;=99),VLOOKUP(AL68,'POINT GRIDS'!$A$11:$F$16,6,FALSE)))))),"0")</f>
        <v>0</v>
      </c>
      <c r="AO68" s="18"/>
      <c r="AP68" s="27" t="str">
        <f>IFERROR(HLOOKUP(AO68, 'POINT GRIDS'!$B$4:$AE$5, 2, FALSE),"0")</f>
        <v>0</v>
      </c>
      <c r="AQ68" s="29" t="str">
        <f>IFERROR(IF(AND(AO$2&gt;=0,AO$2&lt;=4),VLOOKUP(AO68,'POINT GRIDS'!$A$11:$F$16,2,FALSE),IF(AND(AO$2&gt;=5,AO$2&lt;=15),VLOOKUP(AO68,'POINT GRIDS'!$A$11:$F$16,3,FALSE),IF(AND(AO$2&gt;=16,AO$2&lt;=24),VLOOKUP(AO68,'POINT GRIDS'!$A$11:$F$16,4,FALSE),IF(AND(AO$2&gt;=25,AO$2&lt;=40),VLOOKUP(AO68,'POINT GRIDS'!$A$11:$F$16,5,FALSE),IF(AND(AO$2&gt;=41,AO$2&lt;=99),VLOOKUP(AO68,'POINT GRIDS'!$A$11:$F$16,6,FALSE)))))),"0")</f>
        <v>0</v>
      </c>
      <c r="AR68" s="16"/>
      <c r="AS68" s="23" t="str">
        <f>IFERROR(HLOOKUP(AR68, 'POINT GRIDS'!$B$4:$AE$5, 2, FALSE),"0")</f>
        <v>0</v>
      </c>
      <c r="AT68" s="25" t="str">
        <f>IFERROR(IF(AND(AR$2&gt;=0,AR$2&lt;=4),VLOOKUP(AR68,'POINT GRIDS'!$A$11:$F$16,2,FALSE),IF(AND(AR$2&gt;=5,AR$2&lt;=15),VLOOKUP(AR68,'POINT GRIDS'!$A$11:$F$16,3,FALSE),IF(AND(AR$2&gt;=16,AR$2&lt;=24),VLOOKUP(AR68,'POINT GRIDS'!$A$11:$F$16,4,FALSE),IF(AND(AR$2&gt;=25,AR$2&lt;=40),VLOOKUP(AR68,'POINT GRIDS'!$A$11:$F$16,5,FALSE),IF(AND(AR$2&gt;=41,AR$2&lt;=99),VLOOKUP(AR68,'POINT GRIDS'!$A$11:$F$16,6,FALSE)))))),"0")</f>
        <v>0</v>
      </c>
      <c r="AU68" s="18"/>
      <c r="AV68" s="27" t="str">
        <f>IFERROR(HLOOKUP(AU68, 'POINT GRIDS'!$B$4:$AE$5, 2, FALSE),"0")</f>
        <v>0</v>
      </c>
      <c r="AW68" s="29" t="str">
        <f>IFERROR(IF(AND(AU$2&gt;=0,AU$2&lt;=4),VLOOKUP(AU68,'POINT GRIDS'!$A$11:$F$16,2,FALSE),IF(AND(AU$2&gt;=5,AU$2&lt;=15),VLOOKUP(AU68,'POINT GRIDS'!$A$11:$F$16,3,FALSE),IF(AND(AU$2&gt;=16,AU$2&lt;=24),VLOOKUP(AU68,'POINT GRIDS'!$A$11:$F$16,4,FALSE),IF(AND(AU$2&gt;=25,AU$2&lt;=40),VLOOKUP(AU68,'POINT GRIDS'!$A$11:$F$16,5,FALSE),IF(AND(AU$2&gt;=41,AU$2&lt;=99),VLOOKUP(AU68,'POINT GRIDS'!$A$11:$F$16,6,FALSE)))))),"0")</f>
        <v>0</v>
      </c>
      <c r="AX68" s="52"/>
      <c r="AY68" s="53" t="str">
        <f>IFERROR(HLOOKUP(AX68, 'POINT GRIDS'!$B$4:$AE$5, 2, FALSE),"0")</f>
        <v>0</v>
      </c>
      <c r="AZ68" s="54" t="str">
        <f>IFERROR(IF(AND(AX$2&gt;=0,AX$2&lt;=4),VLOOKUP(AX68,'POINT GRIDS'!$A$11:$F$16,2,FALSE),IF(AND(AX$2&gt;=5,AX$2&lt;=15),VLOOKUP(AX68,'POINT GRIDS'!$A$11:$F$16,3,FALSE),IF(AND(AX$2&gt;=16,AX$2&lt;=24),VLOOKUP(AX68,'POINT GRIDS'!$A$11:$F$16,4,FALSE),IF(AND(AX$2&gt;=25,AX$2&lt;=40),VLOOKUP(AX68,'POINT GRIDS'!$A$11:$F$16,5,FALSE),IF(AND(AX$2&gt;=41,AX$2&lt;=99),VLOOKUP(AX68,'POINT GRIDS'!$A$11:$F$16,6,FALSE)))))),"0")</f>
        <v>0</v>
      </c>
      <c r="BA68" s="18"/>
      <c r="BB68" s="27" t="str">
        <f>IFERROR(HLOOKUP(BA68, 'POINT GRIDS'!$B$4:$AE$5, 2, FALSE),"0")</f>
        <v>0</v>
      </c>
      <c r="BC68" s="29" t="str">
        <f>IFERROR(IF(AND(BA$2&gt;=0,BA$2&lt;=4),VLOOKUP(BA68,'POINT GRIDS'!$A$11:$F$16,2,FALSE),IF(AND(BA$2&gt;=5,BA$2&lt;=15),VLOOKUP(BA68,'POINT GRIDS'!$A$11:$F$16,3,FALSE),IF(AND(BA$2&gt;=16,BA$2&lt;=24),VLOOKUP(BA68,'POINT GRIDS'!$A$11:$F$16,4,FALSE),IF(AND(BA$2&gt;=25,BA$2&lt;=40),VLOOKUP(BA68,'POINT GRIDS'!$A$11:$F$16,5,FALSE),IF(AND(BA$2&gt;=41,BA$2&lt;=99),VLOOKUP(BA68,'POINT GRIDS'!$A$11:$F$16,6,FALSE)))))),"0")</f>
        <v>0</v>
      </c>
    </row>
    <row r="69" spans="1:55" ht="18" customHeight="1" x14ac:dyDescent="0.25">
      <c r="A69" s="21">
        <v>66</v>
      </c>
      <c r="B69" s="10" t="s">
        <v>561</v>
      </c>
      <c r="C69" s="10" t="s">
        <v>562</v>
      </c>
      <c r="D69" s="10" t="s">
        <v>36</v>
      </c>
      <c r="E69" s="14">
        <f>SUM(I69,L69,O69,R69,U69,X69,AA69,AD69,AG69,AJ69,AM69,AV69,AP69,AS69,BB69)</f>
        <v>0</v>
      </c>
      <c r="F69" s="15">
        <f>SUM(BC69,AZ69,AW69,AT69,AQ69,AW69,AN69,AK69,AH69,AE69,AB69,Y69,V69,S69,P69,M69,J69,G69)</f>
        <v>0</v>
      </c>
      <c r="G69" s="13">
        <v>0</v>
      </c>
      <c r="H69" s="46"/>
      <c r="I69" s="47" t="str">
        <f>IFERROR(HLOOKUP(H69, 'POINT GRIDS'!$B$4:$AE$5, 2, FALSE),"0")</f>
        <v>0</v>
      </c>
      <c r="J69" s="48" t="str">
        <f>IFERROR(IF(AND(H$2&gt;=0,H$2&lt;=4),VLOOKUP(H69,'POINT GRIDS'!$A$11:$F$16,2,FALSE),IF(AND(H$2&gt;=5,H$2&lt;=15),VLOOKUP(H69,'POINT GRIDS'!$A$11:$F$16,3,FALSE),IF(AND(H$2&gt;=16,H$2&lt;=24),VLOOKUP(H69,'POINT GRIDS'!$A$11:$F$16,4,FALSE),IF(AND(H$2&gt;=25,H$2&lt;=40),VLOOKUP(H69,'POINT GRIDS'!$A$11:$F$16,5,FALSE),IF(AND(H$2&gt;=41,H$2&lt;=99),VLOOKUP(H69,'POINT GRIDS'!$A$11:$F$16,6,FALSE)))))),"0")</f>
        <v>0</v>
      </c>
      <c r="K69" s="18"/>
      <c r="L69" s="27" t="str">
        <f>IFERROR(HLOOKUP(K69, 'POINT GRIDS'!$B$4:$AE$5, 2, FALSE),"0")</f>
        <v>0</v>
      </c>
      <c r="M69" s="29" t="str">
        <f>IFERROR(IF(AND(K$2&gt;=0,K$2&lt;=4),VLOOKUP(K69,'POINT GRIDS'!$A$11:$F$16,2,FALSE),IF(AND(K$2&gt;=5,K$2&lt;=15),VLOOKUP(K69,'POINT GRIDS'!$A$11:$F$16,3,FALSE),IF(AND(K$2&gt;=16,K$2&lt;=24),VLOOKUP(K69,'POINT GRIDS'!$A$11:$F$16,4,FALSE),IF(AND(K$2&gt;=25,K$2&lt;=40),VLOOKUP(K69,'POINT GRIDS'!$A$11:$F$16,5,FALSE),IF(AND(K$2&gt;=41,K$2&lt;=99),VLOOKUP(K69,'POINT GRIDS'!$A$11:$F$16,6,FALSE)))))),"0")</f>
        <v>0</v>
      </c>
      <c r="N69" s="16"/>
      <c r="O69" s="23" t="str">
        <f>IFERROR(HLOOKUP(N69, 'POINT GRIDS'!$B$4:$AE$5, 2, FALSE),"0")</f>
        <v>0</v>
      </c>
      <c r="P69" s="25" t="str">
        <f>IFERROR(IF(AND(N$2&gt;=0,N$2&lt;=4),VLOOKUP(N69,'POINT GRIDS'!$A$11:$F$16,2,FALSE),IF(AND(N$2&gt;=5,N$2&lt;=15),VLOOKUP(N69,'POINT GRIDS'!$A$11:$F$16,3,FALSE),IF(AND(N$2&gt;=16,N$2&lt;=24),VLOOKUP(N69,'POINT GRIDS'!$A$11:$F$16,4,FALSE),IF(AND(N$2&gt;=25,N$2&lt;=40),VLOOKUP(N69,'POINT GRIDS'!$A$11:$F$16,5,FALSE),IF(AND(N$2&gt;=41,N$2&lt;=99),VLOOKUP(N69,'POINT GRIDS'!$A$11:$F$16,6,FALSE)))))),"0")</f>
        <v>0</v>
      </c>
      <c r="Q69" s="18"/>
      <c r="R69" s="27" t="str">
        <f>IFERROR(HLOOKUP(Q69, 'POINT GRIDS'!$B$4:$AE$5, 2, FALSE),"0")</f>
        <v>0</v>
      </c>
      <c r="S69" s="29" t="str">
        <f>IFERROR(IF(AND(Q$2&gt;=0,Q$2&lt;=4),VLOOKUP(Q69,'POINT GRIDS'!$A$11:$F$16,2,FALSE),IF(AND(Q$2&gt;=5,Q$2&lt;=15),VLOOKUP(Q69,'POINT GRIDS'!$A$11:$F$16,3,FALSE),IF(AND(Q$2&gt;=16,Q$2&lt;=24),VLOOKUP(Q69,'POINT GRIDS'!$A$11:$F$16,4,FALSE),IF(AND(Q$2&gt;=25,Q$2&lt;=40),VLOOKUP(Q69,'POINT GRIDS'!$A$11:$F$16,5,FALSE),IF(AND(Q$2&gt;=41,Q$2&lt;=99),VLOOKUP(Q69,'POINT GRIDS'!$A$11:$F$16,6,FALSE)))))),"0")</f>
        <v>0</v>
      </c>
      <c r="T69" s="16"/>
      <c r="U69" s="23" t="str">
        <f>IFERROR(HLOOKUP(T69, 'POINT GRIDS'!$B$4:$AE$5, 2, FALSE),"0")</f>
        <v>0</v>
      </c>
      <c r="V69" s="25" t="str">
        <f>IFERROR(IF(AND(T$2&gt;=0,T$2&lt;=4),VLOOKUP(T69,'POINT GRIDS'!$A$11:$F$16,2,FALSE),IF(AND(T$2&gt;=5,T$2&lt;=15),VLOOKUP(T69,'POINT GRIDS'!$A$11:$F$16,3,FALSE),IF(AND(T$2&gt;=16,T$2&lt;=24),VLOOKUP(T69,'POINT GRIDS'!$A$11:$F$16,4,FALSE),IF(AND(T$2&gt;=25,T$2&lt;=40),VLOOKUP(T69,'POINT GRIDS'!$A$11:$F$16,5,FALSE),IF(AND(T$2&gt;=41,T$2&lt;=99),VLOOKUP(T69,'POINT GRIDS'!$A$11:$F$16,6,FALSE)))))),"0")</f>
        <v>0</v>
      </c>
      <c r="W69" s="18"/>
      <c r="X69" s="27" t="str">
        <f>IFERROR(HLOOKUP(W69, 'POINT GRIDS'!$B$4:$AE$5, 2, FALSE),"0")</f>
        <v>0</v>
      </c>
      <c r="Y69" s="29" t="str">
        <f>IFERROR(IF(AND(W$2&gt;=0,W$2&lt;=4),VLOOKUP(W69,'POINT GRIDS'!$A$11:$F$16,2,FALSE),IF(AND(W$2&gt;=5,W$2&lt;=15),VLOOKUP(W69,'POINT GRIDS'!$A$11:$F$16,3,FALSE),IF(AND(W$2&gt;=16,W$2&lt;=24),VLOOKUP(W69,'POINT GRIDS'!$A$11:$F$16,4,FALSE),IF(AND(W$2&gt;=25,W$2&lt;=40),VLOOKUP(W69,'POINT GRIDS'!$A$11:$F$16,5,FALSE),IF(AND(W$2&gt;=41,W$2&lt;=99),VLOOKUP(W69,'POINT GRIDS'!$A$11:$F$16,6,FALSE)))))),"0")</f>
        <v>0</v>
      </c>
      <c r="Z69" s="16"/>
      <c r="AA69" s="23" t="str">
        <f>IFERROR(HLOOKUP(Z69, 'POINT GRIDS'!$B$4:$AE$5, 2, FALSE),"0")</f>
        <v>0</v>
      </c>
      <c r="AB69" s="25" t="str">
        <f>IFERROR(IF(AND(Z$2&gt;=0,Z$2&lt;=4),VLOOKUP(Z69,'POINT GRIDS'!$A$11:$F$16,2,FALSE),IF(AND(Z$2&gt;=5,Z$2&lt;=15),VLOOKUP(Z69,'POINT GRIDS'!$A$11:$F$16,3,FALSE),IF(AND(Z$2&gt;=16,Z$2&lt;=24),VLOOKUP(Z69,'POINT GRIDS'!$A$11:$F$16,4,FALSE),IF(AND(Z$2&gt;=25,Z$2&lt;=40),VLOOKUP(Z69,'POINT GRIDS'!$A$11:$F$16,5,FALSE),IF(AND(Z$2&gt;=41,Z$2&lt;=99),VLOOKUP(Z69,'POINT GRIDS'!$A$11:$F$16,6,FALSE)))))),"0")</f>
        <v>0</v>
      </c>
      <c r="AC69" s="18"/>
      <c r="AD69" s="27" t="str">
        <f>IFERROR(HLOOKUP(AC69, 'POINT GRIDS'!$B$4:$AE$5, 2, FALSE),"0")</f>
        <v>0</v>
      </c>
      <c r="AE69" s="29" t="str">
        <f>IFERROR(IF(AND(AC$2&gt;=0,AC$2&lt;=4),VLOOKUP(AC69,'POINT GRIDS'!$A$11:$F$16,2,FALSE),IF(AND(AC$2&gt;=5,AC$2&lt;=15),VLOOKUP(AC69,'POINT GRIDS'!$A$11:$F$16,3,FALSE),IF(AND(AC$2&gt;=16,AC$2&lt;=24),VLOOKUP(AC69,'POINT GRIDS'!$A$11:$F$16,4,FALSE),IF(AND(AC$2&gt;=25,AC$2&lt;=40),VLOOKUP(AC69,'POINT GRIDS'!$A$11:$F$16,5,FALSE),IF(AND(AC$2&gt;=41,AC$2&lt;=99),VLOOKUP(AC69,'POINT GRIDS'!$A$11:$F$16,6,FALSE)))))),"0")</f>
        <v>0</v>
      </c>
      <c r="AF69" s="16"/>
      <c r="AG69" s="23" t="str">
        <f>IFERROR(HLOOKUP(AF69, 'POINT GRIDS'!$B$4:$AE$5, 2, FALSE),"0")</f>
        <v>0</v>
      </c>
      <c r="AH69" s="25" t="str">
        <f>IFERROR(IF(AND(AF$2&gt;=0,AF$2&lt;=4),VLOOKUP(AF69,'POINT GRIDS'!$A$11:$F$16,2,FALSE),IF(AND(AF$2&gt;=5,AF$2&lt;=15),VLOOKUP(AF69,'POINT GRIDS'!$A$11:$F$16,3,FALSE),IF(AND(AF$2&gt;=16,AF$2&lt;=24),VLOOKUP(AF69,'POINT GRIDS'!$A$11:$F$16,4,FALSE),IF(AND(AF$2&gt;=25,AF$2&lt;=40),VLOOKUP(AF69,'POINT GRIDS'!$A$11:$F$16,5,FALSE),IF(AND(AF$2&gt;=41,AF$2&lt;=99),VLOOKUP(AF69,'POINT GRIDS'!$A$11:$F$16,6,FALSE)))))),"0")</f>
        <v>0</v>
      </c>
      <c r="AI69" s="18"/>
      <c r="AJ69" s="27" t="str">
        <f>IFERROR(HLOOKUP(AI69, 'POINT GRIDS'!$B$4:$AE$5, 2, FALSE),"0")</f>
        <v>0</v>
      </c>
      <c r="AK69" s="29" t="str">
        <f>IFERROR(IF(AND(AI$2&gt;=0,AI$2&lt;=4),VLOOKUP(AI69,'POINT GRIDS'!$A$11:$F$16,2,FALSE),IF(AND(AI$2&gt;=5,AI$2&lt;=15),VLOOKUP(AI69,'POINT GRIDS'!$A$11:$F$16,3,FALSE),IF(AND(AI$2&gt;=16,AI$2&lt;=24),VLOOKUP(AI69,'POINT GRIDS'!$A$11:$F$16,4,FALSE),IF(AND(AI$2&gt;=25,AI$2&lt;=40),VLOOKUP(AI69,'POINT GRIDS'!$A$11:$F$16,5,FALSE),IF(AND(AI$2&gt;=41,AI$2&lt;=99),VLOOKUP(AI69,'POINT GRIDS'!$A$11:$F$16,6,FALSE)))))),"0")</f>
        <v>0</v>
      </c>
      <c r="AL69" s="16"/>
      <c r="AM69" s="23" t="str">
        <f>IFERROR(HLOOKUP(AL69, 'POINT GRIDS'!$B$4:$AE$5, 2, FALSE),"0")</f>
        <v>0</v>
      </c>
      <c r="AN69" s="25" t="str">
        <f>IFERROR(IF(AND(AL$2&gt;=0,AL$2&lt;=4),VLOOKUP(AL69,'POINT GRIDS'!$A$11:$F$16,2,FALSE),IF(AND(AL$2&gt;=5,AL$2&lt;=15),VLOOKUP(AL69,'POINT GRIDS'!$A$11:$F$16,3,FALSE),IF(AND(AL$2&gt;=16,AL$2&lt;=24),VLOOKUP(AL69,'POINT GRIDS'!$A$11:$F$16,4,FALSE),IF(AND(AL$2&gt;=25,AL$2&lt;=40),VLOOKUP(AL69,'POINT GRIDS'!$A$11:$F$16,5,FALSE),IF(AND(AL$2&gt;=41,AL$2&lt;=99),VLOOKUP(AL69,'POINT GRIDS'!$A$11:$F$16,6,FALSE)))))),"0")</f>
        <v>0</v>
      </c>
      <c r="AO69" s="18"/>
      <c r="AP69" s="27" t="str">
        <f>IFERROR(HLOOKUP(AO69, 'POINT GRIDS'!$B$4:$AE$5, 2, FALSE),"0")</f>
        <v>0</v>
      </c>
      <c r="AQ69" s="29" t="str">
        <f>IFERROR(IF(AND(AO$2&gt;=0,AO$2&lt;=4),VLOOKUP(AO69,'POINT GRIDS'!$A$11:$F$16,2,FALSE),IF(AND(AO$2&gt;=5,AO$2&lt;=15),VLOOKUP(AO69,'POINT GRIDS'!$A$11:$F$16,3,FALSE),IF(AND(AO$2&gt;=16,AO$2&lt;=24),VLOOKUP(AO69,'POINT GRIDS'!$A$11:$F$16,4,FALSE),IF(AND(AO$2&gt;=25,AO$2&lt;=40),VLOOKUP(AO69,'POINT GRIDS'!$A$11:$F$16,5,FALSE),IF(AND(AO$2&gt;=41,AO$2&lt;=99),VLOOKUP(AO69,'POINT GRIDS'!$A$11:$F$16,6,FALSE)))))),"0")</f>
        <v>0</v>
      </c>
      <c r="AR69" s="16"/>
      <c r="AS69" s="23" t="str">
        <f>IFERROR(HLOOKUP(AR69, 'POINT GRIDS'!$B$4:$AE$5, 2, FALSE),"0")</f>
        <v>0</v>
      </c>
      <c r="AT69" s="25" t="str">
        <f>IFERROR(IF(AND(AR$2&gt;=0,AR$2&lt;=4),VLOOKUP(AR69,'POINT GRIDS'!$A$11:$F$16,2,FALSE),IF(AND(AR$2&gt;=5,AR$2&lt;=15),VLOOKUP(AR69,'POINT GRIDS'!$A$11:$F$16,3,FALSE),IF(AND(AR$2&gt;=16,AR$2&lt;=24),VLOOKUP(AR69,'POINT GRIDS'!$A$11:$F$16,4,FALSE),IF(AND(AR$2&gt;=25,AR$2&lt;=40),VLOOKUP(AR69,'POINT GRIDS'!$A$11:$F$16,5,FALSE),IF(AND(AR$2&gt;=41,AR$2&lt;=99),VLOOKUP(AR69,'POINT GRIDS'!$A$11:$F$16,6,FALSE)))))),"0")</f>
        <v>0</v>
      </c>
      <c r="AU69" s="18"/>
      <c r="AV69" s="27" t="str">
        <f>IFERROR(HLOOKUP(AU69, 'POINT GRIDS'!$B$4:$AE$5, 2, FALSE),"0")</f>
        <v>0</v>
      </c>
      <c r="AW69" s="29" t="str">
        <f>IFERROR(IF(AND(AU$2&gt;=0,AU$2&lt;=4),VLOOKUP(AU69,'POINT GRIDS'!$A$11:$F$16,2,FALSE),IF(AND(AU$2&gt;=5,AU$2&lt;=15),VLOOKUP(AU69,'POINT GRIDS'!$A$11:$F$16,3,FALSE),IF(AND(AU$2&gt;=16,AU$2&lt;=24),VLOOKUP(AU69,'POINT GRIDS'!$A$11:$F$16,4,FALSE),IF(AND(AU$2&gt;=25,AU$2&lt;=40),VLOOKUP(AU69,'POINT GRIDS'!$A$11:$F$16,5,FALSE),IF(AND(AU$2&gt;=41,AU$2&lt;=99),VLOOKUP(AU69,'POINT GRIDS'!$A$11:$F$16,6,FALSE)))))),"0")</f>
        <v>0</v>
      </c>
      <c r="AX69" s="52"/>
      <c r="AY69" s="53" t="str">
        <f>IFERROR(HLOOKUP(AX69, 'POINT GRIDS'!$B$4:$AE$5, 2, FALSE),"0")</f>
        <v>0</v>
      </c>
      <c r="AZ69" s="54" t="str">
        <f>IFERROR(IF(AND(AX$2&gt;=0,AX$2&lt;=4),VLOOKUP(AX69,'POINT GRIDS'!$A$11:$F$16,2,FALSE),IF(AND(AX$2&gt;=5,AX$2&lt;=15),VLOOKUP(AX69,'POINT GRIDS'!$A$11:$F$16,3,FALSE),IF(AND(AX$2&gt;=16,AX$2&lt;=24),VLOOKUP(AX69,'POINT GRIDS'!$A$11:$F$16,4,FALSE),IF(AND(AX$2&gt;=25,AX$2&lt;=40),VLOOKUP(AX69,'POINT GRIDS'!$A$11:$F$16,5,FALSE),IF(AND(AX$2&gt;=41,AX$2&lt;=99),VLOOKUP(AX69,'POINT GRIDS'!$A$11:$F$16,6,FALSE)))))),"0")</f>
        <v>0</v>
      </c>
      <c r="BA69" s="18"/>
      <c r="BB69" s="27" t="str">
        <f>IFERROR(HLOOKUP(BA69, 'POINT GRIDS'!$B$4:$AE$5, 2, FALSE),"0")</f>
        <v>0</v>
      </c>
      <c r="BC69" s="29" t="str">
        <f>IFERROR(IF(AND(BA$2&gt;=0,BA$2&lt;=4),VLOOKUP(BA69,'POINT GRIDS'!$A$11:$F$16,2,FALSE),IF(AND(BA$2&gt;=5,BA$2&lt;=15),VLOOKUP(BA69,'POINT GRIDS'!$A$11:$F$16,3,FALSE),IF(AND(BA$2&gt;=16,BA$2&lt;=24),VLOOKUP(BA69,'POINT GRIDS'!$A$11:$F$16,4,FALSE),IF(AND(BA$2&gt;=25,BA$2&lt;=40),VLOOKUP(BA69,'POINT GRIDS'!$A$11:$F$16,5,FALSE),IF(AND(BA$2&gt;=41,BA$2&lt;=99),VLOOKUP(BA69,'POINT GRIDS'!$A$11:$F$16,6,FALSE)))))),"0")</f>
        <v>0</v>
      </c>
    </row>
    <row r="70" spans="1:55" ht="18" customHeight="1" x14ac:dyDescent="0.25">
      <c r="A70" s="21">
        <v>67</v>
      </c>
      <c r="B70" s="10" t="s">
        <v>590</v>
      </c>
      <c r="C70" s="10" t="s">
        <v>172</v>
      </c>
      <c r="D70" s="10" t="s">
        <v>591</v>
      </c>
      <c r="E70" s="14">
        <f>SUM(I70,L70,O70,R70,U70,X70,AA70,AD70,AG70,AJ70,AM70,AV70,AP70,AS70,BB70)</f>
        <v>0</v>
      </c>
      <c r="F70" s="15">
        <f>SUM(BC70,AZ70,AW70,AT70,AQ70,AW70,AN70,AK70,AH70,AE70,AB70,Y70,V70,S70,P70,M70,J70,G70)</f>
        <v>0</v>
      </c>
      <c r="G70" s="13">
        <v>0</v>
      </c>
      <c r="H70" s="46"/>
      <c r="I70" s="47" t="str">
        <f>IFERROR(HLOOKUP(H70, 'POINT GRIDS'!$B$4:$AE$5, 2, FALSE),"0")</f>
        <v>0</v>
      </c>
      <c r="J70" s="48" t="str">
        <f>IFERROR(IF(AND(H$2&gt;=0,H$2&lt;=4),VLOOKUP(H70,'POINT GRIDS'!$A$11:$F$16,2,FALSE),IF(AND(H$2&gt;=5,H$2&lt;=15),VLOOKUP(H70,'POINT GRIDS'!$A$11:$F$16,3,FALSE),IF(AND(H$2&gt;=16,H$2&lt;=24),VLOOKUP(H70,'POINT GRIDS'!$A$11:$F$16,4,FALSE),IF(AND(H$2&gt;=25,H$2&lt;=40),VLOOKUP(H70,'POINT GRIDS'!$A$11:$F$16,5,FALSE),IF(AND(H$2&gt;=41,H$2&lt;=99),VLOOKUP(H70,'POINT GRIDS'!$A$11:$F$16,6,FALSE)))))),"0")</f>
        <v>0</v>
      </c>
      <c r="K70" s="18"/>
      <c r="L70" s="27" t="str">
        <f>IFERROR(HLOOKUP(K70, 'POINT GRIDS'!$B$4:$AE$5, 2, FALSE),"0")</f>
        <v>0</v>
      </c>
      <c r="M70" s="29" t="str">
        <f>IFERROR(IF(AND(K$2&gt;=0,K$2&lt;=4),VLOOKUP(K70,'POINT GRIDS'!$A$11:$F$16,2,FALSE),IF(AND(K$2&gt;=5,K$2&lt;=15),VLOOKUP(K70,'POINT GRIDS'!$A$11:$F$16,3,FALSE),IF(AND(K$2&gt;=16,K$2&lt;=24),VLOOKUP(K70,'POINT GRIDS'!$A$11:$F$16,4,FALSE),IF(AND(K$2&gt;=25,K$2&lt;=40),VLOOKUP(K70,'POINT GRIDS'!$A$11:$F$16,5,FALSE),IF(AND(K$2&gt;=41,K$2&lt;=99),VLOOKUP(K70,'POINT GRIDS'!$A$11:$F$16,6,FALSE)))))),"0")</f>
        <v>0</v>
      </c>
      <c r="N70" s="16"/>
      <c r="O70" s="23" t="str">
        <f>IFERROR(HLOOKUP(N70, 'POINT GRIDS'!$B$4:$AE$5, 2, FALSE),"0")</f>
        <v>0</v>
      </c>
      <c r="P70" s="25" t="str">
        <f>IFERROR(IF(AND(N$2&gt;=0,N$2&lt;=4),VLOOKUP(N70,'POINT GRIDS'!$A$11:$F$16,2,FALSE),IF(AND(N$2&gt;=5,N$2&lt;=15),VLOOKUP(N70,'POINT GRIDS'!$A$11:$F$16,3,FALSE),IF(AND(N$2&gt;=16,N$2&lt;=24),VLOOKUP(N70,'POINT GRIDS'!$A$11:$F$16,4,FALSE),IF(AND(N$2&gt;=25,N$2&lt;=40),VLOOKUP(N70,'POINT GRIDS'!$A$11:$F$16,5,FALSE),IF(AND(N$2&gt;=41,N$2&lt;=99),VLOOKUP(N70,'POINT GRIDS'!$A$11:$F$16,6,FALSE)))))),"0")</f>
        <v>0</v>
      </c>
      <c r="Q70" s="18"/>
      <c r="R70" s="27" t="str">
        <f>IFERROR(HLOOKUP(Q70, 'POINT GRIDS'!$B$4:$AE$5, 2, FALSE),"0")</f>
        <v>0</v>
      </c>
      <c r="S70" s="29" t="str">
        <f>IFERROR(IF(AND(Q$2&gt;=0,Q$2&lt;=4),VLOOKUP(Q70,'POINT GRIDS'!$A$11:$F$16,2,FALSE),IF(AND(Q$2&gt;=5,Q$2&lt;=15),VLOOKUP(Q70,'POINT GRIDS'!$A$11:$F$16,3,FALSE),IF(AND(Q$2&gt;=16,Q$2&lt;=24),VLOOKUP(Q70,'POINT GRIDS'!$A$11:$F$16,4,FALSE),IF(AND(Q$2&gt;=25,Q$2&lt;=40),VLOOKUP(Q70,'POINT GRIDS'!$A$11:$F$16,5,FALSE),IF(AND(Q$2&gt;=41,Q$2&lt;=99),VLOOKUP(Q70,'POINT GRIDS'!$A$11:$F$16,6,FALSE)))))),"0")</f>
        <v>0</v>
      </c>
      <c r="T70" s="16"/>
      <c r="U70" s="23" t="str">
        <f>IFERROR(HLOOKUP(T70, 'POINT GRIDS'!$B$4:$AE$5, 2, FALSE),"0")</f>
        <v>0</v>
      </c>
      <c r="V70" s="25" t="str">
        <f>IFERROR(IF(AND(T$2&gt;=0,T$2&lt;=4),VLOOKUP(T70,'POINT GRIDS'!$A$11:$F$16,2,FALSE),IF(AND(T$2&gt;=5,T$2&lt;=15),VLOOKUP(T70,'POINT GRIDS'!$A$11:$F$16,3,FALSE),IF(AND(T$2&gt;=16,T$2&lt;=24),VLOOKUP(T70,'POINT GRIDS'!$A$11:$F$16,4,FALSE),IF(AND(T$2&gt;=25,T$2&lt;=40),VLOOKUP(T70,'POINT GRIDS'!$A$11:$F$16,5,FALSE),IF(AND(T$2&gt;=41,T$2&lt;=99),VLOOKUP(T70,'POINT GRIDS'!$A$11:$F$16,6,FALSE)))))),"0")</f>
        <v>0</v>
      </c>
      <c r="W70" s="18"/>
      <c r="X70" s="27" t="str">
        <f>IFERROR(HLOOKUP(W70, 'POINT GRIDS'!$B$4:$AE$5, 2, FALSE),"0")</f>
        <v>0</v>
      </c>
      <c r="Y70" s="29" t="str">
        <f>IFERROR(IF(AND(W$2&gt;=0,W$2&lt;=4),VLOOKUP(W70,'POINT GRIDS'!$A$11:$F$16,2,FALSE),IF(AND(W$2&gt;=5,W$2&lt;=15),VLOOKUP(W70,'POINT GRIDS'!$A$11:$F$16,3,FALSE),IF(AND(W$2&gt;=16,W$2&lt;=24),VLOOKUP(W70,'POINT GRIDS'!$A$11:$F$16,4,FALSE),IF(AND(W$2&gt;=25,W$2&lt;=40),VLOOKUP(W70,'POINT GRIDS'!$A$11:$F$16,5,FALSE),IF(AND(W$2&gt;=41,W$2&lt;=99),VLOOKUP(W70,'POINT GRIDS'!$A$11:$F$16,6,FALSE)))))),"0")</f>
        <v>0</v>
      </c>
      <c r="Z70" s="16"/>
      <c r="AA70" s="23" t="str">
        <f>IFERROR(HLOOKUP(Z70, 'POINT GRIDS'!$B$4:$AE$5, 2, FALSE),"0")</f>
        <v>0</v>
      </c>
      <c r="AB70" s="25" t="str">
        <f>IFERROR(IF(AND(Z$2&gt;=0,Z$2&lt;=4),VLOOKUP(Z70,'POINT GRIDS'!$A$11:$F$16,2,FALSE),IF(AND(Z$2&gt;=5,Z$2&lt;=15),VLOOKUP(Z70,'POINT GRIDS'!$A$11:$F$16,3,FALSE),IF(AND(Z$2&gt;=16,Z$2&lt;=24),VLOOKUP(Z70,'POINT GRIDS'!$A$11:$F$16,4,FALSE),IF(AND(Z$2&gt;=25,Z$2&lt;=40),VLOOKUP(Z70,'POINT GRIDS'!$A$11:$F$16,5,FALSE),IF(AND(Z$2&gt;=41,Z$2&lt;=99),VLOOKUP(Z70,'POINT GRIDS'!$A$11:$F$16,6,FALSE)))))),"0")</f>
        <v>0</v>
      </c>
      <c r="AC70" s="18"/>
      <c r="AD70" s="27" t="str">
        <f>IFERROR(HLOOKUP(AC70, 'POINT GRIDS'!$B$4:$AE$5, 2, FALSE),"0")</f>
        <v>0</v>
      </c>
      <c r="AE70" s="29" t="str">
        <f>IFERROR(IF(AND(AC$2&gt;=0,AC$2&lt;=4),VLOOKUP(AC70,'POINT GRIDS'!$A$11:$F$16,2,FALSE),IF(AND(AC$2&gt;=5,AC$2&lt;=15),VLOOKUP(AC70,'POINT GRIDS'!$A$11:$F$16,3,FALSE),IF(AND(AC$2&gt;=16,AC$2&lt;=24),VLOOKUP(AC70,'POINT GRIDS'!$A$11:$F$16,4,FALSE),IF(AND(AC$2&gt;=25,AC$2&lt;=40),VLOOKUP(AC70,'POINT GRIDS'!$A$11:$F$16,5,FALSE),IF(AND(AC$2&gt;=41,AC$2&lt;=99),VLOOKUP(AC70,'POINT GRIDS'!$A$11:$F$16,6,FALSE)))))),"0")</f>
        <v>0</v>
      </c>
      <c r="AF70" s="16"/>
      <c r="AG70" s="23" t="str">
        <f>IFERROR(HLOOKUP(AF70, 'POINT GRIDS'!$B$4:$AE$5, 2, FALSE),"0")</f>
        <v>0</v>
      </c>
      <c r="AH70" s="25" t="str">
        <f>IFERROR(IF(AND(AF$2&gt;=0,AF$2&lt;=4),VLOOKUP(AF70,'POINT GRIDS'!$A$11:$F$16,2,FALSE),IF(AND(AF$2&gt;=5,AF$2&lt;=15),VLOOKUP(AF70,'POINT GRIDS'!$A$11:$F$16,3,FALSE),IF(AND(AF$2&gt;=16,AF$2&lt;=24),VLOOKUP(AF70,'POINT GRIDS'!$A$11:$F$16,4,FALSE),IF(AND(AF$2&gt;=25,AF$2&lt;=40),VLOOKUP(AF70,'POINT GRIDS'!$A$11:$F$16,5,FALSE),IF(AND(AF$2&gt;=41,AF$2&lt;=99),VLOOKUP(AF70,'POINT GRIDS'!$A$11:$F$16,6,FALSE)))))),"0")</f>
        <v>0</v>
      </c>
      <c r="AI70" s="18"/>
      <c r="AJ70" s="27" t="str">
        <f>IFERROR(HLOOKUP(AI70, 'POINT GRIDS'!$B$4:$AE$5, 2, FALSE),"0")</f>
        <v>0</v>
      </c>
      <c r="AK70" s="29" t="str">
        <f>IFERROR(IF(AND(AI$2&gt;=0,AI$2&lt;=4),VLOOKUP(AI70,'POINT GRIDS'!$A$11:$F$16,2,FALSE),IF(AND(AI$2&gt;=5,AI$2&lt;=15),VLOOKUP(AI70,'POINT GRIDS'!$A$11:$F$16,3,FALSE),IF(AND(AI$2&gt;=16,AI$2&lt;=24),VLOOKUP(AI70,'POINT GRIDS'!$A$11:$F$16,4,FALSE),IF(AND(AI$2&gt;=25,AI$2&lt;=40),VLOOKUP(AI70,'POINT GRIDS'!$A$11:$F$16,5,FALSE),IF(AND(AI$2&gt;=41,AI$2&lt;=99),VLOOKUP(AI70,'POINT GRIDS'!$A$11:$F$16,6,FALSE)))))),"0")</f>
        <v>0</v>
      </c>
      <c r="AL70" s="16"/>
      <c r="AM70" s="23" t="str">
        <f>IFERROR(HLOOKUP(AL70, 'POINT GRIDS'!$B$4:$AE$5, 2, FALSE),"0")</f>
        <v>0</v>
      </c>
      <c r="AN70" s="25" t="str">
        <f>IFERROR(IF(AND(AL$2&gt;=0,AL$2&lt;=4),VLOOKUP(AL70,'POINT GRIDS'!$A$11:$F$16,2,FALSE),IF(AND(AL$2&gt;=5,AL$2&lt;=15),VLOOKUP(AL70,'POINT GRIDS'!$A$11:$F$16,3,FALSE),IF(AND(AL$2&gt;=16,AL$2&lt;=24),VLOOKUP(AL70,'POINT GRIDS'!$A$11:$F$16,4,FALSE),IF(AND(AL$2&gt;=25,AL$2&lt;=40),VLOOKUP(AL70,'POINT GRIDS'!$A$11:$F$16,5,FALSE),IF(AND(AL$2&gt;=41,AL$2&lt;=99),VLOOKUP(AL70,'POINT GRIDS'!$A$11:$F$16,6,FALSE)))))),"0")</f>
        <v>0</v>
      </c>
      <c r="AO70" s="18"/>
      <c r="AP70" s="27" t="str">
        <f>IFERROR(HLOOKUP(AO70, 'POINT GRIDS'!$B$4:$AE$5, 2, FALSE),"0")</f>
        <v>0</v>
      </c>
      <c r="AQ70" s="29" t="str">
        <f>IFERROR(IF(AND(AO$2&gt;=0,AO$2&lt;=4),VLOOKUP(AO70,'POINT GRIDS'!$A$11:$F$16,2,FALSE),IF(AND(AO$2&gt;=5,AO$2&lt;=15),VLOOKUP(AO70,'POINT GRIDS'!$A$11:$F$16,3,FALSE),IF(AND(AO$2&gt;=16,AO$2&lt;=24),VLOOKUP(AO70,'POINT GRIDS'!$A$11:$F$16,4,FALSE),IF(AND(AO$2&gt;=25,AO$2&lt;=40),VLOOKUP(AO70,'POINT GRIDS'!$A$11:$F$16,5,FALSE),IF(AND(AO$2&gt;=41,AO$2&lt;=99),VLOOKUP(AO70,'POINT GRIDS'!$A$11:$F$16,6,FALSE)))))),"0")</f>
        <v>0</v>
      </c>
      <c r="AR70" s="16"/>
      <c r="AS70" s="23" t="str">
        <f>IFERROR(HLOOKUP(AR70, 'POINT GRIDS'!$B$4:$AE$5, 2, FALSE),"0")</f>
        <v>0</v>
      </c>
      <c r="AT70" s="25" t="str">
        <f>IFERROR(IF(AND(AR$2&gt;=0,AR$2&lt;=4),VLOOKUP(AR70,'POINT GRIDS'!$A$11:$F$16,2,FALSE),IF(AND(AR$2&gt;=5,AR$2&lt;=15),VLOOKUP(AR70,'POINT GRIDS'!$A$11:$F$16,3,FALSE),IF(AND(AR$2&gt;=16,AR$2&lt;=24),VLOOKUP(AR70,'POINT GRIDS'!$A$11:$F$16,4,FALSE),IF(AND(AR$2&gt;=25,AR$2&lt;=40),VLOOKUP(AR70,'POINT GRIDS'!$A$11:$F$16,5,FALSE),IF(AND(AR$2&gt;=41,AR$2&lt;=99),VLOOKUP(AR70,'POINT GRIDS'!$A$11:$F$16,6,FALSE)))))),"0")</f>
        <v>0</v>
      </c>
      <c r="AU70" s="18"/>
      <c r="AV70" s="27" t="str">
        <f>IFERROR(HLOOKUP(AU70, 'POINT GRIDS'!$B$4:$AE$5, 2, FALSE),"0")</f>
        <v>0</v>
      </c>
      <c r="AW70" s="29" t="str">
        <f>IFERROR(IF(AND(AU$2&gt;=0,AU$2&lt;=4),VLOOKUP(AU70,'POINT GRIDS'!$A$11:$F$16,2,FALSE),IF(AND(AU$2&gt;=5,AU$2&lt;=15),VLOOKUP(AU70,'POINT GRIDS'!$A$11:$F$16,3,FALSE),IF(AND(AU$2&gt;=16,AU$2&lt;=24),VLOOKUP(AU70,'POINT GRIDS'!$A$11:$F$16,4,FALSE),IF(AND(AU$2&gt;=25,AU$2&lt;=40),VLOOKUP(AU70,'POINT GRIDS'!$A$11:$F$16,5,FALSE),IF(AND(AU$2&gt;=41,AU$2&lt;=99),VLOOKUP(AU70,'POINT GRIDS'!$A$11:$F$16,6,FALSE)))))),"0")</f>
        <v>0</v>
      </c>
      <c r="AX70" s="52"/>
      <c r="AY70" s="53" t="str">
        <f>IFERROR(HLOOKUP(AX70, 'POINT GRIDS'!$B$4:$AE$5, 2, FALSE),"0")</f>
        <v>0</v>
      </c>
      <c r="AZ70" s="54" t="str">
        <f>IFERROR(IF(AND(AX$2&gt;=0,AX$2&lt;=4),VLOOKUP(AX70,'POINT GRIDS'!$A$11:$F$16,2,FALSE),IF(AND(AX$2&gt;=5,AX$2&lt;=15),VLOOKUP(AX70,'POINT GRIDS'!$A$11:$F$16,3,FALSE),IF(AND(AX$2&gt;=16,AX$2&lt;=24),VLOOKUP(AX70,'POINT GRIDS'!$A$11:$F$16,4,FALSE),IF(AND(AX$2&gt;=25,AX$2&lt;=40),VLOOKUP(AX70,'POINT GRIDS'!$A$11:$F$16,5,FALSE),IF(AND(AX$2&gt;=41,AX$2&lt;=99),VLOOKUP(AX70,'POINT GRIDS'!$A$11:$F$16,6,FALSE)))))),"0")</f>
        <v>0</v>
      </c>
      <c r="BA70" s="18"/>
      <c r="BB70" s="27" t="str">
        <f>IFERROR(HLOOKUP(BA70, 'POINT GRIDS'!$B$4:$AE$5, 2, FALSE),"0")</f>
        <v>0</v>
      </c>
      <c r="BC70" s="29" t="str">
        <f>IFERROR(IF(AND(BA$2&gt;=0,BA$2&lt;=4),VLOOKUP(BA70,'POINT GRIDS'!$A$11:$F$16,2,FALSE),IF(AND(BA$2&gt;=5,BA$2&lt;=15),VLOOKUP(BA70,'POINT GRIDS'!$A$11:$F$16,3,FALSE),IF(AND(BA$2&gt;=16,BA$2&lt;=24),VLOOKUP(BA70,'POINT GRIDS'!$A$11:$F$16,4,FALSE),IF(AND(BA$2&gt;=25,BA$2&lt;=40),VLOOKUP(BA70,'POINT GRIDS'!$A$11:$F$16,5,FALSE),IF(AND(BA$2&gt;=41,BA$2&lt;=99),VLOOKUP(BA70,'POINT GRIDS'!$A$11:$F$16,6,FALSE)))))),"0")</f>
        <v>0</v>
      </c>
    </row>
    <row r="71" spans="1:55" ht="18" customHeight="1" x14ac:dyDescent="0.25">
      <c r="A71" s="21">
        <v>68</v>
      </c>
      <c r="B71" s="10" t="s">
        <v>632</v>
      </c>
      <c r="C71" s="10" t="s">
        <v>633</v>
      </c>
      <c r="D71" s="10" t="s">
        <v>258</v>
      </c>
      <c r="E71" s="14">
        <f>SUM(I71,L71,O71,R71,U71,X71,AA71,AD71,AG71,AJ71,AM71,AV71,AP71,AS71,BB71)</f>
        <v>0</v>
      </c>
      <c r="F71" s="15">
        <f>SUM(BC71,AZ71,AW71,AT71,AQ71,AW71,AN71,AK71,AH71,AE71,AB71,Y71,V71,S71,P71,M71,J71,G71)</f>
        <v>0</v>
      </c>
      <c r="G71" s="13">
        <v>0</v>
      </c>
      <c r="H71" s="46"/>
      <c r="I71" s="47" t="str">
        <f>IFERROR(HLOOKUP(H71, 'POINT GRIDS'!$B$4:$AE$5, 2, FALSE),"0")</f>
        <v>0</v>
      </c>
      <c r="J71" s="48" t="str">
        <f>IFERROR(IF(AND(H$2&gt;=0,H$2&lt;=4),VLOOKUP(H71,'POINT GRIDS'!$A$11:$F$16,2,FALSE),IF(AND(H$2&gt;=5,H$2&lt;=15),VLOOKUP(H71,'POINT GRIDS'!$A$11:$F$16,3,FALSE),IF(AND(H$2&gt;=16,H$2&lt;=24),VLOOKUP(H71,'POINT GRIDS'!$A$11:$F$16,4,FALSE),IF(AND(H$2&gt;=25,H$2&lt;=40),VLOOKUP(H71,'POINT GRIDS'!$A$11:$F$16,5,FALSE),IF(AND(H$2&gt;=41,H$2&lt;=99),VLOOKUP(H71,'POINT GRIDS'!$A$11:$F$16,6,FALSE)))))),"0")</f>
        <v>0</v>
      </c>
      <c r="K71" s="18"/>
      <c r="L71" s="27" t="str">
        <f>IFERROR(HLOOKUP(K71, 'POINT GRIDS'!$B$4:$AE$5, 2, FALSE),"0")</f>
        <v>0</v>
      </c>
      <c r="M71" s="29" t="str">
        <f>IFERROR(IF(AND(K$2&gt;=0,K$2&lt;=4),VLOOKUP(K71,'POINT GRIDS'!$A$11:$F$16,2,FALSE),IF(AND(K$2&gt;=5,K$2&lt;=15),VLOOKUP(K71,'POINT GRIDS'!$A$11:$F$16,3,FALSE),IF(AND(K$2&gt;=16,K$2&lt;=24),VLOOKUP(K71,'POINT GRIDS'!$A$11:$F$16,4,FALSE),IF(AND(K$2&gt;=25,K$2&lt;=40),VLOOKUP(K71,'POINT GRIDS'!$A$11:$F$16,5,FALSE),IF(AND(K$2&gt;=41,K$2&lt;=99),VLOOKUP(K71,'POINT GRIDS'!$A$11:$F$16,6,FALSE)))))),"0")</f>
        <v>0</v>
      </c>
      <c r="N71" s="16"/>
      <c r="O71" s="23" t="str">
        <f>IFERROR(HLOOKUP(N71, 'POINT GRIDS'!$B$4:$AE$5, 2, FALSE),"0")</f>
        <v>0</v>
      </c>
      <c r="P71" s="25" t="str">
        <f>IFERROR(IF(AND(N$2&gt;=0,N$2&lt;=4),VLOOKUP(N71,'POINT GRIDS'!$A$11:$F$16,2,FALSE),IF(AND(N$2&gt;=5,N$2&lt;=15),VLOOKUP(N71,'POINT GRIDS'!$A$11:$F$16,3,FALSE),IF(AND(N$2&gt;=16,N$2&lt;=24),VLOOKUP(N71,'POINT GRIDS'!$A$11:$F$16,4,FALSE),IF(AND(N$2&gt;=25,N$2&lt;=40),VLOOKUP(N71,'POINT GRIDS'!$A$11:$F$16,5,FALSE),IF(AND(N$2&gt;=41,N$2&lt;=99),VLOOKUP(N71,'POINT GRIDS'!$A$11:$F$16,6,FALSE)))))),"0")</f>
        <v>0</v>
      </c>
      <c r="Q71" s="18"/>
      <c r="R71" s="27" t="str">
        <f>IFERROR(HLOOKUP(Q71, 'POINT GRIDS'!$B$4:$AE$5, 2, FALSE),"0")</f>
        <v>0</v>
      </c>
      <c r="S71" s="29" t="str">
        <f>IFERROR(IF(AND(Q$2&gt;=0,Q$2&lt;=4),VLOOKUP(Q71,'POINT GRIDS'!$A$11:$F$16,2,FALSE),IF(AND(Q$2&gt;=5,Q$2&lt;=15),VLOOKUP(Q71,'POINT GRIDS'!$A$11:$F$16,3,FALSE),IF(AND(Q$2&gt;=16,Q$2&lt;=24),VLOOKUP(Q71,'POINT GRIDS'!$A$11:$F$16,4,FALSE),IF(AND(Q$2&gt;=25,Q$2&lt;=40),VLOOKUP(Q71,'POINT GRIDS'!$A$11:$F$16,5,FALSE),IF(AND(Q$2&gt;=41,Q$2&lt;=99),VLOOKUP(Q71,'POINT GRIDS'!$A$11:$F$16,6,FALSE)))))),"0")</f>
        <v>0</v>
      </c>
      <c r="T71" s="16"/>
      <c r="U71" s="23" t="str">
        <f>IFERROR(HLOOKUP(T71, 'POINT GRIDS'!$B$4:$AE$5, 2, FALSE),"0")</f>
        <v>0</v>
      </c>
      <c r="V71" s="25" t="str">
        <f>IFERROR(IF(AND(T$2&gt;=0,T$2&lt;=4),VLOOKUP(T71,'POINT GRIDS'!$A$11:$F$16,2,FALSE),IF(AND(T$2&gt;=5,T$2&lt;=15),VLOOKUP(T71,'POINT GRIDS'!$A$11:$F$16,3,FALSE),IF(AND(T$2&gt;=16,T$2&lt;=24),VLOOKUP(T71,'POINT GRIDS'!$A$11:$F$16,4,FALSE),IF(AND(T$2&gt;=25,T$2&lt;=40),VLOOKUP(T71,'POINT GRIDS'!$A$11:$F$16,5,FALSE),IF(AND(T$2&gt;=41,T$2&lt;=99),VLOOKUP(T71,'POINT GRIDS'!$A$11:$F$16,6,FALSE)))))),"0")</f>
        <v>0</v>
      </c>
      <c r="W71" s="18"/>
      <c r="X71" s="27" t="str">
        <f>IFERROR(HLOOKUP(W71, 'POINT GRIDS'!$B$4:$AE$5, 2, FALSE),"0")</f>
        <v>0</v>
      </c>
      <c r="Y71" s="29" t="str">
        <f>IFERROR(IF(AND(W$2&gt;=0,W$2&lt;=4),VLOOKUP(W71,'POINT GRIDS'!$A$11:$F$16,2,FALSE),IF(AND(W$2&gt;=5,W$2&lt;=15),VLOOKUP(W71,'POINT GRIDS'!$A$11:$F$16,3,FALSE),IF(AND(W$2&gt;=16,W$2&lt;=24),VLOOKUP(W71,'POINT GRIDS'!$A$11:$F$16,4,FALSE),IF(AND(W$2&gt;=25,W$2&lt;=40),VLOOKUP(W71,'POINT GRIDS'!$A$11:$F$16,5,FALSE),IF(AND(W$2&gt;=41,W$2&lt;=99),VLOOKUP(W71,'POINT GRIDS'!$A$11:$F$16,6,FALSE)))))),"0")</f>
        <v>0</v>
      </c>
      <c r="Z71" s="16"/>
      <c r="AA71" s="23" t="str">
        <f>IFERROR(HLOOKUP(Z71, 'POINT GRIDS'!$B$4:$AE$5, 2, FALSE),"0")</f>
        <v>0</v>
      </c>
      <c r="AB71" s="25" t="str">
        <f>IFERROR(IF(AND(Z$2&gt;=0,Z$2&lt;=4),VLOOKUP(Z71,'POINT GRIDS'!$A$11:$F$16,2,FALSE),IF(AND(Z$2&gt;=5,Z$2&lt;=15),VLOOKUP(Z71,'POINT GRIDS'!$A$11:$F$16,3,FALSE),IF(AND(Z$2&gt;=16,Z$2&lt;=24),VLOOKUP(Z71,'POINT GRIDS'!$A$11:$F$16,4,FALSE),IF(AND(Z$2&gt;=25,Z$2&lt;=40),VLOOKUP(Z71,'POINT GRIDS'!$A$11:$F$16,5,FALSE),IF(AND(Z$2&gt;=41,Z$2&lt;=99),VLOOKUP(Z71,'POINT GRIDS'!$A$11:$F$16,6,FALSE)))))),"0")</f>
        <v>0</v>
      </c>
      <c r="AC71" s="18"/>
      <c r="AD71" s="27" t="str">
        <f>IFERROR(HLOOKUP(AC71, 'POINT GRIDS'!$B$4:$AE$5, 2, FALSE),"0")</f>
        <v>0</v>
      </c>
      <c r="AE71" s="29" t="str">
        <f>IFERROR(IF(AND(AC$2&gt;=0,AC$2&lt;=4),VLOOKUP(AC71,'POINT GRIDS'!$A$11:$F$16,2,FALSE),IF(AND(AC$2&gt;=5,AC$2&lt;=15),VLOOKUP(AC71,'POINT GRIDS'!$A$11:$F$16,3,FALSE),IF(AND(AC$2&gt;=16,AC$2&lt;=24),VLOOKUP(AC71,'POINT GRIDS'!$A$11:$F$16,4,FALSE),IF(AND(AC$2&gt;=25,AC$2&lt;=40),VLOOKUP(AC71,'POINT GRIDS'!$A$11:$F$16,5,FALSE),IF(AND(AC$2&gt;=41,AC$2&lt;=99),VLOOKUP(AC71,'POINT GRIDS'!$A$11:$F$16,6,FALSE)))))),"0")</f>
        <v>0</v>
      </c>
      <c r="AF71" s="16"/>
      <c r="AG71" s="23" t="str">
        <f>IFERROR(HLOOKUP(AF71, 'POINT GRIDS'!$B$4:$AE$5, 2, FALSE),"0")</f>
        <v>0</v>
      </c>
      <c r="AH71" s="25" t="str">
        <f>IFERROR(IF(AND(AF$2&gt;=0,AF$2&lt;=4),VLOOKUP(AF71,'POINT GRIDS'!$A$11:$F$16,2,FALSE),IF(AND(AF$2&gt;=5,AF$2&lt;=15),VLOOKUP(AF71,'POINT GRIDS'!$A$11:$F$16,3,FALSE),IF(AND(AF$2&gt;=16,AF$2&lt;=24),VLOOKUP(AF71,'POINT GRIDS'!$A$11:$F$16,4,FALSE),IF(AND(AF$2&gt;=25,AF$2&lt;=40),VLOOKUP(AF71,'POINT GRIDS'!$A$11:$F$16,5,FALSE),IF(AND(AF$2&gt;=41,AF$2&lt;=99),VLOOKUP(AF71,'POINT GRIDS'!$A$11:$F$16,6,FALSE)))))),"0")</f>
        <v>0</v>
      </c>
      <c r="AI71" s="18"/>
      <c r="AJ71" s="27" t="str">
        <f>IFERROR(HLOOKUP(AI71, 'POINT GRIDS'!$B$4:$AE$5, 2, FALSE),"0")</f>
        <v>0</v>
      </c>
      <c r="AK71" s="29" t="str">
        <f>IFERROR(IF(AND(AI$2&gt;=0,AI$2&lt;=4),VLOOKUP(AI71,'POINT GRIDS'!$A$11:$F$16,2,FALSE),IF(AND(AI$2&gt;=5,AI$2&lt;=15),VLOOKUP(AI71,'POINT GRIDS'!$A$11:$F$16,3,FALSE),IF(AND(AI$2&gt;=16,AI$2&lt;=24),VLOOKUP(AI71,'POINT GRIDS'!$A$11:$F$16,4,FALSE),IF(AND(AI$2&gt;=25,AI$2&lt;=40),VLOOKUP(AI71,'POINT GRIDS'!$A$11:$F$16,5,FALSE),IF(AND(AI$2&gt;=41,AI$2&lt;=99),VLOOKUP(AI71,'POINT GRIDS'!$A$11:$F$16,6,FALSE)))))),"0")</f>
        <v>0</v>
      </c>
      <c r="AL71" s="16"/>
      <c r="AM71" s="23" t="str">
        <f>IFERROR(HLOOKUP(AL71, 'POINT GRIDS'!$B$4:$AE$5, 2, FALSE),"0")</f>
        <v>0</v>
      </c>
      <c r="AN71" s="25" t="str">
        <f>IFERROR(IF(AND(AL$2&gt;=0,AL$2&lt;=4),VLOOKUP(AL71,'POINT GRIDS'!$A$11:$F$16,2,FALSE),IF(AND(AL$2&gt;=5,AL$2&lt;=15),VLOOKUP(AL71,'POINT GRIDS'!$A$11:$F$16,3,FALSE),IF(AND(AL$2&gt;=16,AL$2&lt;=24),VLOOKUP(AL71,'POINT GRIDS'!$A$11:$F$16,4,FALSE),IF(AND(AL$2&gt;=25,AL$2&lt;=40),VLOOKUP(AL71,'POINT GRIDS'!$A$11:$F$16,5,FALSE),IF(AND(AL$2&gt;=41,AL$2&lt;=99),VLOOKUP(AL71,'POINT GRIDS'!$A$11:$F$16,6,FALSE)))))),"0")</f>
        <v>0</v>
      </c>
      <c r="AO71" s="18"/>
      <c r="AP71" s="27" t="str">
        <f>IFERROR(HLOOKUP(AO71, 'POINT GRIDS'!$B$4:$AE$5, 2, FALSE),"0")</f>
        <v>0</v>
      </c>
      <c r="AQ71" s="29" t="str">
        <f>IFERROR(IF(AND(AO$2&gt;=0,AO$2&lt;=4),VLOOKUP(AO71,'POINT GRIDS'!$A$11:$F$16,2,FALSE),IF(AND(AO$2&gt;=5,AO$2&lt;=15),VLOOKUP(AO71,'POINT GRIDS'!$A$11:$F$16,3,FALSE),IF(AND(AO$2&gt;=16,AO$2&lt;=24),VLOOKUP(AO71,'POINT GRIDS'!$A$11:$F$16,4,FALSE),IF(AND(AO$2&gt;=25,AO$2&lt;=40),VLOOKUP(AO71,'POINT GRIDS'!$A$11:$F$16,5,FALSE),IF(AND(AO$2&gt;=41,AO$2&lt;=99),VLOOKUP(AO71,'POINT GRIDS'!$A$11:$F$16,6,FALSE)))))),"0")</f>
        <v>0</v>
      </c>
      <c r="AR71" s="16"/>
      <c r="AS71" s="23" t="str">
        <f>IFERROR(HLOOKUP(AR71, 'POINT GRIDS'!$B$4:$AE$5, 2, FALSE),"0")</f>
        <v>0</v>
      </c>
      <c r="AT71" s="25" t="str">
        <f>IFERROR(IF(AND(AR$2&gt;=0,AR$2&lt;=4),VLOOKUP(AR71,'POINT GRIDS'!$A$11:$F$16,2,FALSE),IF(AND(AR$2&gt;=5,AR$2&lt;=15),VLOOKUP(AR71,'POINT GRIDS'!$A$11:$F$16,3,FALSE),IF(AND(AR$2&gt;=16,AR$2&lt;=24),VLOOKUP(AR71,'POINT GRIDS'!$A$11:$F$16,4,FALSE),IF(AND(AR$2&gt;=25,AR$2&lt;=40),VLOOKUP(AR71,'POINT GRIDS'!$A$11:$F$16,5,FALSE),IF(AND(AR$2&gt;=41,AR$2&lt;=99),VLOOKUP(AR71,'POINT GRIDS'!$A$11:$F$16,6,FALSE)))))),"0")</f>
        <v>0</v>
      </c>
      <c r="AU71" s="18"/>
      <c r="AV71" s="27" t="str">
        <f>IFERROR(HLOOKUP(AU71, 'POINT GRIDS'!$B$4:$AE$5, 2, FALSE),"0")</f>
        <v>0</v>
      </c>
      <c r="AW71" s="29" t="str">
        <f>IFERROR(IF(AND(AU$2&gt;=0,AU$2&lt;=4),VLOOKUP(AU71,'POINT GRIDS'!$A$11:$F$16,2,FALSE),IF(AND(AU$2&gt;=5,AU$2&lt;=15),VLOOKUP(AU71,'POINT GRIDS'!$A$11:$F$16,3,FALSE),IF(AND(AU$2&gt;=16,AU$2&lt;=24),VLOOKUP(AU71,'POINT GRIDS'!$A$11:$F$16,4,FALSE),IF(AND(AU$2&gt;=25,AU$2&lt;=40),VLOOKUP(AU71,'POINT GRIDS'!$A$11:$F$16,5,FALSE),IF(AND(AU$2&gt;=41,AU$2&lt;=99),VLOOKUP(AU71,'POINT GRIDS'!$A$11:$F$16,6,FALSE)))))),"0")</f>
        <v>0</v>
      </c>
      <c r="AX71" s="52"/>
      <c r="AY71" s="53" t="str">
        <f>IFERROR(HLOOKUP(AX71, 'POINT GRIDS'!$B$4:$AE$5, 2, FALSE),"0")</f>
        <v>0</v>
      </c>
      <c r="AZ71" s="54" t="str">
        <f>IFERROR(IF(AND(AX$2&gt;=0,AX$2&lt;=4),VLOOKUP(AX71,'POINT GRIDS'!$A$11:$F$16,2,FALSE),IF(AND(AX$2&gt;=5,AX$2&lt;=15),VLOOKUP(AX71,'POINT GRIDS'!$A$11:$F$16,3,FALSE),IF(AND(AX$2&gt;=16,AX$2&lt;=24),VLOOKUP(AX71,'POINT GRIDS'!$A$11:$F$16,4,FALSE),IF(AND(AX$2&gt;=25,AX$2&lt;=40),VLOOKUP(AX71,'POINT GRIDS'!$A$11:$F$16,5,FALSE),IF(AND(AX$2&gt;=41,AX$2&lt;=99),VLOOKUP(AX71,'POINT GRIDS'!$A$11:$F$16,6,FALSE)))))),"0")</f>
        <v>0</v>
      </c>
      <c r="BA71" s="18"/>
      <c r="BB71" s="27" t="str">
        <f>IFERROR(HLOOKUP(BA71, 'POINT GRIDS'!$B$4:$AE$5, 2, FALSE),"0")</f>
        <v>0</v>
      </c>
      <c r="BC71" s="29" t="str">
        <f>IFERROR(IF(AND(BA$2&gt;=0,BA$2&lt;=4),VLOOKUP(BA71,'POINT GRIDS'!$A$11:$F$16,2,FALSE),IF(AND(BA$2&gt;=5,BA$2&lt;=15),VLOOKUP(BA71,'POINT GRIDS'!$A$11:$F$16,3,FALSE),IF(AND(BA$2&gt;=16,BA$2&lt;=24),VLOOKUP(BA71,'POINT GRIDS'!$A$11:$F$16,4,FALSE),IF(AND(BA$2&gt;=25,BA$2&lt;=40),VLOOKUP(BA71,'POINT GRIDS'!$A$11:$F$16,5,FALSE),IF(AND(BA$2&gt;=41,BA$2&lt;=99),VLOOKUP(BA71,'POINT GRIDS'!$A$11:$F$16,6,FALSE)))))),"0")</f>
        <v>0</v>
      </c>
    </row>
    <row r="72" spans="1:55" ht="18" customHeight="1" x14ac:dyDescent="0.25">
      <c r="A72" s="21">
        <v>69</v>
      </c>
      <c r="B72" s="10" t="s">
        <v>415</v>
      </c>
      <c r="C72" s="10" t="s">
        <v>189</v>
      </c>
      <c r="D72" s="10" t="s">
        <v>364</v>
      </c>
      <c r="E72" s="14">
        <f>SUM(I72,L72,O72,R72,U72,X72,AA72,AD72,AG72,AJ72,AM72,AV72,AP72,AS72,BB72)</f>
        <v>0</v>
      </c>
      <c r="F72" s="15">
        <f>SUM(BC72,AZ72,AW72,AT72,AQ72,AW72,AN72,AK72,AH72,AE72,AB72,Y72,V72,S72,P72,M72,J72,G72)</f>
        <v>0</v>
      </c>
      <c r="G72" s="13">
        <v>0</v>
      </c>
      <c r="H72" s="46"/>
      <c r="I72" s="47" t="str">
        <f>IFERROR(HLOOKUP(H72, 'POINT GRIDS'!$B$4:$AE$5, 2, FALSE),"0")</f>
        <v>0</v>
      </c>
      <c r="J72" s="48" t="str">
        <f>IFERROR(IF(AND(H$2&gt;=0,H$2&lt;=4),VLOOKUP(H72,'POINT GRIDS'!$A$11:$F$16,2,FALSE),IF(AND(H$2&gt;=5,H$2&lt;=15),VLOOKUP(H72,'POINT GRIDS'!$A$11:$F$16,3,FALSE),IF(AND(H$2&gt;=16,H$2&lt;=24),VLOOKUP(H72,'POINT GRIDS'!$A$11:$F$16,4,FALSE),IF(AND(H$2&gt;=25,H$2&lt;=40),VLOOKUP(H72,'POINT GRIDS'!$A$11:$F$16,5,FALSE),IF(AND(H$2&gt;=41,H$2&lt;=99),VLOOKUP(H72,'POINT GRIDS'!$A$11:$F$16,6,FALSE)))))),"0")</f>
        <v>0</v>
      </c>
      <c r="K72" s="18"/>
      <c r="L72" s="27" t="str">
        <f>IFERROR(HLOOKUP(K72, 'POINT GRIDS'!$B$4:$AE$5, 2, FALSE),"0")</f>
        <v>0</v>
      </c>
      <c r="M72" s="29" t="str">
        <f>IFERROR(IF(AND(K$2&gt;=0,K$2&lt;=4),VLOOKUP(K72,'POINT GRIDS'!$A$11:$F$16,2,FALSE),IF(AND(K$2&gt;=5,K$2&lt;=15),VLOOKUP(K72,'POINT GRIDS'!$A$11:$F$16,3,FALSE),IF(AND(K$2&gt;=16,K$2&lt;=24),VLOOKUP(K72,'POINT GRIDS'!$A$11:$F$16,4,FALSE),IF(AND(K$2&gt;=25,K$2&lt;=40),VLOOKUP(K72,'POINT GRIDS'!$A$11:$F$16,5,FALSE),IF(AND(K$2&gt;=41,K$2&lt;=99),VLOOKUP(K72,'POINT GRIDS'!$A$11:$F$16,6,FALSE)))))),"0")</f>
        <v>0</v>
      </c>
      <c r="N72" s="16"/>
      <c r="O72" s="23" t="str">
        <f>IFERROR(HLOOKUP(N72, 'POINT GRIDS'!$B$4:$AE$5, 2, FALSE),"0")</f>
        <v>0</v>
      </c>
      <c r="P72" s="25" t="str">
        <f>IFERROR(IF(AND(N$2&gt;=0,N$2&lt;=4),VLOOKUP(N72,'POINT GRIDS'!$A$11:$F$16,2,FALSE),IF(AND(N$2&gt;=5,N$2&lt;=15),VLOOKUP(N72,'POINT GRIDS'!$A$11:$F$16,3,FALSE),IF(AND(N$2&gt;=16,N$2&lt;=24),VLOOKUP(N72,'POINT GRIDS'!$A$11:$F$16,4,FALSE),IF(AND(N$2&gt;=25,N$2&lt;=40),VLOOKUP(N72,'POINT GRIDS'!$A$11:$F$16,5,FALSE),IF(AND(N$2&gt;=41,N$2&lt;=99),VLOOKUP(N72,'POINT GRIDS'!$A$11:$F$16,6,FALSE)))))),"0")</f>
        <v>0</v>
      </c>
      <c r="Q72" s="18"/>
      <c r="R72" s="27" t="str">
        <f>IFERROR(HLOOKUP(Q72, 'POINT GRIDS'!$B$4:$AE$5, 2, FALSE),"0")</f>
        <v>0</v>
      </c>
      <c r="S72" s="29" t="str">
        <f>IFERROR(IF(AND(Q$2&gt;=0,Q$2&lt;=4),VLOOKUP(Q72,'POINT GRIDS'!$A$11:$F$16,2,FALSE),IF(AND(Q$2&gt;=5,Q$2&lt;=15),VLOOKUP(Q72,'POINT GRIDS'!$A$11:$F$16,3,FALSE),IF(AND(Q$2&gt;=16,Q$2&lt;=24),VLOOKUP(Q72,'POINT GRIDS'!$A$11:$F$16,4,FALSE),IF(AND(Q$2&gt;=25,Q$2&lt;=40),VLOOKUP(Q72,'POINT GRIDS'!$A$11:$F$16,5,FALSE),IF(AND(Q$2&gt;=41,Q$2&lt;=99),VLOOKUP(Q72,'POINT GRIDS'!$A$11:$F$16,6,FALSE)))))),"0")</f>
        <v>0</v>
      </c>
      <c r="T72" s="16"/>
      <c r="U72" s="23" t="str">
        <f>IFERROR(HLOOKUP(T72, 'POINT GRIDS'!$B$4:$AE$5, 2, FALSE),"0")</f>
        <v>0</v>
      </c>
      <c r="V72" s="25" t="str">
        <f>IFERROR(IF(AND(T$2&gt;=0,T$2&lt;=4),VLOOKUP(T72,'POINT GRIDS'!$A$11:$F$16,2,FALSE),IF(AND(T$2&gt;=5,T$2&lt;=15),VLOOKUP(T72,'POINT GRIDS'!$A$11:$F$16,3,FALSE),IF(AND(T$2&gt;=16,T$2&lt;=24),VLOOKUP(T72,'POINT GRIDS'!$A$11:$F$16,4,FALSE),IF(AND(T$2&gt;=25,T$2&lt;=40),VLOOKUP(T72,'POINT GRIDS'!$A$11:$F$16,5,FALSE),IF(AND(T$2&gt;=41,T$2&lt;=99),VLOOKUP(T72,'POINT GRIDS'!$A$11:$F$16,6,FALSE)))))),"0")</f>
        <v>0</v>
      </c>
      <c r="W72" s="18"/>
      <c r="X72" s="27" t="str">
        <f>IFERROR(HLOOKUP(W72, 'POINT GRIDS'!$B$4:$AE$5, 2, FALSE),"0")</f>
        <v>0</v>
      </c>
      <c r="Y72" s="29" t="str">
        <f>IFERROR(IF(AND(W$2&gt;=0,W$2&lt;=4),VLOOKUP(W72,'POINT GRIDS'!$A$11:$F$16,2,FALSE),IF(AND(W$2&gt;=5,W$2&lt;=15),VLOOKUP(W72,'POINT GRIDS'!$A$11:$F$16,3,FALSE),IF(AND(W$2&gt;=16,W$2&lt;=24),VLOOKUP(W72,'POINT GRIDS'!$A$11:$F$16,4,FALSE),IF(AND(W$2&gt;=25,W$2&lt;=40),VLOOKUP(W72,'POINT GRIDS'!$A$11:$F$16,5,FALSE),IF(AND(W$2&gt;=41,W$2&lt;=99),VLOOKUP(W72,'POINT GRIDS'!$A$11:$F$16,6,FALSE)))))),"0")</f>
        <v>0</v>
      </c>
      <c r="Z72" s="16"/>
      <c r="AA72" s="23" t="str">
        <f>IFERROR(HLOOKUP(Z72, 'POINT GRIDS'!$B$4:$AE$5, 2, FALSE),"0")</f>
        <v>0</v>
      </c>
      <c r="AB72" s="25" t="str">
        <f>IFERROR(IF(AND(Z$2&gt;=0,Z$2&lt;=4),VLOOKUP(Z72,'POINT GRIDS'!$A$11:$F$16,2,FALSE),IF(AND(Z$2&gt;=5,Z$2&lt;=15),VLOOKUP(Z72,'POINT GRIDS'!$A$11:$F$16,3,FALSE),IF(AND(Z$2&gt;=16,Z$2&lt;=24),VLOOKUP(Z72,'POINT GRIDS'!$A$11:$F$16,4,FALSE),IF(AND(Z$2&gt;=25,Z$2&lt;=40),VLOOKUP(Z72,'POINT GRIDS'!$A$11:$F$16,5,FALSE),IF(AND(Z$2&gt;=41,Z$2&lt;=99),VLOOKUP(Z72,'POINT GRIDS'!$A$11:$F$16,6,FALSE)))))),"0")</f>
        <v>0</v>
      </c>
      <c r="AC72" s="18"/>
      <c r="AD72" s="27" t="str">
        <f>IFERROR(HLOOKUP(AC72, 'POINT GRIDS'!$B$4:$AE$5, 2, FALSE),"0")</f>
        <v>0</v>
      </c>
      <c r="AE72" s="29" t="str">
        <f>IFERROR(IF(AND(AC$2&gt;=0,AC$2&lt;=4),VLOOKUP(AC72,'POINT GRIDS'!$A$11:$F$16,2,FALSE),IF(AND(AC$2&gt;=5,AC$2&lt;=15),VLOOKUP(AC72,'POINT GRIDS'!$A$11:$F$16,3,FALSE),IF(AND(AC$2&gt;=16,AC$2&lt;=24),VLOOKUP(AC72,'POINT GRIDS'!$A$11:$F$16,4,FALSE),IF(AND(AC$2&gt;=25,AC$2&lt;=40),VLOOKUP(AC72,'POINT GRIDS'!$A$11:$F$16,5,FALSE),IF(AND(AC$2&gt;=41,AC$2&lt;=99),VLOOKUP(AC72,'POINT GRIDS'!$A$11:$F$16,6,FALSE)))))),"0")</f>
        <v>0</v>
      </c>
      <c r="AF72" s="16"/>
      <c r="AG72" s="23" t="str">
        <f>IFERROR(HLOOKUP(AF72, 'POINT GRIDS'!$B$4:$AE$5, 2, FALSE),"0")</f>
        <v>0</v>
      </c>
      <c r="AH72" s="25" t="str">
        <f>IFERROR(IF(AND(AF$2&gt;=0,AF$2&lt;=4),VLOOKUP(AF72,'POINT GRIDS'!$A$11:$F$16,2,FALSE),IF(AND(AF$2&gt;=5,AF$2&lt;=15),VLOOKUP(AF72,'POINT GRIDS'!$A$11:$F$16,3,FALSE),IF(AND(AF$2&gt;=16,AF$2&lt;=24),VLOOKUP(AF72,'POINT GRIDS'!$A$11:$F$16,4,FALSE),IF(AND(AF$2&gt;=25,AF$2&lt;=40),VLOOKUP(AF72,'POINT GRIDS'!$A$11:$F$16,5,FALSE),IF(AND(AF$2&gt;=41,AF$2&lt;=99),VLOOKUP(AF72,'POINT GRIDS'!$A$11:$F$16,6,FALSE)))))),"0")</f>
        <v>0</v>
      </c>
      <c r="AI72" s="18"/>
      <c r="AJ72" s="27" t="str">
        <f>IFERROR(HLOOKUP(AI72, 'POINT GRIDS'!$B$4:$AE$5, 2, FALSE),"0")</f>
        <v>0</v>
      </c>
      <c r="AK72" s="29" t="str">
        <f>IFERROR(IF(AND(AI$2&gt;=0,AI$2&lt;=4),VLOOKUP(AI72,'POINT GRIDS'!$A$11:$F$16,2,FALSE),IF(AND(AI$2&gt;=5,AI$2&lt;=15),VLOOKUP(AI72,'POINT GRIDS'!$A$11:$F$16,3,FALSE),IF(AND(AI$2&gt;=16,AI$2&lt;=24),VLOOKUP(AI72,'POINT GRIDS'!$A$11:$F$16,4,FALSE),IF(AND(AI$2&gt;=25,AI$2&lt;=40),VLOOKUP(AI72,'POINT GRIDS'!$A$11:$F$16,5,FALSE),IF(AND(AI$2&gt;=41,AI$2&lt;=99),VLOOKUP(AI72,'POINT GRIDS'!$A$11:$F$16,6,FALSE)))))),"0")</f>
        <v>0</v>
      </c>
      <c r="AL72" s="16"/>
      <c r="AM72" s="23" t="str">
        <f>IFERROR(HLOOKUP(AL72, 'POINT GRIDS'!$B$4:$AE$5, 2, FALSE),"0")</f>
        <v>0</v>
      </c>
      <c r="AN72" s="25" t="str">
        <f>IFERROR(IF(AND(AL$2&gt;=0,AL$2&lt;=4),VLOOKUP(AL72,'POINT GRIDS'!$A$11:$F$16,2,FALSE),IF(AND(AL$2&gt;=5,AL$2&lt;=15),VLOOKUP(AL72,'POINT GRIDS'!$A$11:$F$16,3,FALSE),IF(AND(AL$2&gt;=16,AL$2&lt;=24),VLOOKUP(AL72,'POINT GRIDS'!$A$11:$F$16,4,FALSE),IF(AND(AL$2&gt;=25,AL$2&lt;=40),VLOOKUP(AL72,'POINT GRIDS'!$A$11:$F$16,5,FALSE),IF(AND(AL$2&gt;=41,AL$2&lt;=99),VLOOKUP(AL72,'POINT GRIDS'!$A$11:$F$16,6,FALSE)))))),"0")</f>
        <v>0</v>
      </c>
      <c r="AO72" s="18"/>
      <c r="AP72" s="27" t="str">
        <f>IFERROR(HLOOKUP(AO72, 'POINT GRIDS'!$B$4:$AE$5, 2, FALSE),"0")</f>
        <v>0</v>
      </c>
      <c r="AQ72" s="29" t="str">
        <f>IFERROR(IF(AND(AO$2&gt;=0,AO$2&lt;=4),VLOOKUP(AO72,'POINT GRIDS'!$A$11:$F$16,2,FALSE),IF(AND(AO$2&gt;=5,AO$2&lt;=15),VLOOKUP(AO72,'POINT GRIDS'!$A$11:$F$16,3,FALSE),IF(AND(AO$2&gt;=16,AO$2&lt;=24),VLOOKUP(AO72,'POINT GRIDS'!$A$11:$F$16,4,FALSE),IF(AND(AO$2&gt;=25,AO$2&lt;=40),VLOOKUP(AO72,'POINT GRIDS'!$A$11:$F$16,5,FALSE),IF(AND(AO$2&gt;=41,AO$2&lt;=99),VLOOKUP(AO72,'POINT GRIDS'!$A$11:$F$16,6,FALSE)))))),"0")</f>
        <v>0</v>
      </c>
      <c r="AR72" s="16"/>
      <c r="AS72" s="23" t="str">
        <f>IFERROR(HLOOKUP(AR72, 'POINT GRIDS'!$B$4:$AE$5, 2, FALSE),"0")</f>
        <v>0</v>
      </c>
      <c r="AT72" s="25" t="str">
        <f>IFERROR(IF(AND(AR$2&gt;=0,AR$2&lt;=4),VLOOKUP(AR72,'POINT GRIDS'!$A$11:$F$16,2,FALSE),IF(AND(AR$2&gt;=5,AR$2&lt;=15),VLOOKUP(AR72,'POINT GRIDS'!$A$11:$F$16,3,FALSE),IF(AND(AR$2&gt;=16,AR$2&lt;=24),VLOOKUP(AR72,'POINT GRIDS'!$A$11:$F$16,4,FALSE),IF(AND(AR$2&gt;=25,AR$2&lt;=40),VLOOKUP(AR72,'POINT GRIDS'!$A$11:$F$16,5,FALSE),IF(AND(AR$2&gt;=41,AR$2&lt;=99),VLOOKUP(AR72,'POINT GRIDS'!$A$11:$F$16,6,FALSE)))))),"0")</f>
        <v>0</v>
      </c>
      <c r="AU72" s="18"/>
      <c r="AV72" s="27" t="str">
        <f>IFERROR(HLOOKUP(AU72, 'POINT GRIDS'!$B$4:$AE$5, 2, FALSE),"0")</f>
        <v>0</v>
      </c>
      <c r="AW72" s="29" t="str">
        <f>IFERROR(IF(AND(AU$2&gt;=0,AU$2&lt;=4),VLOOKUP(AU72,'POINT GRIDS'!$A$11:$F$16,2,FALSE),IF(AND(AU$2&gt;=5,AU$2&lt;=15),VLOOKUP(AU72,'POINT GRIDS'!$A$11:$F$16,3,FALSE),IF(AND(AU$2&gt;=16,AU$2&lt;=24),VLOOKUP(AU72,'POINT GRIDS'!$A$11:$F$16,4,FALSE),IF(AND(AU$2&gt;=25,AU$2&lt;=40),VLOOKUP(AU72,'POINT GRIDS'!$A$11:$F$16,5,FALSE),IF(AND(AU$2&gt;=41,AU$2&lt;=99),VLOOKUP(AU72,'POINT GRIDS'!$A$11:$F$16,6,FALSE)))))),"0")</f>
        <v>0</v>
      </c>
      <c r="AX72" s="52"/>
      <c r="AY72" s="53" t="str">
        <f>IFERROR(HLOOKUP(AX72, 'POINT GRIDS'!$B$4:$AE$5, 2, FALSE),"0")</f>
        <v>0</v>
      </c>
      <c r="AZ72" s="54" t="str">
        <f>IFERROR(IF(AND(AX$2&gt;=0,AX$2&lt;=4),VLOOKUP(AX72,'POINT GRIDS'!$A$11:$F$16,2,FALSE),IF(AND(AX$2&gt;=5,AX$2&lt;=15),VLOOKUP(AX72,'POINT GRIDS'!$A$11:$F$16,3,FALSE),IF(AND(AX$2&gt;=16,AX$2&lt;=24),VLOOKUP(AX72,'POINT GRIDS'!$A$11:$F$16,4,FALSE),IF(AND(AX$2&gt;=25,AX$2&lt;=40),VLOOKUP(AX72,'POINT GRIDS'!$A$11:$F$16,5,FALSE),IF(AND(AX$2&gt;=41,AX$2&lt;=99),VLOOKUP(AX72,'POINT GRIDS'!$A$11:$F$16,6,FALSE)))))),"0")</f>
        <v>0</v>
      </c>
      <c r="BA72" s="18"/>
      <c r="BB72" s="27" t="str">
        <f>IFERROR(HLOOKUP(BA72, 'POINT GRIDS'!$B$4:$AE$5, 2, FALSE),"0")</f>
        <v>0</v>
      </c>
      <c r="BC72" s="29" t="str">
        <f>IFERROR(IF(AND(BA$2&gt;=0,BA$2&lt;=4),VLOOKUP(BA72,'POINT GRIDS'!$A$11:$F$16,2,FALSE),IF(AND(BA$2&gt;=5,BA$2&lt;=15),VLOOKUP(BA72,'POINT GRIDS'!$A$11:$F$16,3,FALSE),IF(AND(BA$2&gt;=16,BA$2&lt;=24),VLOOKUP(BA72,'POINT GRIDS'!$A$11:$F$16,4,FALSE),IF(AND(BA$2&gt;=25,BA$2&lt;=40),VLOOKUP(BA72,'POINT GRIDS'!$A$11:$F$16,5,FALSE),IF(AND(BA$2&gt;=41,BA$2&lt;=99),VLOOKUP(BA72,'POINT GRIDS'!$A$11:$F$16,6,FALSE)))))),"0")</f>
        <v>0</v>
      </c>
    </row>
    <row r="73" spans="1:55" ht="18" customHeight="1" x14ac:dyDescent="0.25">
      <c r="A73" s="21">
        <v>70</v>
      </c>
      <c r="B73" s="10" t="s">
        <v>417</v>
      </c>
      <c r="C73" s="10" t="s">
        <v>169</v>
      </c>
      <c r="D73" s="10" t="s">
        <v>121</v>
      </c>
      <c r="E73" s="14">
        <f>SUM(I73,L73,O73,R73,U73,X73,AA73,AD73,AG73,AJ73,AM73,AV73,AP73,AS73,BB73)</f>
        <v>0</v>
      </c>
      <c r="F73" s="15">
        <f>SUM(BC73,AZ73,AW73,AT73,AQ73,AW73,AN73,AK73,AH73,AE73,AB73,Y73,V73,S73,P73,M73,J73,G73)</f>
        <v>0</v>
      </c>
      <c r="G73" s="13">
        <v>0</v>
      </c>
      <c r="H73" s="46"/>
      <c r="I73" s="47" t="str">
        <f>IFERROR(HLOOKUP(H73, 'POINT GRIDS'!$B$4:$AE$5, 2, FALSE),"0")</f>
        <v>0</v>
      </c>
      <c r="J73" s="48" t="str">
        <f>IFERROR(IF(AND(H$2&gt;=0,H$2&lt;=4),VLOOKUP(H73,'POINT GRIDS'!$A$11:$F$16,2,FALSE),IF(AND(H$2&gt;=5,H$2&lt;=15),VLOOKUP(H73,'POINT GRIDS'!$A$11:$F$16,3,FALSE),IF(AND(H$2&gt;=16,H$2&lt;=24),VLOOKUP(H73,'POINT GRIDS'!$A$11:$F$16,4,FALSE),IF(AND(H$2&gt;=25,H$2&lt;=40),VLOOKUP(H73,'POINT GRIDS'!$A$11:$F$16,5,FALSE),IF(AND(H$2&gt;=41,H$2&lt;=99),VLOOKUP(H73,'POINT GRIDS'!$A$11:$F$16,6,FALSE)))))),"0")</f>
        <v>0</v>
      </c>
      <c r="K73" s="18"/>
      <c r="L73" s="27" t="str">
        <f>IFERROR(HLOOKUP(K73, 'POINT GRIDS'!$B$4:$AE$5, 2, FALSE),"0")</f>
        <v>0</v>
      </c>
      <c r="M73" s="29" t="str">
        <f>IFERROR(IF(AND(K$2&gt;=0,K$2&lt;=4),VLOOKUP(K73,'POINT GRIDS'!$A$11:$F$16,2,FALSE),IF(AND(K$2&gt;=5,K$2&lt;=15),VLOOKUP(K73,'POINT GRIDS'!$A$11:$F$16,3,FALSE),IF(AND(K$2&gt;=16,K$2&lt;=24),VLOOKUP(K73,'POINT GRIDS'!$A$11:$F$16,4,FALSE),IF(AND(K$2&gt;=25,K$2&lt;=40),VLOOKUP(K73,'POINT GRIDS'!$A$11:$F$16,5,FALSE),IF(AND(K$2&gt;=41,K$2&lt;=99),VLOOKUP(K73,'POINT GRIDS'!$A$11:$F$16,6,FALSE)))))),"0")</f>
        <v>0</v>
      </c>
      <c r="N73" s="16"/>
      <c r="O73" s="23" t="str">
        <f>IFERROR(HLOOKUP(N73, 'POINT GRIDS'!$B$4:$AE$5, 2, FALSE),"0")</f>
        <v>0</v>
      </c>
      <c r="P73" s="25" t="str">
        <f>IFERROR(IF(AND(N$2&gt;=0,N$2&lt;=4),VLOOKUP(N73,'POINT GRIDS'!$A$11:$F$16,2,FALSE),IF(AND(N$2&gt;=5,N$2&lt;=15),VLOOKUP(N73,'POINT GRIDS'!$A$11:$F$16,3,FALSE),IF(AND(N$2&gt;=16,N$2&lt;=24),VLOOKUP(N73,'POINT GRIDS'!$A$11:$F$16,4,FALSE),IF(AND(N$2&gt;=25,N$2&lt;=40),VLOOKUP(N73,'POINT GRIDS'!$A$11:$F$16,5,FALSE),IF(AND(N$2&gt;=41,N$2&lt;=99),VLOOKUP(N73,'POINT GRIDS'!$A$11:$F$16,6,FALSE)))))),"0")</f>
        <v>0</v>
      </c>
      <c r="Q73" s="18"/>
      <c r="R73" s="27" t="str">
        <f>IFERROR(HLOOKUP(Q73, 'POINT GRIDS'!$B$4:$AE$5, 2, FALSE),"0")</f>
        <v>0</v>
      </c>
      <c r="S73" s="29" t="str">
        <f>IFERROR(IF(AND(Q$2&gt;=0,Q$2&lt;=4),VLOOKUP(Q73,'POINT GRIDS'!$A$11:$F$16,2,FALSE),IF(AND(Q$2&gt;=5,Q$2&lt;=15),VLOOKUP(Q73,'POINT GRIDS'!$A$11:$F$16,3,FALSE),IF(AND(Q$2&gt;=16,Q$2&lt;=24),VLOOKUP(Q73,'POINT GRIDS'!$A$11:$F$16,4,FALSE),IF(AND(Q$2&gt;=25,Q$2&lt;=40),VLOOKUP(Q73,'POINT GRIDS'!$A$11:$F$16,5,FALSE),IF(AND(Q$2&gt;=41,Q$2&lt;=99),VLOOKUP(Q73,'POINT GRIDS'!$A$11:$F$16,6,FALSE)))))),"0")</f>
        <v>0</v>
      </c>
      <c r="T73" s="16"/>
      <c r="U73" s="23" t="str">
        <f>IFERROR(HLOOKUP(T73, 'POINT GRIDS'!$B$4:$AE$5, 2, FALSE),"0")</f>
        <v>0</v>
      </c>
      <c r="V73" s="25" t="str">
        <f>IFERROR(IF(AND(T$2&gt;=0,T$2&lt;=4),VLOOKUP(T73,'POINT GRIDS'!$A$11:$F$16,2,FALSE),IF(AND(T$2&gt;=5,T$2&lt;=15),VLOOKUP(T73,'POINT GRIDS'!$A$11:$F$16,3,FALSE),IF(AND(T$2&gt;=16,T$2&lt;=24),VLOOKUP(T73,'POINT GRIDS'!$A$11:$F$16,4,FALSE),IF(AND(T$2&gt;=25,T$2&lt;=40),VLOOKUP(T73,'POINT GRIDS'!$A$11:$F$16,5,FALSE),IF(AND(T$2&gt;=41,T$2&lt;=99),VLOOKUP(T73,'POINT GRIDS'!$A$11:$F$16,6,FALSE)))))),"0")</f>
        <v>0</v>
      </c>
      <c r="W73" s="18"/>
      <c r="X73" s="27" t="str">
        <f>IFERROR(HLOOKUP(W73, 'POINT GRIDS'!$B$4:$AE$5, 2, FALSE),"0")</f>
        <v>0</v>
      </c>
      <c r="Y73" s="29" t="str">
        <f>IFERROR(IF(AND(W$2&gt;=0,W$2&lt;=4),VLOOKUP(W73,'POINT GRIDS'!$A$11:$F$16,2,FALSE),IF(AND(W$2&gt;=5,W$2&lt;=15),VLOOKUP(W73,'POINT GRIDS'!$A$11:$F$16,3,FALSE),IF(AND(W$2&gt;=16,W$2&lt;=24),VLOOKUP(W73,'POINT GRIDS'!$A$11:$F$16,4,FALSE),IF(AND(W$2&gt;=25,W$2&lt;=40),VLOOKUP(W73,'POINT GRIDS'!$A$11:$F$16,5,FALSE),IF(AND(W$2&gt;=41,W$2&lt;=99),VLOOKUP(W73,'POINT GRIDS'!$A$11:$F$16,6,FALSE)))))),"0")</f>
        <v>0</v>
      </c>
      <c r="Z73" s="16"/>
      <c r="AA73" s="23" t="str">
        <f>IFERROR(HLOOKUP(Z73, 'POINT GRIDS'!$B$4:$AE$5, 2, FALSE),"0")</f>
        <v>0</v>
      </c>
      <c r="AB73" s="25" t="str">
        <f>IFERROR(IF(AND(Z$2&gt;=0,Z$2&lt;=4),VLOOKUP(Z73,'POINT GRIDS'!$A$11:$F$16,2,FALSE),IF(AND(Z$2&gt;=5,Z$2&lt;=15),VLOOKUP(Z73,'POINT GRIDS'!$A$11:$F$16,3,FALSE),IF(AND(Z$2&gt;=16,Z$2&lt;=24),VLOOKUP(Z73,'POINT GRIDS'!$A$11:$F$16,4,FALSE),IF(AND(Z$2&gt;=25,Z$2&lt;=40),VLOOKUP(Z73,'POINT GRIDS'!$A$11:$F$16,5,FALSE),IF(AND(Z$2&gt;=41,Z$2&lt;=99),VLOOKUP(Z73,'POINT GRIDS'!$A$11:$F$16,6,FALSE)))))),"0")</f>
        <v>0</v>
      </c>
      <c r="AC73" s="18"/>
      <c r="AD73" s="27" t="str">
        <f>IFERROR(HLOOKUP(AC73, 'POINT GRIDS'!$B$4:$AE$5, 2, FALSE),"0")</f>
        <v>0</v>
      </c>
      <c r="AE73" s="29" t="str">
        <f>IFERROR(IF(AND(AC$2&gt;=0,AC$2&lt;=4),VLOOKUP(AC73,'POINT GRIDS'!$A$11:$F$16,2,FALSE),IF(AND(AC$2&gt;=5,AC$2&lt;=15),VLOOKUP(AC73,'POINT GRIDS'!$A$11:$F$16,3,FALSE),IF(AND(AC$2&gt;=16,AC$2&lt;=24),VLOOKUP(AC73,'POINT GRIDS'!$A$11:$F$16,4,FALSE),IF(AND(AC$2&gt;=25,AC$2&lt;=40),VLOOKUP(AC73,'POINT GRIDS'!$A$11:$F$16,5,FALSE),IF(AND(AC$2&gt;=41,AC$2&lt;=99),VLOOKUP(AC73,'POINT GRIDS'!$A$11:$F$16,6,FALSE)))))),"0")</f>
        <v>0</v>
      </c>
      <c r="AF73" s="16"/>
      <c r="AG73" s="23" t="str">
        <f>IFERROR(HLOOKUP(AF73, 'POINT GRIDS'!$B$4:$AE$5, 2, FALSE),"0")</f>
        <v>0</v>
      </c>
      <c r="AH73" s="25" t="str">
        <f>IFERROR(IF(AND(AF$2&gt;=0,AF$2&lt;=4),VLOOKUP(AF73,'POINT GRIDS'!$A$11:$F$16,2,FALSE),IF(AND(AF$2&gt;=5,AF$2&lt;=15),VLOOKUP(AF73,'POINT GRIDS'!$A$11:$F$16,3,FALSE),IF(AND(AF$2&gt;=16,AF$2&lt;=24),VLOOKUP(AF73,'POINT GRIDS'!$A$11:$F$16,4,FALSE),IF(AND(AF$2&gt;=25,AF$2&lt;=40),VLOOKUP(AF73,'POINT GRIDS'!$A$11:$F$16,5,FALSE),IF(AND(AF$2&gt;=41,AF$2&lt;=99),VLOOKUP(AF73,'POINT GRIDS'!$A$11:$F$16,6,FALSE)))))),"0")</f>
        <v>0</v>
      </c>
      <c r="AI73" s="18"/>
      <c r="AJ73" s="27" t="str">
        <f>IFERROR(HLOOKUP(AI73, 'POINT GRIDS'!$B$4:$AE$5, 2, FALSE),"0")</f>
        <v>0</v>
      </c>
      <c r="AK73" s="29" t="str">
        <f>IFERROR(IF(AND(AI$2&gt;=0,AI$2&lt;=4),VLOOKUP(AI73,'POINT GRIDS'!$A$11:$F$16,2,FALSE),IF(AND(AI$2&gt;=5,AI$2&lt;=15),VLOOKUP(AI73,'POINT GRIDS'!$A$11:$F$16,3,FALSE),IF(AND(AI$2&gt;=16,AI$2&lt;=24),VLOOKUP(AI73,'POINT GRIDS'!$A$11:$F$16,4,FALSE),IF(AND(AI$2&gt;=25,AI$2&lt;=40),VLOOKUP(AI73,'POINT GRIDS'!$A$11:$F$16,5,FALSE),IF(AND(AI$2&gt;=41,AI$2&lt;=99),VLOOKUP(AI73,'POINT GRIDS'!$A$11:$F$16,6,FALSE)))))),"0")</f>
        <v>0</v>
      </c>
      <c r="AL73" s="16"/>
      <c r="AM73" s="23" t="str">
        <f>IFERROR(HLOOKUP(AL73, 'POINT GRIDS'!$B$4:$AE$5, 2, FALSE),"0")</f>
        <v>0</v>
      </c>
      <c r="AN73" s="25" t="str">
        <f>IFERROR(IF(AND(AL$2&gt;=0,AL$2&lt;=4),VLOOKUP(AL73,'POINT GRIDS'!$A$11:$F$16,2,FALSE),IF(AND(AL$2&gt;=5,AL$2&lt;=15),VLOOKUP(AL73,'POINT GRIDS'!$A$11:$F$16,3,FALSE),IF(AND(AL$2&gt;=16,AL$2&lt;=24),VLOOKUP(AL73,'POINT GRIDS'!$A$11:$F$16,4,FALSE),IF(AND(AL$2&gt;=25,AL$2&lt;=40),VLOOKUP(AL73,'POINT GRIDS'!$A$11:$F$16,5,FALSE),IF(AND(AL$2&gt;=41,AL$2&lt;=99),VLOOKUP(AL73,'POINT GRIDS'!$A$11:$F$16,6,FALSE)))))),"0")</f>
        <v>0</v>
      </c>
      <c r="AO73" s="18"/>
      <c r="AP73" s="27" t="str">
        <f>IFERROR(HLOOKUP(AO73, 'POINT GRIDS'!$B$4:$AE$5, 2, FALSE),"0")</f>
        <v>0</v>
      </c>
      <c r="AQ73" s="29" t="str">
        <f>IFERROR(IF(AND(AO$2&gt;=0,AO$2&lt;=4),VLOOKUP(AO73,'POINT GRIDS'!$A$11:$F$16,2,FALSE),IF(AND(AO$2&gt;=5,AO$2&lt;=15),VLOOKUP(AO73,'POINT GRIDS'!$A$11:$F$16,3,FALSE),IF(AND(AO$2&gt;=16,AO$2&lt;=24),VLOOKUP(AO73,'POINT GRIDS'!$A$11:$F$16,4,FALSE),IF(AND(AO$2&gt;=25,AO$2&lt;=40),VLOOKUP(AO73,'POINT GRIDS'!$A$11:$F$16,5,FALSE),IF(AND(AO$2&gt;=41,AO$2&lt;=99),VLOOKUP(AO73,'POINT GRIDS'!$A$11:$F$16,6,FALSE)))))),"0")</f>
        <v>0</v>
      </c>
      <c r="AR73" s="16"/>
      <c r="AS73" s="23" t="str">
        <f>IFERROR(HLOOKUP(AR73, 'POINT GRIDS'!$B$4:$AE$5, 2, FALSE),"0")</f>
        <v>0</v>
      </c>
      <c r="AT73" s="25" t="str">
        <f>IFERROR(IF(AND(AR$2&gt;=0,AR$2&lt;=4),VLOOKUP(AR73,'POINT GRIDS'!$A$11:$F$16,2,FALSE),IF(AND(AR$2&gt;=5,AR$2&lt;=15),VLOOKUP(AR73,'POINT GRIDS'!$A$11:$F$16,3,FALSE),IF(AND(AR$2&gt;=16,AR$2&lt;=24),VLOOKUP(AR73,'POINT GRIDS'!$A$11:$F$16,4,FALSE),IF(AND(AR$2&gt;=25,AR$2&lt;=40),VLOOKUP(AR73,'POINT GRIDS'!$A$11:$F$16,5,FALSE),IF(AND(AR$2&gt;=41,AR$2&lt;=99),VLOOKUP(AR73,'POINT GRIDS'!$A$11:$F$16,6,FALSE)))))),"0")</f>
        <v>0</v>
      </c>
      <c r="AU73" s="18"/>
      <c r="AV73" s="27" t="str">
        <f>IFERROR(HLOOKUP(AU73, 'POINT GRIDS'!$B$4:$AE$5, 2, FALSE),"0")</f>
        <v>0</v>
      </c>
      <c r="AW73" s="29" t="str">
        <f>IFERROR(IF(AND(AU$2&gt;=0,AU$2&lt;=4),VLOOKUP(AU73,'POINT GRIDS'!$A$11:$F$16,2,FALSE),IF(AND(AU$2&gt;=5,AU$2&lt;=15),VLOOKUP(AU73,'POINT GRIDS'!$A$11:$F$16,3,FALSE),IF(AND(AU$2&gt;=16,AU$2&lt;=24),VLOOKUP(AU73,'POINT GRIDS'!$A$11:$F$16,4,FALSE),IF(AND(AU$2&gt;=25,AU$2&lt;=40),VLOOKUP(AU73,'POINT GRIDS'!$A$11:$F$16,5,FALSE),IF(AND(AU$2&gt;=41,AU$2&lt;=99),VLOOKUP(AU73,'POINT GRIDS'!$A$11:$F$16,6,FALSE)))))),"0")</f>
        <v>0</v>
      </c>
      <c r="AX73" s="52"/>
      <c r="AY73" s="53" t="str">
        <f>IFERROR(HLOOKUP(AX73, 'POINT GRIDS'!$B$4:$AE$5, 2, FALSE),"0")</f>
        <v>0</v>
      </c>
      <c r="AZ73" s="54" t="str">
        <f>IFERROR(IF(AND(AX$2&gt;=0,AX$2&lt;=4),VLOOKUP(AX73,'POINT GRIDS'!$A$11:$F$16,2,FALSE),IF(AND(AX$2&gt;=5,AX$2&lt;=15),VLOOKUP(AX73,'POINT GRIDS'!$A$11:$F$16,3,FALSE),IF(AND(AX$2&gt;=16,AX$2&lt;=24),VLOOKUP(AX73,'POINT GRIDS'!$A$11:$F$16,4,FALSE),IF(AND(AX$2&gt;=25,AX$2&lt;=40),VLOOKUP(AX73,'POINT GRIDS'!$A$11:$F$16,5,FALSE),IF(AND(AX$2&gt;=41,AX$2&lt;=99),VLOOKUP(AX73,'POINT GRIDS'!$A$11:$F$16,6,FALSE)))))),"0")</f>
        <v>0</v>
      </c>
      <c r="BA73" s="18"/>
      <c r="BB73" s="27" t="str">
        <f>IFERROR(HLOOKUP(BA73, 'POINT GRIDS'!$B$4:$AE$5, 2, FALSE),"0")</f>
        <v>0</v>
      </c>
      <c r="BC73" s="29" t="str">
        <f>IFERROR(IF(AND(BA$2&gt;=0,BA$2&lt;=4),VLOOKUP(BA73,'POINT GRIDS'!$A$11:$F$16,2,FALSE),IF(AND(BA$2&gt;=5,BA$2&lt;=15),VLOOKUP(BA73,'POINT GRIDS'!$A$11:$F$16,3,FALSE),IF(AND(BA$2&gt;=16,BA$2&lt;=24),VLOOKUP(BA73,'POINT GRIDS'!$A$11:$F$16,4,FALSE),IF(AND(BA$2&gt;=25,BA$2&lt;=40),VLOOKUP(BA73,'POINT GRIDS'!$A$11:$F$16,5,FALSE),IF(AND(BA$2&gt;=41,BA$2&lt;=99),VLOOKUP(BA73,'POINT GRIDS'!$A$11:$F$16,6,FALSE)))))),"0")</f>
        <v>0</v>
      </c>
    </row>
    <row r="74" spans="1:55" ht="18" customHeight="1" x14ac:dyDescent="0.25">
      <c r="A74" s="21">
        <v>71</v>
      </c>
      <c r="B74" s="10" t="s">
        <v>416</v>
      </c>
      <c r="C74" s="10" t="s">
        <v>198</v>
      </c>
      <c r="D74" s="10" t="s">
        <v>45</v>
      </c>
      <c r="E74" s="14">
        <f>SUM(I74,L74,O74,R74,U74,X74,AA74,AD74,AG74,AJ74,AM74,AV74,AP74,AS74,BB74)</f>
        <v>0</v>
      </c>
      <c r="F74" s="15">
        <f>SUM(BC74,AZ74,AW74,AT74,AQ74,AW74,AN74,AK74,AH74,AE74,AB74,Y74,V74,S74,P74,M74,J74,G74)</f>
        <v>0</v>
      </c>
      <c r="G74" s="13">
        <v>0</v>
      </c>
      <c r="H74" s="46"/>
      <c r="I74" s="47" t="str">
        <f>IFERROR(HLOOKUP(H74, 'POINT GRIDS'!$B$4:$AE$5, 2, FALSE),"0")</f>
        <v>0</v>
      </c>
      <c r="J74" s="48" t="str">
        <f>IFERROR(IF(AND(H$2&gt;=0,H$2&lt;=4),VLOOKUP(H74,'POINT GRIDS'!$A$11:$F$16,2,FALSE),IF(AND(H$2&gt;=5,H$2&lt;=15),VLOOKUP(H74,'POINT GRIDS'!$A$11:$F$16,3,FALSE),IF(AND(H$2&gt;=16,H$2&lt;=24),VLOOKUP(H74,'POINT GRIDS'!$A$11:$F$16,4,FALSE),IF(AND(H$2&gt;=25,H$2&lt;=40),VLOOKUP(H74,'POINT GRIDS'!$A$11:$F$16,5,FALSE),IF(AND(H$2&gt;=41,H$2&lt;=99),VLOOKUP(H74,'POINT GRIDS'!$A$11:$F$16,6,FALSE)))))),"0")</f>
        <v>0</v>
      </c>
      <c r="K74" s="18"/>
      <c r="L74" s="27" t="str">
        <f>IFERROR(HLOOKUP(K74, 'POINT GRIDS'!$B$4:$AE$5, 2, FALSE),"0")</f>
        <v>0</v>
      </c>
      <c r="M74" s="29" t="str">
        <f>IFERROR(IF(AND(K$2&gt;=0,K$2&lt;=4),VLOOKUP(K74,'POINT GRIDS'!$A$11:$F$16,2,FALSE),IF(AND(K$2&gt;=5,K$2&lt;=15),VLOOKUP(K74,'POINT GRIDS'!$A$11:$F$16,3,FALSE),IF(AND(K$2&gt;=16,K$2&lt;=24),VLOOKUP(K74,'POINT GRIDS'!$A$11:$F$16,4,FALSE),IF(AND(K$2&gt;=25,K$2&lt;=40),VLOOKUP(K74,'POINT GRIDS'!$A$11:$F$16,5,FALSE),IF(AND(K$2&gt;=41,K$2&lt;=99),VLOOKUP(K74,'POINT GRIDS'!$A$11:$F$16,6,FALSE)))))),"0")</f>
        <v>0</v>
      </c>
      <c r="N74" s="16"/>
      <c r="O74" s="23" t="str">
        <f>IFERROR(HLOOKUP(N74, 'POINT GRIDS'!$B$4:$AE$5, 2, FALSE),"0")</f>
        <v>0</v>
      </c>
      <c r="P74" s="25" t="str">
        <f>IFERROR(IF(AND(N$2&gt;=0,N$2&lt;=4),VLOOKUP(N74,'POINT GRIDS'!$A$11:$F$16,2,FALSE),IF(AND(N$2&gt;=5,N$2&lt;=15),VLOOKUP(N74,'POINT GRIDS'!$A$11:$F$16,3,FALSE),IF(AND(N$2&gt;=16,N$2&lt;=24),VLOOKUP(N74,'POINT GRIDS'!$A$11:$F$16,4,FALSE),IF(AND(N$2&gt;=25,N$2&lt;=40),VLOOKUP(N74,'POINT GRIDS'!$A$11:$F$16,5,FALSE),IF(AND(N$2&gt;=41,N$2&lt;=99),VLOOKUP(N74,'POINT GRIDS'!$A$11:$F$16,6,FALSE)))))),"0")</f>
        <v>0</v>
      </c>
      <c r="Q74" s="18"/>
      <c r="R74" s="27" t="str">
        <f>IFERROR(HLOOKUP(Q74, 'POINT GRIDS'!$B$4:$AE$5, 2, FALSE),"0")</f>
        <v>0</v>
      </c>
      <c r="S74" s="29" t="str">
        <f>IFERROR(IF(AND(Q$2&gt;=0,Q$2&lt;=4),VLOOKUP(Q74,'POINT GRIDS'!$A$11:$F$16,2,FALSE),IF(AND(Q$2&gt;=5,Q$2&lt;=15),VLOOKUP(Q74,'POINT GRIDS'!$A$11:$F$16,3,FALSE),IF(AND(Q$2&gt;=16,Q$2&lt;=24),VLOOKUP(Q74,'POINT GRIDS'!$A$11:$F$16,4,FALSE),IF(AND(Q$2&gt;=25,Q$2&lt;=40),VLOOKUP(Q74,'POINT GRIDS'!$A$11:$F$16,5,FALSE),IF(AND(Q$2&gt;=41,Q$2&lt;=99),VLOOKUP(Q74,'POINT GRIDS'!$A$11:$F$16,6,FALSE)))))),"0")</f>
        <v>0</v>
      </c>
      <c r="T74" s="16"/>
      <c r="U74" s="23" t="str">
        <f>IFERROR(HLOOKUP(T74, 'POINT GRIDS'!$B$4:$AE$5, 2, FALSE),"0")</f>
        <v>0</v>
      </c>
      <c r="V74" s="25" t="str">
        <f>IFERROR(IF(AND(T$2&gt;=0,T$2&lt;=4),VLOOKUP(T74,'POINT GRIDS'!$A$11:$F$16,2,FALSE),IF(AND(T$2&gt;=5,T$2&lt;=15),VLOOKUP(T74,'POINT GRIDS'!$A$11:$F$16,3,FALSE),IF(AND(T$2&gt;=16,T$2&lt;=24),VLOOKUP(T74,'POINT GRIDS'!$A$11:$F$16,4,FALSE),IF(AND(T$2&gt;=25,T$2&lt;=40),VLOOKUP(T74,'POINT GRIDS'!$A$11:$F$16,5,FALSE),IF(AND(T$2&gt;=41,T$2&lt;=99),VLOOKUP(T74,'POINT GRIDS'!$A$11:$F$16,6,FALSE)))))),"0")</f>
        <v>0</v>
      </c>
      <c r="W74" s="18"/>
      <c r="X74" s="27" t="str">
        <f>IFERROR(HLOOKUP(W74, 'POINT GRIDS'!$B$4:$AE$5, 2, FALSE),"0")</f>
        <v>0</v>
      </c>
      <c r="Y74" s="29" t="str">
        <f>IFERROR(IF(AND(W$2&gt;=0,W$2&lt;=4),VLOOKUP(W74,'POINT GRIDS'!$A$11:$F$16,2,FALSE),IF(AND(W$2&gt;=5,W$2&lt;=15),VLOOKUP(W74,'POINT GRIDS'!$A$11:$F$16,3,FALSE),IF(AND(W$2&gt;=16,W$2&lt;=24),VLOOKUP(W74,'POINT GRIDS'!$A$11:$F$16,4,FALSE),IF(AND(W$2&gt;=25,W$2&lt;=40),VLOOKUP(W74,'POINT GRIDS'!$A$11:$F$16,5,FALSE),IF(AND(W$2&gt;=41,W$2&lt;=99),VLOOKUP(W74,'POINT GRIDS'!$A$11:$F$16,6,FALSE)))))),"0")</f>
        <v>0</v>
      </c>
      <c r="Z74" s="16"/>
      <c r="AA74" s="23" t="str">
        <f>IFERROR(HLOOKUP(Z74, 'POINT GRIDS'!$B$4:$AE$5, 2, FALSE),"0")</f>
        <v>0</v>
      </c>
      <c r="AB74" s="25" t="str">
        <f>IFERROR(IF(AND(Z$2&gt;=0,Z$2&lt;=4),VLOOKUP(Z74,'POINT GRIDS'!$A$11:$F$16,2,FALSE),IF(AND(Z$2&gt;=5,Z$2&lt;=15),VLOOKUP(Z74,'POINT GRIDS'!$A$11:$F$16,3,FALSE),IF(AND(Z$2&gt;=16,Z$2&lt;=24),VLOOKUP(Z74,'POINT GRIDS'!$A$11:$F$16,4,FALSE),IF(AND(Z$2&gt;=25,Z$2&lt;=40),VLOOKUP(Z74,'POINT GRIDS'!$A$11:$F$16,5,FALSE),IF(AND(Z$2&gt;=41,Z$2&lt;=99),VLOOKUP(Z74,'POINT GRIDS'!$A$11:$F$16,6,FALSE)))))),"0")</f>
        <v>0</v>
      </c>
      <c r="AC74" s="18"/>
      <c r="AD74" s="27" t="str">
        <f>IFERROR(HLOOKUP(AC74, 'POINT GRIDS'!$B$4:$AE$5, 2, FALSE),"0")</f>
        <v>0</v>
      </c>
      <c r="AE74" s="29" t="str">
        <f>IFERROR(IF(AND(AC$2&gt;=0,AC$2&lt;=4),VLOOKUP(AC74,'POINT GRIDS'!$A$11:$F$16,2,FALSE),IF(AND(AC$2&gt;=5,AC$2&lt;=15),VLOOKUP(AC74,'POINT GRIDS'!$A$11:$F$16,3,FALSE),IF(AND(AC$2&gt;=16,AC$2&lt;=24),VLOOKUP(AC74,'POINT GRIDS'!$A$11:$F$16,4,FALSE),IF(AND(AC$2&gt;=25,AC$2&lt;=40),VLOOKUP(AC74,'POINT GRIDS'!$A$11:$F$16,5,FALSE),IF(AND(AC$2&gt;=41,AC$2&lt;=99),VLOOKUP(AC74,'POINT GRIDS'!$A$11:$F$16,6,FALSE)))))),"0")</f>
        <v>0</v>
      </c>
      <c r="AF74" s="16"/>
      <c r="AG74" s="23" t="str">
        <f>IFERROR(HLOOKUP(AF74, 'POINT GRIDS'!$B$4:$AE$5, 2, FALSE),"0")</f>
        <v>0</v>
      </c>
      <c r="AH74" s="25" t="str">
        <f>IFERROR(IF(AND(AF$2&gt;=0,AF$2&lt;=4),VLOOKUP(AF74,'POINT GRIDS'!$A$11:$F$16,2,FALSE),IF(AND(AF$2&gt;=5,AF$2&lt;=15),VLOOKUP(AF74,'POINT GRIDS'!$A$11:$F$16,3,FALSE),IF(AND(AF$2&gt;=16,AF$2&lt;=24),VLOOKUP(AF74,'POINT GRIDS'!$A$11:$F$16,4,FALSE),IF(AND(AF$2&gt;=25,AF$2&lt;=40),VLOOKUP(AF74,'POINT GRIDS'!$A$11:$F$16,5,FALSE),IF(AND(AF$2&gt;=41,AF$2&lt;=99),VLOOKUP(AF74,'POINT GRIDS'!$A$11:$F$16,6,FALSE)))))),"0")</f>
        <v>0</v>
      </c>
      <c r="AI74" s="18"/>
      <c r="AJ74" s="27" t="str">
        <f>IFERROR(HLOOKUP(AI74, 'POINT GRIDS'!$B$4:$AE$5, 2, FALSE),"0")</f>
        <v>0</v>
      </c>
      <c r="AK74" s="29" t="str">
        <f>IFERROR(IF(AND(AI$2&gt;=0,AI$2&lt;=4),VLOOKUP(AI74,'POINT GRIDS'!$A$11:$F$16,2,FALSE),IF(AND(AI$2&gt;=5,AI$2&lt;=15),VLOOKUP(AI74,'POINT GRIDS'!$A$11:$F$16,3,FALSE),IF(AND(AI$2&gt;=16,AI$2&lt;=24),VLOOKUP(AI74,'POINT GRIDS'!$A$11:$F$16,4,FALSE),IF(AND(AI$2&gt;=25,AI$2&lt;=40),VLOOKUP(AI74,'POINT GRIDS'!$A$11:$F$16,5,FALSE),IF(AND(AI$2&gt;=41,AI$2&lt;=99),VLOOKUP(AI74,'POINT GRIDS'!$A$11:$F$16,6,FALSE)))))),"0")</f>
        <v>0</v>
      </c>
      <c r="AL74" s="16"/>
      <c r="AM74" s="23" t="str">
        <f>IFERROR(HLOOKUP(AL74, 'POINT GRIDS'!$B$4:$AE$5, 2, FALSE),"0")</f>
        <v>0</v>
      </c>
      <c r="AN74" s="25" t="str">
        <f>IFERROR(IF(AND(AL$2&gt;=0,AL$2&lt;=4),VLOOKUP(AL74,'POINT GRIDS'!$A$11:$F$16,2,FALSE),IF(AND(AL$2&gt;=5,AL$2&lt;=15),VLOOKUP(AL74,'POINT GRIDS'!$A$11:$F$16,3,FALSE),IF(AND(AL$2&gt;=16,AL$2&lt;=24),VLOOKUP(AL74,'POINT GRIDS'!$A$11:$F$16,4,FALSE),IF(AND(AL$2&gt;=25,AL$2&lt;=40),VLOOKUP(AL74,'POINT GRIDS'!$A$11:$F$16,5,FALSE),IF(AND(AL$2&gt;=41,AL$2&lt;=99),VLOOKUP(AL74,'POINT GRIDS'!$A$11:$F$16,6,FALSE)))))),"0")</f>
        <v>0</v>
      </c>
      <c r="AO74" s="18"/>
      <c r="AP74" s="27" t="str">
        <f>IFERROR(HLOOKUP(AO74, 'POINT GRIDS'!$B$4:$AE$5, 2, FALSE),"0")</f>
        <v>0</v>
      </c>
      <c r="AQ74" s="29" t="str">
        <f>IFERROR(IF(AND(AO$2&gt;=0,AO$2&lt;=4),VLOOKUP(AO74,'POINT GRIDS'!$A$11:$F$16,2,FALSE),IF(AND(AO$2&gt;=5,AO$2&lt;=15),VLOOKUP(AO74,'POINT GRIDS'!$A$11:$F$16,3,FALSE),IF(AND(AO$2&gt;=16,AO$2&lt;=24),VLOOKUP(AO74,'POINT GRIDS'!$A$11:$F$16,4,FALSE),IF(AND(AO$2&gt;=25,AO$2&lt;=40),VLOOKUP(AO74,'POINT GRIDS'!$A$11:$F$16,5,FALSE),IF(AND(AO$2&gt;=41,AO$2&lt;=99),VLOOKUP(AO74,'POINT GRIDS'!$A$11:$F$16,6,FALSE)))))),"0")</f>
        <v>0</v>
      </c>
      <c r="AR74" s="16"/>
      <c r="AS74" s="23" t="str">
        <f>IFERROR(HLOOKUP(AR74, 'POINT GRIDS'!$B$4:$AE$5, 2, FALSE),"0")</f>
        <v>0</v>
      </c>
      <c r="AT74" s="25" t="str">
        <f>IFERROR(IF(AND(AR$2&gt;=0,AR$2&lt;=4),VLOOKUP(AR74,'POINT GRIDS'!$A$11:$F$16,2,FALSE),IF(AND(AR$2&gt;=5,AR$2&lt;=15),VLOOKUP(AR74,'POINT GRIDS'!$A$11:$F$16,3,FALSE),IF(AND(AR$2&gt;=16,AR$2&lt;=24),VLOOKUP(AR74,'POINT GRIDS'!$A$11:$F$16,4,FALSE),IF(AND(AR$2&gt;=25,AR$2&lt;=40),VLOOKUP(AR74,'POINT GRIDS'!$A$11:$F$16,5,FALSE),IF(AND(AR$2&gt;=41,AR$2&lt;=99),VLOOKUP(AR74,'POINT GRIDS'!$A$11:$F$16,6,FALSE)))))),"0")</f>
        <v>0</v>
      </c>
      <c r="AU74" s="18"/>
      <c r="AV74" s="27" t="str">
        <f>IFERROR(HLOOKUP(AU74, 'POINT GRIDS'!$B$4:$AE$5, 2, FALSE),"0")</f>
        <v>0</v>
      </c>
      <c r="AW74" s="29" t="str">
        <f>IFERROR(IF(AND(AU$2&gt;=0,AU$2&lt;=4),VLOOKUP(AU74,'POINT GRIDS'!$A$11:$F$16,2,FALSE),IF(AND(AU$2&gt;=5,AU$2&lt;=15),VLOOKUP(AU74,'POINT GRIDS'!$A$11:$F$16,3,FALSE),IF(AND(AU$2&gt;=16,AU$2&lt;=24),VLOOKUP(AU74,'POINT GRIDS'!$A$11:$F$16,4,FALSE),IF(AND(AU$2&gt;=25,AU$2&lt;=40),VLOOKUP(AU74,'POINT GRIDS'!$A$11:$F$16,5,FALSE),IF(AND(AU$2&gt;=41,AU$2&lt;=99),VLOOKUP(AU74,'POINT GRIDS'!$A$11:$F$16,6,FALSE)))))),"0")</f>
        <v>0</v>
      </c>
      <c r="AX74" s="52"/>
      <c r="AY74" s="53" t="str">
        <f>IFERROR(HLOOKUP(AX74, 'POINT GRIDS'!$B$4:$AE$5, 2, FALSE),"0")</f>
        <v>0</v>
      </c>
      <c r="AZ74" s="54" t="str">
        <f>IFERROR(IF(AND(AX$2&gt;=0,AX$2&lt;=4),VLOOKUP(AX74,'POINT GRIDS'!$A$11:$F$16,2,FALSE),IF(AND(AX$2&gt;=5,AX$2&lt;=15),VLOOKUP(AX74,'POINT GRIDS'!$A$11:$F$16,3,FALSE),IF(AND(AX$2&gt;=16,AX$2&lt;=24),VLOOKUP(AX74,'POINT GRIDS'!$A$11:$F$16,4,FALSE),IF(AND(AX$2&gt;=25,AX$2&lt;=40),VLOOKUP(AX74,'POINT GRIDS'!$A$11:$F$16,5,FALSE),IF(AND(AX$2&gt;=41,AX$2&lt;=99),VLOOKUP(AX74,'POINT GRIDS'!$A$11:$F$16,6,FALSE)))))),"0")</f>
        <v>0</v>
      </c>
      <c r="BA74" s="18"/>
      <c r="BB74" s="27" t="str">
        <f>IFERROR(HLOOKUP(BA74, 'POINT GRIDS'!$B$4:$AE$5, 2, FALSE),"0")</f>
        <v>0</v>
      </c>
      <c r="BC74" s="29" t="str">
        <f>IFERROR(IF(AND(BA$2&gt;=0,BA$2&lt;=4),VLOOKUP(BA74,'POINT GRIDS'!$A$11:$F$16,2,FALSE),IF(AND(BA$2&gt;=5,BA$2&lt;=15),VLOOKUP(BA74,'POINT GRIDS'!$A$11:$F$16,3,FALSE),IF(AND(BA$2&gt;=16,BA$2&lt;=24),VLOOKUP(BA74,'POINT GRIDS'!$A$11:$F$16,4,FALSE),IF(AND(BA$2&gt;=25,BA$2&lt;=40),VLOOKUP(BA74,'POINT GRIDS'!$A$11:$F$16,5,FALSE),IF(AND(BA$2&gt;=41,BA$2&lt;=99),VLOOKUP(BA74,'POINT GRIDS'!$A$11:$F$16,6,FALSE)))))),"0")</f>
        <v>0</v>
      </c>
    </row>
    <row r="75" spans="1:55" ht="18" customHeight="1" x14ac:dyDescent="0.25">
      <c r="A75" s="21">
        <v>72</v>
      </c>
      <c r="B75" s="10" t="s">
        <v>307</v>
      </c>
      <c r="C75" s="10" t="s">
        <v>636</v>
      </c>
      <c r="D75" s="10" t="s">
        <v>258</v>
      </c>
      <c r="E75" s="14">
        <f>SUM(I75,L75,O75,R75,U75,X75,AA75,AD75,AG75,AJ75,AM75,AV75,AP75,AS75,BB75)</f>
        <v>0</v>
      </c>
      <c r="F75" s="15">
        <f>SUM(BC75,AZ75,AW75,AT75,AQ75,AW75,AN75,AK75,AH75,AE75,AB75,Y75,V75,S75,P75,M75,J75,G75)</f>
        <v>0</v>
      </c>
      <c r="G75" s="13">
        <v>0</v>
      </c>
      <c r="H75" s="46"/>
      <c r="I75" s="47" t="str">
        <f>IFERROR(HLOOKUP(H75, 'POINT GRIDS'!$B$4:$AE$5, 2, FALSE),"0")</f>
        <v>0</v>
      </c>
      <c r="J75" s="48" t="str">
        <f>IFERROR(IF(AND(H$2&gt;=0,H$2&lt;=4),VLOOKUP(H75,'POINT GRIDS'!$A$11:$F$16,2,FALSE),IF(AND(H$2&gt;=5,H$2&lt;=15),VLOOKUP(H75,'POINT GRIDS'!$A$11:$F$16,3,FALSE),IF(AND(H$2&gt;=16,H$2&lt;=24),VLOOKUP(H75,'POINT GRIDS'!$A$11:$F$16,4,FALSE),IF(AND(H$2&gt;=25,H$2&lt;=40),VLOOKUP(H75,'POINT GRIDS'!$A$11:$F$16,5,FALSE),IF(AND(H$2&gt;=41,H$2&lt;=99),VLOOKUP(H75,'POINT GRIDS'!$A$11:$F$16,6,FALSE)))))),"0")</f>
        <v>0</v>
      </c>
      <c r="K75" s="18"/>
      <c r="L75" s="27" t="str">
        <f>IFERROR(HLOOKUP(K75, 'POINT GRIDS'!$B$4:$AE$5, 2, FALSE),"0")</f>
        <v>0</v>
      </c>
      <c r="M75" s="29" t="str">
        <f>IFERROR(IF(AND(K$2&gt;=0,K$2&lt;=4),VLOOKUP(K75,'POINT GRIDS'!$A$11:$F$16,2,FALSE),IF(AND(K$2&gt;=5,K$2&lt;=15),VLOOKUP(K75,'POINT GRIDS'!$A$11:$F$16,3,FALSE),IF(AND(K$2&gt;=16,K$2&lt;=24),VLOOKUP(K75,'POINT GRIDS'!$A$11:$F$16,4,FALSE),IF(AND(K$2&gt;=25,K$2&lt;=40),VLOOKUP(K75,'POINT GRIDS'!$A$11:$F$16,5,FALSE),IF(AND(K$2&gt;=41,K$2&lt;=99),VLOOKUP(K75,'POINT GRIDS'!$A$11:$F$16,6,FALSE)))))),"0")</f>
        <v>0</v>
      </c>
      <c r="N75" s="16"/>
      <c r="O75" s="23" t="str">
        <f>IFERROR(HLOOKUP(N75, 'POINT GRIDS'!$B$4:$AE$5, 2, FALSE),"0")</f>
        <v>0</v>
      </c>
      <c r="P75" s="25" t="str">
        <f>IFERROR(IF(AND(N$2&gt;=0,N$2&lt;=4),VLOOKUP(N75,'POINT GRIDS'!$A$11:$F$16,2,FALSE),IF(AND(N$2&gt;=5,N$2&lt;=15),VLOOKUP(N75,'POINT GRIDS'!$A$11:$F$16,3,FALSE),IF(AND(N$2&gt;=16,N$2&lt;=24),VLOOKUP(N75,'POINT GRIDS'!$A$11:$F$16,4,FALSE),IF(AND(N$2&gt;=25,N$2&lt;=40),VLOOKUP(N75,'POINT GRIDS'!$A$11:$F$16,5,FALSE),IF(AND(N$2&gt;=41,N$2&lt;=99),VLOOKUP(N75,'POINT GRIDS'!$A$11:$F$16,6,FALSE)))))),"0")</f>
        <v>0</v>
      </c>
      <c r="Q75" s="18"/>
      <c r="R75" s="27" t="str">
        <f>IFERROR(HLOOKUP(Q75, 'POINT GRIDS'!$B$4:$AE$5, 2, FALSE),"0")</f>
        <v>0</v>
      </c>
      <c r="S75" s="29" t="str">
        <f>IFERROR(IF(AND(Q$2&gt;=0,Q$2&lt;=4),VLOOKUP(Q75,'POINT GRIDS'!$A$11:$F$16,2,FALSE),IF(AND(Q$2&gt;=5,Q$2&lt;=15),VLOOKUP(Q75,'POINT GRIDS'!$A$11:$F$16,3,FALSE),IF(AND(Q$2&gt;=16,Q$2&lt;=24),VLOOKUP(Q75,'POINT GRIDS'!$A$11:$F$16,4,FALSE),IF(AND(Q$2&gt;=25,Q$2&lt;=40),VLOOKUP(Q75,'POINT GRIDS'!$A$11:$F$16,5,FALSE),IF(AND(Q$2&gt;=41,Q$2&lt;=99),VLOOKUP(Q75,'POINT GRIDS'!$A$11:$F$16,6,FALSE)))))),"0")</f>
        <v>0</v>
      </c>
      <c r="T75" s="16"/>
      <c r="U75" s="23" t="str">
        <f>IFERROR(HLOOKUP(T75, 'POINT GRIDS'!$B$4:$AE$5, 2, FALSE),"0")</f>
        <v>0</v>
      </c>
      <c r="V75" s="25" t="str">
        <f>IFERROR(IF(AND(T$2&gt;=0,T$2&lt;=4),VLOOKUP(T75,'POINT GRIDS'!$A$11:$F$16,2,FALSE),IF(AND(T$2&gt;=5,T$2&lt;=15),VLOOKUP(T75,'POINT GRIDS'!$A$11:$F$16,3,FALSE),IF(AND(T$2&gt;=16,T$2&lt;=24),VLOOKUP(T75,'POINT GRIDS'!$A$11:$F$16,4,FALSE),IF(AND(T$2&gt;=25,T$2&lt;=40),VLOOKUP(T75,'POINT GRIDS'!$A$11:$F$16,5,FALSE),IF(AND(T$2&gt;=41,T$2&lt;=99),VLOOKUP(T75,'POINT GRIDS'!$A$11:$F$16,6,FALSE)))))),"0")</f>
        <v>0</v>
      </c>
      <c r="W75" s="18"/>
      <c r="X75" s="27" t="str">
        <f>IFERROR(HLOOKUP(W75, 'POINT GRIDS'!$B$4:$AE$5, 2, FALSE),"0")</f>
        <v>0</v>
      </c>
      <c r="Y75" s="29" t="str">
        <f>IFERROR(IF(AND(W$2&gt;=0,W$2&lt;=4),VLOOKUP(W75,'POINT GRIDS'!$A$11:$F$16,2,FALSE),IF(AND(W$2&gt;=5,W$2&lt;=15),VLOOKUP(W75,'POINT GRIDS'!$A$11:$F$16,3,FALSE),IF(AND(W$2&gt;=16,W$2&lt;=24),VLOOKUP(W75,'POINT GRIDS'!$A$11:$F$16,4,FALSE),IF(AND(W$2&gt;=25,W$2&lt;=40),VLOOKUP(W75,'POINT GRIDS'!$A$11:$F$16,5,FALSE),IF(AND(W$2&gt;=41,W$2&lt;=99),VLOOKUP(W75,'POINT GRIDS'!$A$11:$F$16,6,FALSE)))))),"0")</f>
        <v>0</v>
      </c>
      <c r="Z75" s="16"/>
      <c r="AA75" s="23" t="str">
        <f>IFERROR(HLOOKUP(Z75, 'POINT GRIDS'!$B$4:$AE$5, 2, FALSE),"0")</f>
        <v>0</v>
      </c>
      <c r="AB75" s="25" t="str">
        <f>IFERROR(IF(AND(Z$2&gt;=0,Z$2&lt;=4),VLOOKUP(Z75,'POINT GRIDS'!$A$11:$F$16,2,FALSE),IF(AND(Z$2&gt;=5,Z$2&lt;=15),VLOOKUP(Z75,'POINT GRIDS'!$A$11:$F$16,3,FALSE),IF(AND(Z$2&gt;=16,Z$2&lt;=24),VLOOKUP(Z75,'POINT GRIDS'!$A$11:$F$16,4,FALSE),IF(AND(Z$2&gt;=25,Z$2&lt;=40),VLOOKUP(Z75,'POINT GRIDS'!$A$11:$F$16,5,FALSE),IF(AND(Z$2&gt;=41,Z$2&lt;=99),VLOOKUP(Z75,'POINT GRIDS'!$A$11:$F$16,6,FALSE)))))),"0")</f>
        <v>0</v>
      </c>
      <c r="AC75" s="18"/>
      <c r="AD75" s="27" t="str">
        <f>IFERROR(HLOOKUP(AC75, 'POINT GRIDS'!$B$4:$AE$5, 2, FALSE),"0")</f>
        <v>0</v>
      </c>
      <c r="AE75" s="29" t="str">
        <f>IFERROR(IF(AND(AC$2&gt;=0,AC$2&lt;=4),VLOOKUP(AC75,'POINT GRIDS'!$A$11:$F$16,2,FALSE),IF(AND(AC$2&gt;=5,AC$2&lt;=15),VLOOKUP(AC75,'POINT GRIDS'!$A$11:$F$16,3,FALSE),IF(AND(AC$2&gt;=16,AC$2&lt;=24),VLOOKUP(AC75,'POINT GRIDS'!$A$11:$F$16,4,FALSE),IF(AND(AC$2&gt;=25,AC$2&lt;=40),VLOOKUP(AC75,'POINT GRIDS'!$A$11:$F$16,5,FALSE),IF(AND(AC$2&gt;=41,AC$2&lt;=99),VLOOKUP(AC75,'POINT GRIDS'!$A$11:$F$16,6,FALSE)))))),"0")</f>
        <v>0</v>
      </c>
      <c r="AF75" s="16"/>
      <c r="AG75" s="23" t="str">
        <f>IFERROR(HLOOKUP(AF75, 'POINT GRIDS'!$B$4:$AE$5, 2, FALSE),"0")</f>
        <v>0</v>
      </c>
      <c r="AH75" s="25" t="str">
        <f>IFERROR(IF(AND(AF$2&gt;=0,AF$2&lt;=4),VLOOKUP(AF75,'POINT GRIDS'!$A$11:$F$16,2,FALSE),IF(AND(AF$2&gt;=5,AF$2&lt;=15),VLOOKUP(AF75,'POINT GRIDS'!$A$11:$F$16,3,FALSE),IF(AND(AF$2&gt;=16,AF$2&lt;=24),VLOOKUP(AF75,'POINT GRIDS'!$A$11:$F$16,4,FALSE),IF(AND(AF$2&gt;=25,AF$2&lt;=40),VLOOKUP(AF75,'POINT GRIDS'!$A$11:$F$16,5,FALSE),IF(AND(AF$2&gt;=41,AF$2&lt;=99),VLOOKUP(AF75,'POINT GRIDS'!$A$11:$F$16,6,FALSE)))))),"0")</f>
        <v>0</v>
      </c>
      <c r="AI75" s="18"/>
      <c r="AJ75" s="27" t="str">
        <f>IFERROR(HLOOKUP(AI75, 'POINT GRIDS'!$B$4:$AE$5, 2, FALSE),"0")</f>
        <v>0</v>
      </c>
      <c r="AK75" s="29" t="str">
        <f>IFERROR(IF(AND(AI$2&gt;=0,AI$2&lt;=4),VLOOKUP(AI75,'POINT GRIDS'!$A$11:$F$16,2,FALSE),IF(AND(AI$2&gt;=5,AI$2&lt;=15),VLOOKUP(AI75,'POINT GRIDS'!$A$11:$F$16,3,FALSE),IF(AND(AI$2&gt;=16,AI$2&lt;=24),VLOOKUP(AI75,'POINT GRIDS'!$A$11:$F$16,4,FALSE),IF(AND(AI$2&gt;=25,AI$2&lt;=40),VLOOKUP(AI75,'POINT GRIDS'!$A$11:$F$16,5,FALSE),IF(AND(AI$2&gt;=41,AI$2&lt;=99),VLOOKUP(AI75,'POINT GRIDS'!$A$11:$F$16,6,FALSE)))))),"0")</f>
        <v>0</v>
      </c>
      <c r="AL75" s="16"/>
      <c r="AM75" s="23" t="str">
        <f>IFERROR(HLOOKUP(AL75, 'POINT GRIDS'!$B$4:$AE$5, 2, FALSE),"0")</f>
        <v>0</v>
      </c>
      <c r="AN75" s="25" t="str">
        <f>IFERROR(IF(AND(AL$2&gt;=0,AL$2&lt;=4),VLOOKUP(AL75,'POINT GRIDS'!$A$11:$F$16,2,FALSE),IF(AND(AL$2&gt;=5,AL$2&lt;=15),VLOOKUP(AL75,'POINT GRIDS'!$A$11:$F$16,3,FALSE),IF(AND(AL$2&gt;=16,AL$2&lt;=24),VLOOKUP(AL75,'POINT GRIDS'!$A$11:$F$16,4,FALSE),IF(AND(AL$2&gt;=25,AL$2&lt;=40),VLOOKUP(AL75,'POINT GRIDS'!$A$11:$F$16,5,FALSE),IF(AND(AL$2&gt;=41,AL$2&lt;=99),VLOOKUP(AL75,'POINT GRIDS'!$A$11:$F$16,6,FALSE)))))),"0")</f>
        <v>0</v>
      </c>
      <c r="AO75" s="18"/>
      <c r="AP75" s="27" t="str">
        <f>IFERROR(HLOOKUP(AO75, 'POINT GRIDS'!$B$4:$AE$5, 2, FALSE),"0")</f>
        <v>0</v>
      </c>
      <c r="AQ75" s="29" t="str">
        <f>IFERROR(IF(AND(AO$2&gt;=0,AO$2&lt;=4),VLOOKUP(AO75,'POINT GRIDS'!$A$11:$F$16,2,FALSE),IF(AND(AO$2&gt;=5,AO$2&lt;=15),VLOOKUP(AO75,'POINT GRIDS'!$A$11:$F$16,3,FALSE),IF(AND(AO$2&gt;=16,AO$2&lt;=24),VLOOKUP(AO75,'POINT GRIDS'!$A$11:$F$16,4,FALSE),IF(AND(AO$2&gt;=25,AO$2&lt;=40),VLOOKUP(AO75,'POINT GRIDS'!$A$11:$F$16,5,FALSE),IF(AND(AO$2&gt;=41,AO$2&lt;=99),VLOOKUP(AO75,'POINT GRIDS'!$A$11:$F$16,6,FALSE)))))),"0")</f>
        <v>0</v>
      </c>
      <c r="AR75" s="16"/>
      <c r="AS75" s="23" t="str">
        <f>IFERROR(HLOOKUP(AR75, 'POINT GRIDS'!$B$4:$AE$5, 2, FALSE),"0")</f>
        <v>0</v>
      </c>
      <c r="AT75" s="25" t="str">
        <f>IFERROR(IF(AND(AR$2&gt;=0,AR$2&lt;=4),VLOOKUP(AR75,'POINT GRIDS'!$A$11:$F$16,2,FALSE),IF(AND(AR$2&gt;=5,AR$2&lt;=15),VLOOKUP(AR75,'POINT GRIDS'!$A$11:$F$16,3,FALSE),IF(AND(AR$2&gt;=16,AR$2&lt;=24),VLOOKUP(AR75,'POINT GRIDS'!$A$11:$F$16,4,FALSE),IF(AND(AR$2&gt;=25,AR$2&lt;=40),VLOOKUP(AR75,'POINT GRIDS'!$A$11:$F$16,5,FALSE),IF(AND(AR$2&gt;=41,AR$2&lt;=99),VLOOKUP(AR75,'POINT GRIDS'!$A$11:$F$16,6,FALSE)))))),"0")</f>
        <v>0</v>
      </c>
      <c r="AU75" s="18"/>
      <c r="AV75" s="27" t="str">
        <f>IFERROR(HLOOKUP(AU75, 'POINT GRIDS'!$B$4:$AE$5, 2, FALSE),"0")</f>
        <v>0</v>
      </c>
      <c r="AW75" s="29" t="str">
        <f>IFERROR(IF(AND(AU$2&gt;=0,AU$2&lt;=4),VLOOKUP(AU75,'POINT GRIDS'!$A$11:$F$16,2,FALSE),IF(AND(AU$2&gt;=5,AU$2&lt;=15),VLOOKUP(AU75,'POINT GRIDS'!$A$11:$F$16,3,FALSE),IF(AND(AU$2&gt;=16,AU$2&lt;=24),VLOOKUP(AU75,'POINT GRIDS'!$A$11:$F$16,4,FALSE),IF(AND(AU$2&gt;=25,AU$2&lt;=40),VLOOKUP(AU75,'POINT GRIDS'!$A$11:$F$16,5,FALSE),IF(AND(AU$2&gt;=41,AU$2&lt;=99),VLOOKUP(AU75,'POINT GRIDS'!$A$11:$F$16,6,FALSE)))))),"0")</f>
        <v>0</v>
      </c>
      <c r="AX75" s="52"/>
      <c r="AY75" s="53" t="str">
        <f>IFERROR(HLOOKUP(AX75, 'POINT GRIDS'!$B$4:$AE$5, 2, FALSE),"0")</f>
        <v>0</v>
      </c>
      <c r="AZ75" s="54" t="str">
        <f>IFERROR(IF(AND(AX$2&gt;=0,AX$2&lt;=4),VLOOKUP(AX75,'POINT GRIDS'!$A$11:$F$16,2,FALSE),IF(AND(AX$2&gt;=5,AX$2&lt;=15),VLOOKUP(AX75,'POINT GRIDS'!$A$11:$F$16,3,FALSE),IF(AND(AX$2&gt;=16,AX$2&lt;=24),VLOOKUP(AX75,'POINT GRIDS'!$A$11:$F$16,4,FALSE),IF(AND(AX$2&gt;=25,AX$2&lt;=40),VLOOKUP(AX75,'POINT GRIDS'!$A$11:$F$16,5,FALSE),IF(AND(AX$2&gt;=41,AX$2&lt;=99),VLOOKUP(AX75,'POINT GRIDS'!$A$11:$F$16,6,FALSE)))))),"0")</f>
        <v>0</v>
      </c>
      <c r="BA75" s="18"/>
      <c r="BB75" s="27" t="str">
        <f>IFERROR(HLOOKUP(BA75, 'POINT GRIDS'!$B$4:$AE$5, 2, FALSE),"0")</f>
        <v>0</v>
      </c>
      <c r="BC75" s="29" t="str">
        <f>IFERROR(IF(AND(BA$2&gt;=0,BA$2&lt;=4),VLOOKUP(BA75,'POINT GRIDS'!$A$11:$F$16,2,FALSE),IF(AND(BA$2&gt;=5,BA$2&lt;=15),VLOOKUP(BA75,'POINT GRIDS'!$A$11:$F$16,3,FALSE),IF(AND(BA$2&gt;=16,BA$2&lt;=24),VLOOKUP(BA75,'POINT GRIDS'!$A$11:$F$16,4,FALSE),IF(AND(BA$2&gt;=25,BA$2&lt;=40),VLOOKUP(BA75,'POINT GRIDS'!$A$11:$F$16,5,FALSE),IF(AND(BA$2&gt;=41,BA$2&lt;=99),VLOOKUP(BA75,'POINT GRIDS'!$A$11:$F$16,6,FALSE)))))),"0")</f>
        <v>0</v>
      </c>
    </row>
    <row r="76" spans="1:55" ht="18" customHeight="1" x14ac:dyDescent="0.25">
      <c r="A76" s="21">
        <v>73</v>
      </c>
      <c r="B76" s="10" t="s">
        <v>307</v>
      </c>
      <c r="C76" s="10" t="s">
        <v>637</v>
      </c>
      <c r="D76" s="10" t="s">
        <v>258</v>
      </c>
      <c r="E76" s="14">
        <f>SUM(I76,L76,O76,R76,U76,X76,AA76,AD76,AG76,AJ76,AM76,AV76,AP76,AS76,BB76)</f>
        <v>0</v>
      </c>
      <c r="F76" s="15">
        <f>SUM(BC76,AZ76,AW76,AT76,AQ76,AW76,AN76,AK76,AH76,AE76,AB76,Y76,V76,S76,P76,M76,J76,G76)</f>
        <v>0</v>
      </c>
      <c r="G76" s="13">
        <v>0</v>
      </c>
      <c r="H76" s="46"/>
      <c r="I76" s="47" t="str">
        <f>IFERROR(HLOOKUP(H76, 'POINT GRIDS'!$B$4:$AE$5, 2, FALSE),"0")</f>
        <v>0</v>
      </c>
      <c r="J76" s="48" t="str">
        <f>IFERROR(IF(AND(H$2&gt;=0,H$2&lt;=4),VLOOKUP(H76,'POINT GRIDS'!$A$11:$F$16,2,FALSE),IF(AND(H$2&gt;=5,H$2&lt;=15),VLOOKUP(H76,'POINT GRIDS'!$A$11:$F$16,3,FALSE),IF(AND(H$2&gt;=16,H$2&lt;=24),VLOOKUP(H76,'POINT GRIDS'!$A$11:$F$16,4,FALSE),IF(AND(H$2&gt;=25,H$2&lt;=40),VLOOKUP(H76,'POINT GRIDS'!$A$11:$F$16,5,FALSE),IF(AND(H$2&gt;=41,H$2&lt;=99),VLOOKUP(H76,'POINT GRIDS'!$A$11:$F$16,6,FALSE)))))),"0")</f>
        <v>0</v>
      </c>
      <c r="K76" s="18"/>
      <c r="L76" s="27" t="str">
        <f>IFERROR(HLOOKUP(K76, 'POINT GRIDS'!$B$4:$AE$5, 2, FALSE),"0")</f>
        <v>0</v>
      </c>
      <c r="M76" s="29" t="str">
        <f>IFERROR(IF(AND(K$2&gt;=0,K$2&lt;=4),VLOOKUP(K76,'POINT GRIDS'!$A$11:$F$16,2,FALSE),IF(AND(K$2&gt;=5,K$2&lt;=15),VLOOKUP(K76,'POINT GRIDS'!$A$11:$F$16,3,FALSE),IF(AND(K$2&gt;=16,K$2&lt;=24),VLOOKUP(K76,'POINT GRIDS'!$A$11:$F$16,4,FALSE),IF(AND(K$2&gt;=25,K$2&lt;=40),VLOOKUP(K76,'POINT GRIDS'!$A$11:$F$16,5,FALSE),IF(AND(K$2&gt;=41,K$2&lt;=99),VLOOKUP(K76,'POINT GRIDS'!$A$11:$F$16,6,FALSE)))))),"0")</f>
        <v>0</v>
      </c>
      <c r="N76" s="16"/>
      <c r="O76" s="23" t="str">
        <f>IFERROR(HLOOKUP(N76, 'POINT GRIDS'!$B$4:$AE$5, 2, FALSE),"0")</f>
        <v>0</v>
      </c>
      <c r="P76" s="25" t="str">
        <f>IFERROR(IF(AND(N$2&gt;=0,N$2&lt;=4),VLOOKUP(N76,'POINT GRIDS'!$A$11:$F$16,2,FALSE),IF(AND(N$2&gt;=5,N$2&lt;=15),VLOOKUP(N76,'POINT GRIDS'!$A$11:$F$16,3,FALSE),IF(AND(N$2&gt;=16,N$2&lt;=24),VLOOKUP(N76,'POINT GRIDS'!$A$11:$F$16,4,FALSE),IF(AND(N$2&gt;=25,N$2&lt;=40),VLOOKUP(N76,'POINT GRIDS'!$A$11:$F$16,5,FALSE),IF(AND(N$2&gt;=41,N$2&lt;=99),VLOOKUP(N76,'POINT GRIDS'!$A$11:$F$16,6,FALSE)))))),"0")</f>
        <v>0</v>
      </c>
      <c r="Q76" s="18"/>
      <c r="R76" s="27" t="str">
        <f>IFERROR(HLOOKUP(Q76, 'POINT GRIDS'!$B$4:$AE$5, 2, FALSE),"0")</f>
        <v>0</v>
      </c>
      <c r="S76" s="29" t="str">
        <f>IFERROR(IF(AND(Q$2&gt;=0,Q$2&lt;=4),VLOOKUP(Q76,'POINT GRIDS'!$A$11:$F$16,2,FALSE),IF(AND(Q$2&gt;=5,Q$2&lt;=15),VLOOKUP(Q76,'POINT GRIDS'!$A$11:$F$16,3,FALSE),IF(AND(Q$2&gt;=16,Q$2&lt;=24),VLOOKUP(Q76,'POINT GRIDS'!$A$11:$F$16,4,FALSE),IF(AND(Q$2&gt;=25,Q$2&lt;=40),VLOOKUP(Q76,'POINT GRIDS'!$A$11:$F$16,5,FALSE),IF(AND(Q$2&gt;=41,Q$2&lt;=99),VLOOKUP(Q76,'POINT GRIDS'!$A$11:$F$16,6,FALSE)))))),"0")</f>
        <v>0</v>
      </c>
      <c r="T76" s="16"/>
      <c r="U76" s="23" t="str">
        <f>IFERROR(HLOOKUP(T76, 'POINT GRIDS'!$B$4:$AE$5, 2, FALSE),"0")</f>
        <v>0</v>
      </c>
      <c r="V76" s="25" t="str">
        <f>IFERROR(IF(AND(T$2&gt;=0,T$2&lt;=4),VLOOKUP(T76,'POINT GRIDS'!$A$11:$F$16,2,FALSE),IF(AND(T$2&gt;=5,T$2&lt;=15),VLOOKUP(T76,'POINT GRIDS'!$A$11:$F$16,3,FALSE),IF(AND(T$2&gt;=16,T$2&lt;=24),VLOOKUP(T76,'POINT GRIDS'!$A$11:$F$16,4,FALSE),IF(AND(T$2&gt;=25,T$2&lt;=40),VLOOKUP(T76,'POINT GRIDS'!$A$11:$F$16,5,FALSE),IF(AND(T$2&gt;=41,T$2&lt;=99),VLOOKUP(T76,'POINT GRIDS'!$A$11:$F$16,6,FALSE)))))),"0")</f>
        <v>0</v>
      </c>
      <c r="W76" s="18"/>
      <c r="X76" s="27" t="str">
        <f>IFERROR(HLOOKUP(W76, 'POINT GRIDS'!$B$4:$AE$5, 2, FALSE),"0")</f>
        <v>0</v>
      </c>
      <c r="Y76" s="29" t="str">
        <f>IFERROR(IF(AND(W$2&gt;=0,W$2&lt;=4),VLOOKUP(W76,'POINT GRIDS'!$A$11:$F$16,2,FALSE),IF(AND(W$2&gt;=5,W$2&lt;=15),VLOOKUP(W76,'POINT GRIDS'!$A$11:$F$16,3,FALSE),IF(AND(W$2&gt;=16,W$2&lt;=24),VLOOKUP(W76,'POINT GRIDS'!$A$11:$F$16,4,FALSE),IF(AND(W$2&gt;=25,W$2&lt;=40),VLOOKUP(W76,'POINT GRIDS'!$A$11:$F$16,5,FALSE),IF(AND(W$2&gt;=41,W$2&lt;=99),VLOOKUP(W76,'POINT GRIDS'!$A$11:$F$16,6,FALSE)))))),"0")</f>
        <v>0</v>
      </c>
      <c r="Z76" s="16"/>
      <c r="AA76" s="23" t="str">
        <f>IFERROR(HLOOKUP(Z76, 'POINT GRIDS'!$B$4:$AE$5, 2, FALSE),"0")</f>
        <v>0</v>
      </c>
      <c r="AB76" s="25" t="str">
        <f>IFERROR(IF(AND(Z$2&gt;=0,Z$2&lt;=4),VLOOKUP(Z76,'POINT GRIDS'!$A$11:$F$16,2,FALSE),IF(AND(Z$2&gt;=5,Z$2&lt;=15),VLOOKUP(Z76,'POINT GRIDS'!$A$11:$F$16,3,FALSE),IF(AND(Z$2&gt;=16,Z$2&lt;=24),VLOOKUP(Z76,'POINT GRIDS'!$A$11:$F$16,4,FALSE),IF(AND(Z$2&gt;=25,Z$2&lt;=40),VLOOKUP(Z76,'POINT GRIDS'!$A$11:$F$16,5,FALSE),IF(AND(Z$2&gt;=41,Z$2&lt;=99),VLOOKUP(Z76,'POINT GRIDS'!$A$11:$F$16,6,FALSE)))))),"0")</f>
        <v>0</v>
      </c>
      <c r="AC76" s="18"/>
      <c r="AD76" s="27" t="str">
        <f>IFERROR(HLOOKUP(AC76, 'POINT GRIDS'!$B$4:$AE$5, 2, FALSE),"0")</f>
        <v>0</v>
      </c>
      <c r="AE76" s="29" t="str">
        <f>IFERROR(IF(AND(AC$2&gt;=0,AC$2&lt;=4),VLOOKUP(AC76,'POINT GRIDS'!$A$11:$F$16,2,FALSE),IF(AND(AC$2&gt;=5,AC$2&lt;=15),VLOOKUP(AC76,'POINT GRIDS'!$A$11:$F$16,3,FALSE),IF(AND(AC$2&gt;=16,AC$2&lt;=24),VLOOKUP(AC76,'POINT GRIDS'!$A$11:$F$16,4,FALSE),IF(AND(AC$2&gt;=25,AC$2&lt;=40),VLOOKUP(AC76,'POINT GRIDS'!$A$11:$F$16,5,FALSE),IF(AND(AC$2&gt;=41,AC$2&lt;=99),VLOOKUP(AC76,'POINT GRIDS'!$A$11:$F$16,6,FALSE)))))),"0")</f>
        <v>0</v>
      </c>
      <c r="AF76" s="16"/>
      <c r="AG76" s="23" t="str">
        <f>IFERROR(HLOOKUP(AF76, 'POINT GRIDS'!$B$4:$AE$5, 2, FALSE),"0")</f>
        <v>0</v>
      </c>
      <c r="AH76" s="25" t="str">
        <f>IFERROR(IF(AND(AF$2&gt;=0,AF$2&lt;=4),VLOOKUP(AF76,'POINT GRIDS'!$A$11:$F$16,2,FALSE),IF(AND(AF$2&gt;=5,AF$2&lt;=15),VLOOKUP(AF76,'POINT GRIDS'!$A$11:$F$16,3,FALSE),IF(AND(AF$2&gt;=16,AF$2&lt;=24),VLOOKUP(AF76,'POINT GRIDS'!$A$11:$F$16,4,FALSE),IF(AND(AF$2&gt;=25,AF$2&lt;=40),VLOOKUP(AF76,'POINT GRIDS'!$A$11:$F$16,5,FALSE),IF(AND(AF$2&gt;=41,AF$2&lt;=99),VLOOKUP(AF76,'POINT GRIDS'!$A$11:$F$16,6,FALSE)))))),"0")</f>
        <v>0</v>
      </c>
      <c r="AI76" s="18"/>
      <c r="AJ76" s="27" t="str">
        <f>IFERROR(HLOOKUP(AI76, 'POINT GRIDS'!$B$4:$AE$5, 2, FALSE),"0")</f>
        <v>0</v>
      </c>
      <c r="AK76" s="29" t="str">
        <f>IFERROR(IF(AND(AI$2&gt;=0,AI$2&lt;=4),VLOOKUP(AI76,'POINT GRIDS'!$A$11:$F$16,2,FALSE),IF(AND(AI$2&gt;=5,AI$2&lt;=15),VLOOKUP(AI76,'POINT GRIDS'!$A$11:$F$16,3,FALSE),IF(AND(AI$2&gt;=16,AI$2&lt;=24),VLOOKUP(AI76,'POINT GRIDS'!$A$11:$F$16,4,FALSE),IF(AND(AI$2&gt;=25,AI$2&lt;=40),VLOOKUP(AI76,'POINT GRIDS'!$A$11:$F$16,5,FALSE),IF(AND(AI$2&gt;=41,AI$2&lt;=99),VLOOKUP(AI76,'POINT GRIDS'!$A$11:$F$16,6,FALSE)))))),"0")</f>
        <v>0</v>
      </c>
      <c r="AL76" s="16"/>
      <c r="AM76" s="23" t="str">
        <f>IFERROR(HLOOKUP(AL76, 'POINT GRIDS'!$B$4:$AE$5, 2, FALSE),"0")</f>
        <v>0</v>
      </c>
      <c r="AN76" s="25" t="str">
        <f>IFERROR(IF(AND(AL$2&gt;=0,AL$2&lt;=4),VLOOKUP(AL76,'POINT GRIDS'!$A$11:$F$16,2,FALSE),IF(AND(AL$2&gt;=5,AL$2&lt;=15),VLOOKUP(AL76,'POINT GRIDS'!$A$11:$F$16,3,FALSE),IF(AND(AL$2&gt;=16,AL$2&lt;=24),VLOOKUP(AL76,'POINT GRIDS'!$A$11:$F$16,4,FALSE),IF(AND(AL$2&gt;=25,AL$2&lt;=40),VLOOKUP(AL76,'POINT GRIDS'!$A$11:$F$16,5,FALSE),IF(AND(AL$2&gt;=41,AL$2&lt;=99),VLOOKUP(AL76,'POINT GRIDS'!$A$11:$F$16,6,FALSE)))))),"0")</f>
        <v>0</v>
      </c>
      <c r="AO76" s="18"/>
      <c r="AP76" s="27" t="str">
        <f>IFERROR(HLOOKUP(AO76, 'POINT GRIDS'!$B$4:$AE$5, 2, FALSE),"0")</f>
        <v>0</v>
      </c>
      <c r="AQ76" s="29" t="str">
        <f>IFERROR(IF(AND(AO$2&gt;=0,AO$2&lt;=4),VLOOKUP(AO76,'POINT GRIDS'!$A$11:$F$16,2,FALSE),IF(AND(AO$2&gt;=5,AO$2&lt;=15),VLOOKUP(AO76,'POINT GRIDS'!$A$11:$F$16,3,FALSE),IF(AND(AO$2&gt;=16,AO$2&lt;=24),VLOOKUP(AO76,'POINT GRIDS'!$A$11:$F$16,4,FALSE),IF(AND(AO$2&gt;=25,AO$2&lt;=40),VLOOKUP(AO76,'POINT GRIDS'!$A$11:$F$16,5,FALSE),IF(AND(AO$2&gt;=41,AO$2&lt;=99),VLOOKUP(AO76,'POINT GRIDS'!$A$11:$F$16,6,FALSE)))))),"0")</f>
        <v>0</v>
      </c>
      <c r="AR76" s="16"/>
      <c r="AS76" s="23" t="str">
        <f>IFERROR(HLOOKUP(AR76, 'POINT GRIDS'!$B$4:$AE$5, 2, FALSE),"0")</f>
        <v>0</v>
      </c>
      <c r="AT76" s="25" t="str">
        <f>IFERROR(IF(AND(AR$2&gt;=0,AR$2&lt;=4),VLOOKUP(AR76,'POINT GRIDS'!$A$11:$F$16,2,FALSE),IF(AND(AR$2&gt;=5,AR$2&lt;=15),VLOOKUP(AR76,'POINT GRIDS'!$A$11:$F$16,3,FALSE),IF(AND(AR$2&gt;=16,AR$2&lt;=24),VLOOKUP(AR76,'POINT GRIDS'!$A$11:$F$16,4,FALSE),IF(AND(AR$2&gt;=25,AR$2&lt;=40),VLOOKUP(AR76,'POINT GRIDS'!$A$11:$F$16,5,FALSE),IF(AND(AR$2&gt;=41,AR$2&lt;=99),VLOOKUP(AR76,'POINT GRIDS'!$A$11:$F$16,6,FALSE)))))),"0")</f>
        <v>0</v>
      </c>
      <c r="AU76" s="18"/>
      <c r="AV76" s="27" t="str">
        <f>IFERROR(HLOOKUP(AU76, 'POINT GRIDS'!$B$4:$AE$5, 2, FALSE),"0")</f>
        <v>0</v>
      </c>
      <c r="AW76" s="29" t="str">
        <f>IFERROR(IF(AND(AU$2&gt;=0,AU$2&lt;=4),VLOOKUP(AU76,'POINT GRIDS'!$A$11:$F$16,2,FALSE),IF(AND(AU$2&gt;=5,AU$2&lt;=15),VLOOKUP(AU76,'POINT GRIDS'!$A$11:$F$16,3,FALSE),IF(AND(AU$2&gt;=16,AU$2&lt;=24),VLOOKUP(AU76,'POINT GRIDS'!$A$11:$F$16,4,FALSE),IF(AND(AU$2&gt;=25,AU$2&lt;=40),VLOOKUP(AU76,'POINT GRIDS'!$A$11:$F$16,5,FALSE),IF(AND(AU$2&gt;=41,AU$2&lt;=99),VLOOKUP(AU76,'POINT GRIDS'!$A$11:$F$16,6,FALSE)))))),"0")</f>
        <v>0</v>
      </c>
      <c r="AX76" s="52"/>
      <c r="AY76" s="53" t="str">
        <f>IFERROR(HLOOKUP(AX76, 'POINT GRIDS'!$B$4:$AE$5, 2, FALSE),"0")</f>
        <v>0</v>
      </c>
      <c r="AZ76" s="54" t="str">
        <f>IFERROR(IF(AND(AX$2&gt;=0,AX$2&lt;=4),VLOOKUP(AX76,'POINT GRIDS'!$A$11:$F$16,2,FALSE),IF(AND(AX$2&gt;=5,AX$2&lt;=15),VLOOKUP(AX76,'POINT GRIDS'!$A$11:$F$16,3,FALSE),IF(AND(AX$2&gt;=16,AX$2&lt;=24),VLOOKUP(AX76,'POINT GRIDS'!$A$11:$F$16,4,FALSE),IF(AND(AX$2&gt;=25,AX$2&lt;=40),VLOOKUP(AX76,'POINT GRIDS'!$A$11:$F$16,5,FALSE),IF(AND(AX$2&gt;=41,AX$2&lt;=99),VLOOKUP(AX76,'POINT GRIDS'!$A$11:$F$16,6,FALSE)))))),"0")</f>
        <v>0</v>
      </c>
      <c r="BA76" s="18"/>
      <c r="BB76" s="27" t="str">
        <f>IFERROR(HLOOKUP(BA76, 'POINT GRIDS'!$B$4:$AE$5, 2, FALSE),"0")</f>
        <v>0</v>
      </c>
      <c r="BC76" s="29" t="str">
        <f>IFERROR(IF(AND(BA$2&gt;=0,BA$2&lt;=4),VLOOKUP(BA76,'POINT GRIDS'!$A$11:$F$16,2,FALSE),IF(AND(BA$2&gt;=5,BA$2&lt;=15),VLOOKUP(BA76,'POINT GRIDS'!$A$11:$F$16,3,FALSE),IF(AND(BA$2&gt;=16,BA$2&lt;=24),VLOOKUP(BA76,'POINT GRIDS'!$A$11:$F$16,4,FALSE),IF(AND(BA$2&gt;=25,BA$2&lt;=40),VLOOKUP(BA76,'POINT GRIDS'!$A$11:$F$16,5,FALSE),IF(AND(BA$2&gt;=41,BA$2&lt;=99),VLOOKUP(BA76,'POINT GRIDS'!$A$11:$F$16,6,FALSE)))))),"0")</f>
        <v>0</v>
      </c>
    </row>
    <row r="77" spans="1:55" ht="18" customHeight="1" x14ac:dyDescent="0.25">
      <c r="A77" s="21">
        <v>74</v>
      </c>
      <c r="B77" s="10" t="s">
        <v>329</v>
      </c>
      <c r="C77" s="10" t="s">
        <v>198</v>
      </c>
      <c r="D77" s="10" t="s">
        <v>36</v>
      </c>
      <c r="E77" s="14">
        <f>SUM(I77,L77,O77,R77,U77,X77,AA77,AD77,AG77,AJ77,AM77,AV77,AP77,AS77,BB77)</f>
        <v>0</v>
      </c>
      <c r="F77" s="15">
        <f>SUM(BC77,AZ77,AW77,AT77,AQ77,AW77,AN77,AK77,AH77,AE77,AB77,Y77,V77,S77,P77,M77,J77,G77)</f>
        <v>0</v>
      </c>
      <c r="G77" s="13">
        <v>0</v>
      </c>
      <c r="H77" s="46"/>
      <c r="I77" s="47" t="str">
        <f>IFERROR(HLOOKUP(H77, 'POINT GRIDS'!$B$4:$AE$5, 2, FALSE),"0")</f>
        <v>0</v>
      </c>
      <c r="J77" s="48" t="str">
        <f>IFERROR(IF(AND(H$2&gt;=0,H$2&lt;=4),VLOOKUP(H77,'POINT GRIDS'!$A$11:$F$16,2,FALSE),IF(AND(H$2&gt;=5,H$2&lt;=15),VLOOKUP(H77,'POINT GRIDS'!$A$11:$F$16,3,FALSE),IF(AND(H$2&gt;=16,H$2&lt;=24),VLOOKUP(H77,'POINT GRIDS'!$A$11:$F$16,4,FALSE),IF(AND(H$2&gt;=25,H$2&lt;=40),VLOOKUP(H77,'POINT GRIDS'!$A$11:$F$16,5,FALSE),IF(AND(H$2&gt;=41,H$2&lt;=99),VLOOKUP(H77,'POINT GRIDS'!$A$11:$F$16,6,FALSE)))))),"0")</f>
        <v>0</v>
      </c>
      <c r="K77" s="18"/>
      <c r="L77" s="27" t="str">
        <f>IFERROR(HLOOKUP(K77, 'POINT GRIDS'!$B$4:$AE$5, 2, FALSE),"0")</f>
        <v>0</v>
      </c>
      <c r="M77" s="29" t="str">
        <f>IFERROR(IF(AND(K$2&gt;=0,K$2&lt;=4),VLOOKUP(K77,'POINT GRIDS'!$A$11:$F$16,2,FALSE),IF(AND(K$2&gt;=5,K$2&lt;=15),VLOOKUP(K77,'POINT GRIDS'!$A$11:$F$16,3,FALSE),IF(AND(K$2&gt;=16,K$2&lt;=24),VLOOKUP(K77,'POINT GRIDS'!$A$11:$F$16,4,FALSE),IF(AND(K$2&gt;=25,K$2&lt;=40),VLOOKUP(K77,'POINT GRIDS'!$A$11:$F$16,5,FALSE),IF(AND(K$2&gt;=41,K$2&lt;=99),VLOOKUP(K77,'POINT GRIDS'!$A$11:$F$16,6,FALSE)))))),"0")</f>
        <v>0</v>
      </c>
      <c r="N77" s="16"/>
      <c r="O77" s="23" t="str">
        <f>IFERROR(HLOOKUP(N77, 'POINT GRIDS'!$B$4:$AE$5, 2, FALSE),"0")</f>
        <v>0</v>
      </c>
      <c r="P77" s="25" t="str">
        <f>IFERROR(IF(AND(N$2&gt;=0,N$2&lt;=4),VLOOKUP(N77,'POINT GRIDS'!$A$11:$F$16,2,FALSE),IF(AND(N$2&gt;=5,N$2&lt;=15),VLOOKUP(N77,'POINT GRIDS'!$A$11:$F$16,3,FALSE),IF(AND(N$2&gt;=16,N$2&lt;=24),VLOOKUP(N77,'POINT GRIDS'!$A$11:$F$16,4,FALSE),IF(AND(N$2&gt;=25,N$2&lt;=40),VLOOKUP(N77,'POINT GRIDS'!$A$11:$F$16,5,FALSE),IF(AND(N$2&gt;=41,N$2&lt;=99),VLOOKUP(N77,'POINT GRIDS'!$A$11:$F$16,6,FALSE)))))),"0")</f>
        <v>0</v>
      </c>
      <c r="Q77" s="18"/>
      <c r="R77" s="27" t="str">
        <f>IFERROR(HLOOKUP(Q77, 'POINT GRIDS'!$B$4:$AE$5, 2, FALSE),"0")</f>
        <v>0</v>
      </c>
      <c r="S77" s="29" t="str">
        <f>IFERROR(IF(AND(Q$2&gt;=0,Q$2&lt;=4),VLOOKUP(Q77,'POINT GRIDS'!$A$11:$F$16,2,FALSE),IF(AND(Q$2&gt;=5,Q$2&lt;=15),VLOOKUP(Q77,'POINT GRIDS'!$A$11:$F$16,3,FALSE),IF(AND(Q$2&gt;=16,Q$2&lt;=24),VLOOKUP(Q77,'POINT GRIDS'!$A$11:$F$16,4,FALSE),IF(AND(Q$2&gt;=25,Q$2&lt;=40),VLOOKUP(Q77,'POINT GRIDS'!$A$11:$F$16,5,FALSE),IF(AND(Q$2&gt;=41,Q$2&lt;=99),VLOOKUP(Q77,'POINT GRIDS'!$A$11:$F$16,6,FALSE)))))),"0")</f>
        <v>0</v>
      </c>
      <c r="T77" s="16"/>
      <c r="U77" s="23" t="str">
        <f>IFERROR(HLOOKUP(T77, 'POINT GRIDS'!$B$4:$AE$5, 2, FALSE),"0")</f>
        <v>0</v>
      </c>
      <c r="V77" s="25" t="str">
        <f>IFERROR(IF(AND(T$2&gt;=0,T$2&lt;=4),VLOOKUP(T77,'POINT GRIDS'!$A$11:$F$16,2,FALSE),IF(AND(T$2&gt;=5,T$2&lt;=15),VLOOKUP(T77,'POINT GRIDS'!$A$11:$F$16,3,FALSE),IF(AND(T$2&gt;=16,T$2&lt;=24),VLOOKUP(T77,'POINT GRIDS'!$A$11:$F$16,4,FALSE),IF(AND(T$2&gt;=25,T$2&lt;=40),VLOOKUP(T77,'POINT GRIDS'!$A$11:$F$16,5,FALSE),IF(AND(T$2&gt;=41,T$2&lt;=99),VLOOKUP(T77,'POINT GRIDS'!$A$11:$F$16,6,FALSE)))))),"0")</f>
        <v>0</v>
      </c>
      <c r="W77" s="18"/>
      <c r="X77" s="27" t="str">
        <f>IFERROR(HLOOKUP(W77, 'POINT GRIDS'!$B$4:$AE$5, 2, FALSE),"0")</f>
        <v>0</v>
      </c>
      <c r="Y77" s="29" t="str">
        <f>IFERROR(IF(AND(W$2&gt;=0,W$2&lt;=4),VLOOKUP(W77,'POINT GRIDS'!$A$11:$F$16,2,FALSE),IF(AND(W$2&gt;=5,W$2&lt;=15),VLOOKUP(W77,'POINT GRIDS'!$A$11:$F$16,3,FALSE),IF(AND(W$2&gt;=16,W$2&lt;=24),VLOOKUP(W77,'POINT GRIDS'!$A$11:$F$16,4,FALSE),IF(AND(W$2&gt;=25,W$2&lt;=40),VLOOKUP(W77,'POINT GRIDS'!$A$11:$F$16,5,FALSE),IF(AND(W$2&gt;=41,W$2&lt;=99),VLOOKUP(W77,'POINT GRIDS'!$A$11:$F$16,6,FALSE)))))),"0")</f>
        <v>0</v>
      </c>
      <c r="Z77" s="16"/>
      <c r="AA77" s="23" t="str">
        <f>IFERROR(HLOOKUP(Z77, 'POINT GRIDS'!$B$4:$AE$5, 2, FALSE),"0")</f>
        <v>0</v>
      </c>
      <c r="AB77" s="25" t="str">
        <f>IFERROR(IF(AND(Z$2&gt;=0,Z$2&lt;=4),VLOOKUP(Z77,'POINT GRIDS'!$A$11:$F$16,2,FALSE),IF(AND(Z$2&gt;=5,Z$2&lt;=15),VLOOKUP(Z77,'POINT GRIDS'!$A$11:$F$16,3,FALSE),IF(AND(Z$2&gt;=16,Z$2&lt;=24),VLOOKUP(Z77,'POINT GRIDS'!$A$11:$F$16,4,FALSE),IF(AND(Z$2&gt;=25,Z$2&lt;=40),VLOOKUP(Z77,'POINT GRIDS'!$A$11:$F$16,5,FALSE),IF(AND(Z$2&gt;=41,Z$2&lt;=99),VLOOKUP(Z77,'POINT GRIDS'!$A$11:$F$16,6,FALSE)))))),"0")</f>
        <v>0</v>
      </c>
      <c r="AC77" s="18"/>
      <c r="AD77" s="27" t="str">
        <f>IFERROR(HLOOKUP(AC77, 'POINT GRIDS'!$B$4:$AE$5, 2, FALSE),"0")</f>
        <v>0</v>
      </c>
      <c r="AE77" s="29" t="str">
        <f>IFERROR(IF(AND(AC$2&gt;=0,AC$2&lt;=4),VLOOKUP(AC77,'POINT GRIDS'!$A$11:$F$16,2,FALSE),IF(AND(AC$2&gt;=5,AC$2&lt;=15),VLOOKUP(AC77,'POINT GRIDS'!$A$11:$F$16,3,FALSE),IF(AND(AC$2&gt;=16,AC$2&lt;=24),VLOOKUP(AC77,'POINT GRIDS'!$A$11:$F$16,4,FALSE),IF(AND(AC$2&gt;=25,AC$2&lt;=40),VLOOKUP(AC77,'POINT GRIDS'!$A$11:$F$16,5,FALSE),IF(AND(AC$2&gt;=41,AC$2&lt;=99),VLOOKUP(AC77,'POINT GRIDS'!$A$11:$F$16,6,FALSE)))))),"0")</f>
        <v>0</v>
      </c>
      <c r="AF77" s="16"/>
      <c r="AG77" s="23" t="str">
        <f>IFERROR(HLOOKUP(AF77, 'POINT GRIDS'!$B$4:$AE$5, 2, FALSE),"0")</f>
        <v>0</v>
      </c>
      <c r="AH77" s="25" t="str">
        <f>IFERROR(IF(AND(AF$2&gt;=0,AF$2&lt;=4),VLOOKUP(AF77,'POINT GRIDS'!$A$11:$F$16,2,FALSE),IF(AND(AF$2&gt;=5,AF$2&lt;=15),VLOOKUP(AF77,'POINT GRIDS'!$A$11:$F$16,3,FALSE),IF(AND(AF$2&gt;=16,AF$2&lt;=24),VLOOKUP(AF77,'POINT GRIDS'!$A$11:$F$16,4,FALSE),IF(AND(AF$2&gt;=25,AF$2&lt;=40),VLOOKUP(AF77,'POINT GRIDS'!$A$11:$F$16,5,FALSE),IF(AND(AF$2&gt;=41,AF$2&lt;=99),VLOOKUP(AF77,'POINT GRIDS'!$A$11:$F$16,6,FALSE)))))),"0")</f>
        <v>0</v>
      </c>
      <c r="AI77" s="18"/>
      <c r="AJ77" s="27" t="str">
        <f>IFERROR(HLOOKUP(AI77, 'POINT GRIDS'!$B$4:$AE$5, 2, FALSE),"0")</f>
        <v>0</v>
      </c>
      <c r="AK77" s="29" t="str">
        <f>IFERROR(IF(AND(AI$2&gt;=0,AI$2&lt;=4),VLOOKUP(AI77,'POINT GRIDS'!$A$11:$F$16,2,FALSE),IF(AND(AI$2&gt;=5,AI$2&lt;=15),VLOOKUP(AI77,'POINT GRIDS'!$A$11:$F$16,3,FALSE),IF(AND(AI$2&gt;=16,AI$2&lt;=24),VLOOKUP(AI77,'POINT GRIDS'!$A$11:$F$16,4,FALSE),IF(AND(AI$2&gt;=25,AI$2&lt;=40),VLOOKUP(AI77,'POINT GRIDS'!$A$11:$F$16,5,FALSE),IF(AND(AI$2&gt;=41,AI$2&lt;=99),VLOOKUP(AI77,'POINT GRIDS'!$A$11:$F$16,6,FALSE)))))),"0")</f>
        <v>0</v>
      </c>
      <c r="AL77" s="16"/>
      <c r="AM77" s="23" t="str">
        <f>IFERROR(HLOOKUP(AL77, 'POINT GRIDS'!$B$4:$AE$5, 2, FALSE),"0")</f>
        <v>0</v>
      </c>
      <c r="AN77" s="25" t="str">
        <f>IFERROR(IF(AND(AL$2&gt;=0,AL$2&lt;=4),VLOOKUP(AL77,'POINT GRIDS'!$A$11:$F$16,2,FALSE),IF(AND(AL$2&gt;=5,AL$2&lt;=15),VLOOKUP(AL77,'POINT GRIDS'!$A$11:$F$16,3,FALSE),IF(AND(AL$2&gt;=16,AL$2&lt;=24),VLOOKUP(AL77,'POINT GRIDS'!$A$11:$F$16,4,FALSE),IF(AND(AL$2&gt;=25,AL$2&lt;=40),VLOOKUP(AL77,'POINT GRIDS'!$A$11:$F$16,5,FALSE),IF(AND(AL$2&gt;=41,AL$2&lt;=99),VLOOKUP(AL77,'POINT GRIDS'!$A$11:$F$16,6,FALSE)))))),"0")</f>
        <v>0</v>
      </c>
      <c r="AO77" s="18"/>
      <c r="AP77" s="27" t="str">
        <f>IFERROR(HLOOKUP(AO77, 'POINT GRIDS'!$B$4:$AE$5, 2, FALSE),"0")</f>
        <v>0</v>
      </c>
      <c r="AQ77" s="29" t="str">
        <f>IFERROR(IF(AND(AO$2&gt;=0,AO$2&lt;=4),VLOOKUP(AO77,'POINT GRIDS'!$A$11:$F$16,2,FALSE),IF(AND(AO$2&gt;=5,AO$2&lt;=15),VLOOKUP(AO77,'POINT GRIDS'!$A$11:$F$16,3,FALSE),IF(AND(AO$2&gt;=16,AO$2&lt;=24),VLOOKUP(AO77,'POINT GRIDS'!$A$11:$F$16,4,FALSE),IF(AND(AO$2&gt;=25,AO$2&lt;=40),VLOOKUP(AO77,'POINT GRIDS'!$A$11:$F$16,5,FALSE),IF(AND(AO$2&gt;=41,AO$2&lt;=99),VLOOKUP(AO77,'POINT GRIDS'!$A$11:$F$16,6,FALSE)))))),"0")</f>
        <v>0</v>
      </c>
      <c r="AR77" s="16"/>
      <c r="AS77" s="23" t="str">
        <f>IFERROR(HLOOKUP(AR77, 'POINT GRIDS'!$B$4:$AE$5, 2, FALSE),"0")</f>
        <v>0</v>
      </c>
      <c r="AT77" s="25" t="str">
        <f>IFERROR(IF(AND(AR$2&gt;=0,AR$2&lt;=4),VLOOKUP(AR77,'POINT GRIDS'!$A$11:$F$16,2,FALSE),IF(AND(AR$2&gt;=5,AR$2&lt;=15),VLOOKUP(AR77,'POINT GRIDS'!$A$11:$F$16,3,FALSE),IF(AND(AR$2&gt;=16,AR$2&lt;=24),VLOOKUP(AR77,'POINT GRIDS'!$A$11:$F$16,4,FALSE),IF(AND(AR$2&gt;=25,AR$2&lt;=40),VLOOKUP(AR77,'POINT GRIDS'!$A$11:$F$16,5,FALSE),IF(AND(AR$2&gt;=41,AR$2&lt;=99),VLOOKUP(AR77,'POINT GRIDS'!$A$11:$F$16,6,FALSE)))))),"0")</f>
        <v>0</v>
      </c>
      <c r="AU77" s="18"/>
      <c r="AV77" s="27" t="str">
        <f>IFERROR(HLOOKUP(AU77, 'POINT GRIDS'!$B$4:$AE$5, 2, FALSE),"0")</f>
        <v>0</v>
      </c>
      <c r="AW77" s="29" t="str">
        <f>IFERROR(IF(AND(AU$2&gt;=0,AU$2&lt;=4),VLOOKUP(AU77,'POINT GRIDS'!$A$11:$F$16,2,FALSE),IF(AND(AU$2&gt;=5,AU$2&lt;=15),VLOOKUP(AU77,'POINT GRIDS'!$A$11:$F$16,3,FALSE),IF(AND(AU$2&gt;=16,AU$2&lt;=24),VLOOKUP(AU77,'POINT GRIDS'!$A$11:$F$16,4,FALSE),IF(AND(AU$2&gt;=25,AU$2&lt;=40),VLOOKUP(AU77,'POINT GRIDS'!$A$11:$F$16,5,FALSE),IF(AND(AU$2&gt;=41,AU$2&lt;=99),VLOOKUP(AU77,'POINT GRIDS'!$A$11:$F$16,6,FALSE)))))),"0")</f>
        <v>0</v>
      </c>
      <c r="AX77" s="52"/>
      <c r="AY77" s="53" t="str">
        <f>IFERROR(HLOOKUP(AX77, 'POINT GRIDS'!$B$4:$AE$5, 2, FALSE),"0")</f>
        <v>0</v>
      </c>
      <c r="AZ77" s="54" t="str">
        <f>IFERROR(IF(AND(AX$2&gt;=0,AX$2&lt;=4),VLOOKUP(AX77,'POINT GRIDS'!$A$11:$F$16,2,FALSE),IF(AND(AX$2&gt;=5,AX$2&lt;=15),VLOOKUP(AX77,'POINT GRIDS'!$A$11:$F$16,3,FALSE),IF(AND(AX$2&gt;=16,AX$2&lt;=24),VLOOKUP(AX77,'POINT GRIDS'!$A$11:$F$16,4,FALSE),IF(AND(AX$2&gt;=25,AX$2&lt;=40),VLOOKUP(AX77,'POINT GRIDS'!$A$11:$F$16,5,FALSE),IF(AND(AX$2&gt;=41,AX$2&lt;=99),VLOOKUP(AX77,'POINT GRIDS'!$A$11:$F$16,6,FALSE)))))),"0")</f>
        <v>0</v>
      </c>
      <c r="BA77" s="18"/>
      <c r="BB77" s="27" t="str">
        <f>IFERROR(HLOOKUP(BA77, 'POINT GRIDS'!$B$4:$AE$5, 2, FALSE),"0")</f>
        <v>0</v>
      </c>
      <c r="BC77" s="29" t="str">
        <f>IFERROR(IF(AND(BA$2&gt;=0,BA$2&lt;=4),VLOOKUP(BA77,'POINT GRIDS'!$A$11:$F$16,2,FALSE),IF(AND(BA$2&gt;=5,BA$2&lt;=15),VLOOKUP(BA77,'POINT GRIDS'!$A$11:$F$16,3,FALSE),IF(AND(BA$2&gt;=16,BA$2&lt;=24),VLOOKUP(BA77,'POINT GRIDS'!$A$11:$F$16,4,FALSE),IF(AND(BA$2&gt;=25,BA$2&lt;=40),VLOOKUP(BA77,'POINT GRIDS'!$A$11:$F$16,5,FALSE),IF(AND(BA$2&gt;=41,BA$2&lt;=99),VLOOKUP(BA77,'POINT GRIDS'!$A$11:$F$16,6,FALSE)))))),"0")</f>
        <v>0</v>
      </c>
    </row>
    <row r="78" spans="1:55" ht="18" customHeight="1" x14ac:dyDescent="0.25">
      <c r="A78" s="21">
        <v>75</v>
      </c>
      <c r="B78" s="10"/>
      <c r="C78" s="10"/>
      <c r="D78" s="10"/>
      <c r="E78" s="14">
        <f t="shared" ref="E77:E79" si="1">SUM(I78,L78,O78,R78,U78,X78,AA78,AD78,AG78,AJ78,AM78,AV78,AP78,AS78,BB78)</f>
        <v>0</v>
      </c>
      <c r="F78" s="15">
        <f t="shared" ref="F77:F79" si="2">SUM(BC78,AT78,AQ78,AW78,AN78,AK78,AH78,AE78,AB78,Y78,V78,S78,P78,M78,J78,G78)</f>
        <v>0</v>
      </c>
      <c r="G78" s="13">
        <v>0</v>
      </c>
      <c r="H78" s="46"/>
      <c r="I78" s="47" t="str">
        <f>IFERROR(HLOOKUP(H78, 'POINT GRIDS'!$B$4:$AE$5, 2, FALSE),"0")</f>
        <v>0</v>
      </c>
      <c r="J78" s="48" t="str">
        <f>IFERROR(IF(AND(H$2&gt;=0,H$2&lt;=4),VLOOKUP(H78,'POINT GRIDS'!$A$11:$F$16,2,FALSE),IF(AND(H$2&gt;=5,H$2&lt;=15),VLOOKUP(H78,'POINT GRIDS'!$A$11:$F$16,3,FALSE),IF(AND(H$2&gt;=16,H$2&lt;=24),VLOOKUP(H78,'POINT GRIDS'!$A$11:$F$16,4,FALSE),IF(AND(H$2&gt;=25,H$2&lt;=40),VLOOKUP(H78,'POINT GRIDS'!$A$11:$F$16,5,FALSE),IF(AND(H$2&gt;=41,H$2&lt;=99),VLOOKUP(H78,'POINT GRIDS'!$A$11:$F$16,6,FALSE)))))),"0")</f>
        <v>0</v>
      </c>
      <c r="K78" s="18"/>
      <c r="L78" s="27" t="str">
        <f>IFERROR(HLOOKUP(K78, 'POINT GRIDS'!$B$4:$AE$5, 2, FALSE),"0")</f>
        <v>0</v>
      </c>
      <c r="M78" s="29" t="str">
        <f>IFERROR(IF(AND(K$2&gt;=0,K$2&lt;=4),VLOOKUP(K78,'POINT GRIDS'!$A$11:$F$16,2,FALSE),IF(AND(K$2&gt;=5,K$2&lt;=15),VLOOKUP(K78,'POINT GRIDS'!$A$11:$F$16,3,FALSE),IF(AND(K$2&gt;=16,K$2&lt;=24),VLOOKUP(K78,'POINT GRIDS'!$A$11:$F$16,4,FALSE),IF(AND(K$2&gt;=25,K$2&lt;=40),VLOOKUP(K78,'POINT GRIDS'!$A$11:$F$16,5,FALSE),IF(AND(K$2&gt;=41,K$2&lt;=99),VLOOKUP(K78,'POINT GRIDS'!$A$11:$F$16,6,FALSE)))))),"0")</f>
        <v>0</v>
      </c>
      <c r="N78" s="16"/>
      <c r="O78" s="23" t="str">
        <f>IFERROR(HLOOKUP(N78, 'POINT GRIDS'!$B$4:$AE$5, 2, FALSE),"0")</f>
        <v>0</v>
      </c>
      <c r="P78" s="25" t="str">
        <f>IFERROR(IF(AND(N$2&gt;=0,N$2&lt;=4),VLOOKUP(N78,'POINT GRIDS'!$A$11:$F$16,2,FALSE),IF(AND(N$2&gt;=5,N$2&lt;=15),VLOOKUP(N78,'POINT GRIDS'!$A$11:$F$16,3,FALSE),IF(AND(N$2&gt;=16,N$2&lt;=24),VLOOKUP(N78,'POINT GRIDS'!$A$11:$F$16,4,FALSE),IF(AND(N$2&gt;=25,N$2&lt;=40),VLOOKUP(N78,'POINT GRIDS'!$A$11:$F$16,5,FALSE),IF(AND(N$2&gt;=41,N$2&lt;=99),VLOOKUP(N78,'POINT GRIDS'!$A$11:$F$16,6,FALSE)))))),"0")</f>
        <v>0</v>
      </c>
      <c r="Q78" s="18"/>
      <c r="R78" s="27" t="str">
        <f>IFERROR(HLOOKUP(Q78, 'POINT GRIDS'!$B$4:$AE$5, 2, FALSE),"0")</f>
        <v>0</v>
      </c>
      <c r="S78" s="29" t="str">
        <f>IFERROR(IF(AND(Q$2&gt;=0,Q$2&lt;=4),VLOOKUP(Q78,'POINT GRIDS'!$A$11:$F$16,2,FALSE),IF(AND(Q$2&gt;=5,Q$2&lt;=15),VLOOKUP(Q78,'POINT GRIDS'!$A$11:$F$16,3,FALSE),IF(AND(Q$2&gt;=16,Q$2&lt;=24),VLOOKUP(Q78,'POINT GRIDS'!$A$11:$F$16,4,FALSE),IF(AND(Q$2&gt;=25,Q$2&lt;=40),VLOOKUP(Q78,'POINT GRIDS'!$A$11:$F$16,5,FALSE),IF(AND(Q$2&gt;=41,Q$2&lt;=99),VLOOKUP(Q78,'POINT GRIDS'!$A$11:$F$16,6,FALSE)))))),"0")</f>
        <v>0</v>
      </c>
      <c r="T78" s="16"/>
      <c r="U78" s="23" t="str">
        <f>IFERROR(HLOOKUP(T78, 'POINT GRIDS'!$B$4:$AE$5, 2, FALSE),"0")</f>
        <v>0</v>
      </c>
      <c r="V78" s="25" t="str">
        <f>IFERROR(IF(AND(T$2&gt;=0,T$2&lt;=4),VLOOKUP(T78,'POINT GRIDS'!$A$11:$F$16,2,FALSE),IF(AND(T$2&gt;=5,T$2&lt;=15),VLOOKUP(T78,'POINT GRIDS'!$A$11:$F$16,3,FALSE),IF(AND(T$2&gt;=16,T$2&lt;=24),VLOOKUP(T78,'POINT GRIDS'!$A$11:$F$16,4,FALSE),IF(AND(T$2&gt;=25,T$2&lt;=40),VLOOKUP(T78,'POINT GRIDS'!$A$11:$F$16,5,FALSE),IF(AND(T$2&gt;=41,T$2&lt;=99),VLOOKUP(T78,'POINT GRIDS'!$A$11:$F$16,6,FALSE)))))),"0")</f>
        <v>0</v>
      </c>
      <c r="W78" s="18"/>
      <c r="X78" s="27" t="str">
        <f>IFERROR(HLOOKUP(W78, 'POINT GRIDS'!$B$4:$AE$5, 2, FALSE),"0")</f>
        <v>0</v>
      </c>
      <c r="Y78" s="29" t="str">
        <f>IFERROR(IF(AND(W$2&gt;=0,W$2&lt;=4),VLOOKUP(W78,'POINT GRIDS'!$A$11:$F$16,2,FALSE),IF(AND(W$2&gt;=5,W$2&lt;=15),VLOOKUP(W78,'POINT GRIDS'!$A$11:$F$16,3,FALSE),IF(AND(W$2&gt;=16,W$2&lt;=24),VLOOKUP(W78,'POINT GRIDS'!$A$11:$F$16,4,FALSE),IF(AND(W$2&gt;=25,W$2&lt;=40),VLOOKUP(W78,'POINT GRIDS'!$A$11:$F$16,5,FALSE),IF(AND(W$2&gt;=41,W$2&lt;=99),VLOOKUP(W78,'POINT GRIDS'!$A$11:$F$16,6,FALSE)))))),"0")</f>
        <v>0</v>
      </c>
      <c r="Z78" s="16"/>
      <c r="AA78" s="23" t="str">
        <f>IFERROR(HLOOKUP(Z78, 'POINT GRIDS'!$B$4:$AE$5, 2, FALSE),"0")</f>
        <v>0</v>
      </c>
      <c r="AB78" s="25" t="str">
        <f>IFERROR(IF(AND(Z$2&gt;=0,Z$2&lt;=4),VLOOKUP(Z78,'POINT GRIDS'!$A$11:$F$16,2,FALSE),IF(AND(Z$2&gt;=5,Z$2&lt;=15),VLOOKUP(Z78,'POINT GRIDS'!$A$11:$F$16,3,FALSE),IF(AND(Z$2&gt;=16,Z$2&lt;=24),VLOOKUP(Z78,'POINT GRIDS'!$A$11:$F$16,4,FALSE),IF(AND(Z$2&gt;=25,Z$2&lt;=40),VLOOKUP(Z78,'POINT GRIDS'!$A$11:$F$16,5,FALSE),IF(AND(Z$2&gt;=41,Z$2&lt;=99),VLOOKUP(Z78,'POINT GRIDS'!$A$11:$F$16,6,FALSE)))))),"0")</f>
        <v>0</v>
      </c>
      <c r="AC78" s="18"/>
      <c r="AD78" s="27" t="str">
        <f>IFERROR(HLOOKUP(AC78, 'POINT GRIDS'!$B$4:$AE$5, 2, FALSE),"0")</f>
        <v>0</v>
      </c>
      <c r="AE78" s="29" t="str">
        <f>IFERROR(IF(AND(AC$2&gt;=0,AC$2&lt;=4),VLOOKUP(AC78,'POINT GRIDS'!$A$11:$F$16,2,FALSE),IF(AND(AC$2&gt;=5,AC$2&lt;=15),VLOOKUP(AC78,'POINT GRIDS'!$A$11:$F$16,3,FALSE),IF(AND(AC$2&gt;=16,AC$2&lt;=24),VLOOKUP(AC78,'POINT GRIDS'!$A$11:$F$16,4,FALSE),IF(AND(AC$2&gt;=25,AC$2&lt;=40),VLOOKUP(AC78,'POINT GRIDS'!$A$11:$F$16,5,FALSE),IF(AND(AC$2&gt;=41,AC$2&lt;=99),VLOOKUP(AC78,'POINT GRIDS'!$A$11:$F$16,6,FALSE)))))),"0")</f>
        <v>0</v>
      </c>
      <c r="AF78" s="16"/>
      <c r="AG78" s="23" t="str">
        <f>IFERROR(HLOOKUP(AF78, 'POINT GRIDS'!$B$4:$AE$5, 2, FALSE),"0")</f>
        <v>0</v>
      </c>
      <c r="AH78" s="25" t="str">
        <f>IFERROR(IF(AND(AF$2&gt;=0,AF$2&lt;=4),VLOOKUP(AF78,'POINT GRIDS'!$A$11:$F$16,2,FALSE),IF(AND(AF$2&gt;=5,AF$2&lt;=15),VLOOKUP(AF78,'POINT GRIDS'!$A$11:$F$16,3,FALSE),IF(AND(AF$2&gt;=16,AF$2&lt;=24),VLOOKUP(AF78,'POINT GRIDS'!$A$11:$F$16,4,FALSE),IF(AND(AF$2&gt;=25,AF$2&lt;=40),VLOOKUP(AF78,'POINT GRIDS'!$A$11:$F$16,5,FALSE),IF(AND(AF$2&gt;=41,AF$2&lt;=99),VLOOKUP(AF78,'POINT GRIDS'!$A$11:$F$16,6,FALSE)))))),"0")</f>
        <v>0</v>
      </c>
      <c r="AI78" s="18"/>
      <c r="AJ78" s="27" t="str">
        <f>IFERROR(HLOOKUP(AI78, 'POINT GRIDS'!$B$4:$AE$5, 2, FALSE),"0")</f>
        <v>0</v>
      </c>
      <c r="AK78" s="29" t="str">
        <f>IFERROR(IF(AND(AI$2&gt;=0,AI$2&lt;=4),VLOOKUP(AI78,'POINT GRIDS'!$A$11:$F$16,2,FALSE),IF(AND(AI$2&gt;=5,AI$2&lt;=15),VLOOKUP(AI78,'POINT GRIDS'!$A$11:$F$16,3,FALSE),IF(AND(AI$2&gt;=16,AI$2&lt;=24),VLOOKUP(AI78,'POINT GRIDS'!$A$11:$F$16,4,FALSE),IF(AND(AI$2&gt;=25,AI$2&lt;=40),VLOOKUP(AI78,'POINT GRIDS'!$A$11:$F$16,5,FALSE),IF(AND(AI$2&gt;=41,AI$2&lt;=99),VLOOKUP(AI78,'POINT GRIDS'!$A$11:$F$16,6,FALSE)))))),"0")</f>
        <v>0</v>
      </c>
      <c r="AL78" s="16"/>
      <c r="AM78" s="23" t="str">
        <f>IFERROR(HLOOKUP(AL78, 'POINT GRIDS'!$B$4:$AE$5, 2, FALSE),"0")</f>
        <v>0</v>
      </c>
      <c r="AN78" s="25" t="str">
        <f>IFERROR(IF(AND(AL$2&gt;=0,AL$2&lt;=4),VLOOKUP(AL78,'POINT GRIDS'!$A$11:$F$16,2,FALSE),IF(AND(AL$2&gt;=5,AL$2&lt;=15),VLOOKUP(AL78,'POINT GRIDS'!$A$11:$F$16,3,FALSE),IF(AND(AL$2&gt;=16,AL$2&lt;=24),VLOOKUP(AL78,'POINT GRIDS'!$A$11:$F$16,4,FALSE),IF(AND(AL$2&gt;=25,AL$2&lt;=40),VLOOKUP(AL78,'POINT GRIDS'!$A$11:$F$16,5,FALSE),IF(AND(AL$2&gt;=41,AL$2&lt;=99),VLOOKUP(AL78,'POINT GRIDS'!$A$11:$F$16,6,FALSE)))))),"0")</f>
        <v>0</v>
      </c>
      <c r="AO78" s="18"/>
      <c r="AP78" s="27" t="str">
        <f>IFERROR(HLOOKUP(AO78, 'POINT GRIDS'!$B$4:$AE$5, 2, FALSE),"0")</f>
        <v>0</v>
      </c>
      <c r="AQ78" s="29" t="str">
        <f>IFERROR(IF(AND(AO$2&gt;=0,AO$2&lt;=4),VLOOKUP(AO78,'POINT GRIDS'!$A$11:$F$16,2,FALSE),IF(AND(AO$2&gt;=5,AO$2&lt;=15),VLOOKUP(AO78,'POINT GRIDS'!$A$11:$F$16,3,FALSE),IF(AND(AO$2&gt;=16,AO$2&lt;=24),VLOOKUP(AO78,'POINT GRIDS'!$A$11:$F$16,4,FALSE),IF(AND(AO$2&gt;=25,AO$2&lt;=40),VLOOKUP(AO78,'POINT GRIDS'!$A$11:$F$16,5,FALSE),IF(AND(AO$2&gt;=41,AO$2&lt;=99),VLOOKUP(AO78,'POINT GRIDS'!$A$11:$F$16,6,FALSE)))))),"0")</f>
        <v>0</v>
      </c>
      <c r="AR78" s="16"/>
      <c r="AS78" s="23" t="str">
        <f>IFERROR(HLOOKUP(AR78, 'POINT GRIDS'!$B$4:$AE$5, 2, FALSE),"0")</f>
        <v>0</v>
      </c>
      <c r="AT78" s="25" t="str">
        <f>IFERROR(IF(AND(AR$2&gt;=0,AR$2&lt;=4),VLOOKUP(AR78,'POINT GRIDS'!$A$11:$F$16,2,FALSE),IF(AND(AR$2&gt;=5,AR$2&lt;=15),VLOOKUP(AR78,'POINT GRIDS'!$A$11:$F$16,3,FALSE),IF(AND(AR$2&gt;=16,AR$2&lt;=24),VLOOKUP(AR78,'POINT GRIDS'!$A$11:$F$16,4,FALSE),IF(AND(AR$2&gt;=25,AR$2&lt;=40),VLOOKUP(AR78,'POINT GRIDS'!$A$11:$F$16,5,FALSE),IF(AND(AR$2&gt;=41,AR$2&lt;=99),VLOOKUP(AR78,'POINT GRIDS'!$A$11:$F$16,6,FALSE)))))),"0")</f>
        <v>0</v>
      </c>
      <c r="AU78" s="18"/>
      <c r="AV78" s="27" t="str">
        <f>IFERROR(HLOOKUP(AU78, 'POINT GRIDS'!$B$4:$AE$5, 2, FALSE),"0")</f>
        <v>0</v>
      </c>
      <c r="AW78" s="29" t="str">
        <f>IFERROR(IF(AND(AU$2&gt;=0,AU$2&lt;=4),VLOOKUP(AU78,'POINT GRIDS'!$A$11:$F$16,2,FALSE),IF(AND(AU$2&gt;=5,AU$2&lt;=15),VLOOKUP(AU78,'POINT GRIDS'!$A$11:$F$16,3,FALSE),IF(AND(AU$2&gt;=16,AU$2&lt;=24),VLOOKUP(AU78,'POINT GRIDS'!$A$11:$F$16,4,FALSE),IF(AND(AU$2&gt;=25,AU$2&lt;=40),VLOOKUP(AU78,'POINT GRIDS'!$A$11:$F$16,5,FALSE),IF(AND(AU$2&gt;=41,AU$2&lt;=99),VLOOKUP(AU78,'POINT GRIDS'!$A$11:$F$16,6,FALSE)))))),"0")</f>
        <v>0</v>
      </c>
      <c r="AX78" s="52"/>
      <c r="AY78" s="53" t="str">
        <f>IFERROR(HLOOKUP(AX78, 'POINT GRIDS'!$B$4:$AE$5, 2, FALSE),"0")</f>
        <v>0</v>
      </c>
      <c r="AZ78" s="54" t="str">
        <f>IFERROR(IF(AND(AX$2&gt;=0,AX$2&lt;=4),VLOOKUP(AX78,'POINT GRIDS'!$A$11:$F$16,2,FALSE),IF(AND(AX$2&gt;=5,AX$2&lt;=15),VLOOKUP(AX78,'POINT GRIDS'!$A$11:$F$16,3,FALSE),IF(AND(AX$2&gt;=16,AX$2&lt;=24),VLOOKUP(AX78,'POINT GRIDS'!$A$11:$F$16,4,FALSE),IF(AND(AX$2&gt;=25,AX$2&lt;=40),VLOOKUP(AX78,'POINT GRIDS'!$A$11:$F$16,5,FALSE),IF(AND(AX$2&gt;=41,AX$2&lt;=99),VLOOKUP(AX78,'POINT GRIDS'!$A$11:$F$16,6,FALSE)))))),"0")</f>
        <v>0</v>
      </c>
      <c r="BA78" s="18"/>
      <c r="BB78" s="27" t="str">
        <f>IFERROR(HLOOKUP(BA78, 'POINT GRIDS'!$B$4:$AE$5, 2, FALSE),"0")</f>
        <v>0</v>
      </c>
      <c r="BC78" s="29" t="str">
        <f>IFERROR(IF(AND(BA$2&gt;=0,BA$2&lt;=4),VLOOKUP(BA78,'POINT GRIDS'!$A$11:$F$16,2,FALSE),IF(AND(BA$2&gt;=5,BA$2&lt;=15),VLOOKUP(BA78,'POINT GRIDS'!$A$11:$F$16,3,FALSE),IF(AND(BA$2&gt;=16,BA$2&lt;=24),VLOOKUP(BA78,'POINT GRIDS'!$A$11:$F$16,4,FALSE),IF(AND(BA$2&gt;=25,BA$2&lt;=40),VLOOKUP(BA78,'POINT GRIDS'!$A$11:$F$16,5,FALSE),IF(AND(BA$2&gt;=41,BA$2&lt;=99),VLOOKUP(BA78,'POINT GRIDS'!$A$11:$F$16,6,FALSE)))))),"0")</f>
        <v>0</v>
      </c>
    </row>
    <row r="79" spans="1:55" ht="18" customHeight="1" x14ac:dyDescent="0.25">
      <c r="A79" s="21">
        <v>76</v>
      </c>
      <c r="B79" s="10"/>
      <c r="C79" s="10"/>
      <c r="D79" s="10"/>
      <c r="E79" s="14">
        <f t="shared" si="1"/>
        <v>0</v>
      </c>
      <c r="F79" s="15">
        <f t="shared" si="2"/>
        <v>0</v>
      </c>
      <c r="G79" s="13">
        <v>0</v>
      </c>
      <c r="H79" s="46"/>
      <c r="I79" s="47" t="str">
        <f>IFERROR(HLOOKUP(H79, 'POINT GRIDS'!$B$4:$AE$5, 2, FALSE),"0")</f>
        <v>0</v>
      </c>
      <c r="J79" s="48" t="str">
        <f>IFERROR(IF(AND(H$2&gt;=0,H$2&lt;=4),VLOOKUP(H79,'POINT GRIDS'!$A$11:$F$16,2,FALSE),IF(AND(H$2&gt;=5,H$2&lt;=15),VLOOKUP(H79,'POINT GRIDS'!$A$11:$F$16,3,FALSE),IF(AND(H$2&gt;=16,H$2&lt;=24),VLOOKUP(H79,'POINT GRIDS'!$A$11:$F$16,4,FALSE),IF(AND(H$2&gt;=25,H$2&lt;=40),VLOOKUP(H79,'POINT GRIDS'!$A$11:$F$16,5,FALSE),IF(AND(H$2&gt;=41,H$2&lt;=99),VLOOKUP(H79,'POINT GRIDS'!$A$11:$F$16,6,FALSE)))))),"0")</f>
        <v>0</v>
      </c>
      <c r="K79" s="18"/>
      <c r="L79" s="27" t="str">
        <f>IFERROR(HLOOKUP(K79, 'POINT GRIDS'!$B$4:$AE$5, 2, FALSE),"0")</f>
        <v>0</v>
      </c>
      <c r="M79" s="29" t="str">
        <f>IFERROR(IF(AND(K$2&gt;=0,K$2&lt;=4),VLOOKUP(K79,'POINT GRIDS'!$A$11:$F$16,2,FALSE),IF(AND(K$2&gt;=5,K$2&lt;=15),VLOOKUP(K79,'POINT GRIDS'!$A$11:$F$16,3,FALSE),IF(AND(K$2&gt;=16,K$2&lt;=24),VLOOKUP(K79,'POINT GRIDS'!$A$11:$F$16,4,FALSE),IF(AND(K$2&gt;=25,K$2&lt;=40),VLOOKUP(K79,'POINT GRIDS'!$A$11:$F$16,5,FALSE),IF(AND(K$2&gt;=41,K$2&lt;=99),VLOOKUP(K79,'POINT GRIDS'!$A$11:$F$16,6,FALSE)))))),"0")</f>
        <v>0</v>
      </c>
      <c r="N79" s="16"/>
      <c r="O79" s="23" t="str">
        <f>IFERROR(HLOOKUP(N79, 'POINT GRIDS'!$B$4:$AE$5, 2, FALSE),"0")</f>
        <v>0</v>
      </c>
      <c r="P79" s="25" t="str">
        <f>IFERROR(IF(AND(N$2&gt;=0,N$2&lt;=4),VLOOKUP(N79,'POINT GRIDS'!$A$11:$F$16,2,FALSE),IF(AND(N$2&gt;=5,N$2&lt;=15),VLOOKUP(N79,'POINT GRIDS'!$A$11:$F$16,3,FALSE),IF(AND(N$2&gt;=16,N$2&lt;=24),VLOOKUP(N79,'POINT GRIDS'!$A$11:$F$16,4,FALSE),IF(AND(N$2&gt;=25,N$2&lt;=40),VLOOKUP(N79,'POINT GRIDS'!$A$11:$F$16,5,FALSE),IF(AND(N$2&gt;=41,N$2&lt;=99),VLOOKUP(N79,'POINT GRIDS'!$A$11:$F$16,6,FALSE)))))),"0")</f>
        <v>0</v>
      </c>
      <c r="Q79" s="18"/>
      <c r="R79" s="27" t="str">
        <f>IFERROR(HLOOKUP(Q79, 'POINT GRIDS'!$B$4:$AE$5, 2, FALSE),"0")</f>
        <v>0</v>
      </c>
      <c r="S79" s="29" t="str">
        <f>IFERROR(IF(AND(Q$2&gt;=0,Q$2&lt;=4),VLOOKUP(Q79,'POINT GRIDS'!$A$11:$F$16,2,FALSE),IF(AND(Q$2&gt;=5,Q$2&lt;=15),VLOOKUP(Q79,'POINT GRIDS'!$A$11:$F$16,3,FALSE),IF(AND(Q$2&gt;=16,Q$2&lt;=24),VLOOKUP(Q79,'POINT GRIDS'!$A$11:$F$16,4,FALSE),IF(AND(Q$2&gt;=25,Q$2&lt;=40),VLOOKUP(Q79,'POINT GRIDS'!$A$11:$F$16,5,FALSE),IF(AND(Q$2&gt;=41,Q$2&lt;=99),VLOOKUP(Q79,'POINT GRIDS'!$A$11:$F$16,6,FALSE)))))),"0")</f>
        <v>0</v>
      </c>
      <c r="T79" s="16"/>
      <c r="U79" s="23" t="str">
        <f>IFERROR(HLOOKUP(T79, 'POINT GRIDS'!$B$4:$AE$5, 2, FALSE),"0")</f>
        <v>0</v>
      </c>
      <c r="V79" s="25" t="str">
        <f>IFERROR(IF(AND(T$2&gt;=0,T$2&lt;=4),VLOOKUP(T79,'POINT GRIDS'!$A$11:$F$16,2,FALSE),IF(AND(T$2&gt;=5,T$2&lt;=15),VLOOKUP(T79,'POINT GRIDS'!$A$11:$F$16,3,FALSE),IF(AND(T$2&gt;=16,T$2&lt;=24),VLOOKUP(T79,'POINT GRIDS'!$A$11:$F$16,4,FALSE),IF(AND(T$2&gt;=25,T$2&lt;=40),VLOOKUP(T79,'POINT GRIDS'!$A$11:$F$16,5,FALSE),IF(AND(T$2&gt;=41,T$2&lt;=99),VLOOKUP(T79,'POINT GRIDS'!$A$11:$F$16,6,FALSE)))))),"0")</f>
        <v>0</v>
      </c>
      <c r="W79" s="18"/>
      <c r="X79" s="27" t="str">
        <f>IFERROR(HLOOKUP(W79, 'POINT GRIDS'!$B$4:$AE$5, 2, FALSE),"0")</f>
        <v>0</v>
      </c>
      <c r="Y79" s="29" t="str">
        <f>IFERROR(IF(AND(W$2&gt;=0,W$2&lt;=4),VLOOKUP(W79,'POINT GRIDS'!$A$11:$F$16,2,FALSE),IF(AND(W$2&gt;=5,W$2&lt;=15),VLOOKUP(W79,'POINT GRIDS'!$A$11:$F$16,3,FALSE),IF(AND(W$2&gt;=16,W$2&lt;=24),VLOOKUP(W79,'POINT GRIDS'!$A$11:$F$16,4,FALSE),IF(AND(W$2&gt;=25,W$2&lt;=40),VLOOKUP(W79,'POINT GRIDS'!$A$11:$F$16,5,FALSE),IF(AND(W$2&gt;=41,W$2&lt;=99),VLOOKUP(W79,'POINT GRIDS'!$A$11:$F$16,6,FALSE)))))),"0")</f>
        <v>0</v>
      </c>
      <c r="Z79" s="16"/>
      <c r="AA79" s="23" t="str">
        <f>IFERROR(HLOOKUP(Z79, 'POINT GRIDS'!$B$4:$AE$5, 2, FALSE),"0")</f>
        <v>0</v>
      </c>
      <c r="AB79" s="25" t="str">
        <f>IFERROR(IF(AND(Z$2&gt;=0,Z$2&lt;=4),VLOOKUP(Z79,'POINT GRIDS'!$A$11:$F$16,2,FALSE),IF(AND(Z$2&gt;=5,Z$2&lt;=15),VLOOKUP(Z79,'POINT GRIDS'!$A$11:$F$16,3,FALSE),IF(AND(Z$2&gt;=16,Z$2&lt;=24),VLOOKUP(Z79,'POINT GRIDS'!$A$11:$F$16,4,FALSE),IF(AND(Z$2&gt;=25,Z$2&lt;=40),VLOOKUP(Z79,'POINT GRIDS'!$A$11:$F$16,5,FALSE),IF(AND(Z$2&gt;=41,Z$2&lt;=99),VLOOKUP(Z79,'POINT GRIDS'!$A$11:$F$16,6,FALSE)))))),"0")</f>
        <v>0</v>
      </c>
      <c r="AC79" s="18"/>
      <c r="AD79" s="27" t="str">
        <f>IFERROR(HLOOKUP(AC79, 'POINT GRIDS'!$B$4:$AE$5, 2, FALSE),"0")</f>
        <v>0</v>
      </c>
      <c r="AE79" s="29" t="str">
        <f>IFERROR(IF(AND(AC$2&gt;=0,AC$2&lt;=4),VLOOKUP(AC79,'POINT GRIDS'!$A$11:$F$16,2,FALSE),IF(AND(AC$2&gt;=5,AC$2&lt;=15),VLOOKUP(AC79,'POINT GRIDS'!$A$11:$F$16,3,FALSE),IF(AND(AC$2&gt;=16,AC$2&lt;=24),VLOOKUP(AC79,'POINT GRIDS'!$A$11:$F$16,4,FALSE),IF(AND(AC$2&gt;=25,AC$2&lt;=40),VLOOKUP(AC79,'POINT GRIDS'!$A$11:$F$16,5,FALSE),IF(AND(AC$2&gt;=41,AC$2&lt;=99),VLOOKUP(AC79,'POINT GRIDS'!$A$11:$F$16,6,FALSE)))))),"0")</f>
        <v>0</v>
      </c>
      <c r="AF79" s="16"/>
      <c r="AG79" s="23" t="str">
        <f>IFERROR(HLOOKUP(AF79, 'POINT GRIDS'!$B$4:$AE$5, 2, FALSE),"0")</f>
        <v>0</v>
      </c>
      <c r="AH79" s="25" t="str">
        <f>IFERROR(IF(AND(AF$2&gt;=0,AF$2&lt;=4),VLOOKUP(AF79,'POINT GRIDS'!$A$11:$F$16,2,FALSE),IF(AND(AF$2&gt;=5,AF$2&lt;=15),VLOOKUP(AF79,'POINT GRIDS'!$A$11:$F$16,3,FALSE),IF(AND(AF$2&gt;=16,AF$2&lt;=24),VLOOKUP(AF79,'POINT GRIDS'!$A$11:$F$16,4,FALSE),IF(AND(AF$2&gt;=25,AF$2&lt;=40),VLOOKUP(AF79,'POINT GRIDS'!$A$11:$F$16,5,FALSE),IF(AND(AF$2&gt;=41,AF$2&lt;=99),VLOOKUP(AF79,'POINT GRIDS'!$A$11:$F$16,6,FALSE)))))),"0")</f>
        <v>0</v>
      </c>
      <c r="AI79" s="18"/>
      <c r="AJ79" s="27" t="str">
        <f>IFERROR(HLOOKUP(AI79, 'POINT GRIDS'!$B$4:$AE$5, 2, FALSE),"0")</f>
        <v>0</v>
      </c>
      <c r="AK79" s="29" t="str">
        <f>IFERROR(IF(AND(AI$2&gt;=0,AI$2&lt;=4),VLOOKUP(AI79,'POINT GRIDS'!$A$11:$F$16,2,FALSE),IF(AND(AI$2&gt;=5,AI$2&lt;=15),VLOOKUP(AI79,'POINT GRIDS'!$A$11:$F$16,3,FALSE),IF(AND(AI$2&gt;=16,AI$2&lt;=24),VLOOKUP(AI79,'POINT GRIDS'!$A$11:$F$16,4,FALSE),IF(AND(AI$2&gt;=25,AI$2&lt;=40),VLOOKUP(AI79,'POINT GRIDS'!$A$11:$F$16,5,FALSE),IF(AND(AI$2&gt;=41,AI$2&lt;=99),VLOOKUP(AI79,'POINT GRIDS'!$A$11:$F$16,6,FALSE)))))),"0")</f>
        <v>0</v>
      </c>
      <c r="AL79" s="16"/>
      <c r="AM79" s="23" t="str">
        <f>IFERROR(HLOOKUP(AL79, 'POINT GRIDS'!$B$4:$AE$5, 2, FALSE),"0")</f>
        <v>0</v>
      </c>
      <c r="AN79" s="25" t="str">
        <f>IFERROR(IF(AND(AL$2&gt;=0,AL$2&lt;=4),VLOOKUP(AL79,'POINT GRIDS'!$A$11:$F$16,2,FALSE),IF(AND(AL$2&gt;=5,AL$2&lt;=15),VLOOKUP(AL79,'POINT GRIDS'!$A$11:$F$16,3,FALSE),IF(AND(AL$2&gt;=16,AL$2&lt;=24),VLOOKUP(AL79,'POINT GRIDS'!$A$11:$F$16,4,FALSE),IF(AND(AL$2&gt;=25,AL$2&lt;=40),VLOOKUP(AL79,'POINT GRIDS'!$A$11:$F$16,5,FALSE),IF(AND(AL$2&gt;=41,AL$2&lt;=99),VLOOKUP(AL79,'POINT GRIDS'!$A$11:$F$16,6,FALSE)))))),"0")</f>
        <v>0</v>
      </c>
      <c r="AO79" s="18"/>
      <c r="AP79" s="27" t="str">
        <f>IFERROR(HLOOKUP(AO79, 'POINT GRIDS'!$B$4:$AE$5, 2, FALSE),"0")</f>
        <v>0</v>
      </c>
      <c r="AQ79" s="29" t="str">
        <f>IFERROR(IF(AND(AO$2&gt;=0,AO$2&lt;=4),VLOOKUP(AO79,'POINT GRIDS'!$A$11:$F$16,2,FALSE),IF(AND(AO$2&gt;=5,AO$2&lt;=15),VLOOKUP(AO79,'POINT GRIDS'!$A$11:$F$16,3,FALSE),IF(AND(AO$2&gt;=16,AO$2&lt;=24),VLOOKUP(AO79,'POINT GRIDS'!$A$11:$F$16,4,FALSE),IF(AND(AO$2&gt;=25,AO$2&lt;=40),VLOOKUP(AO79,'POINT GRIDS'!$A$11:$F$16,5,FALSE),IF(AND(AO$2&gt;=41,AO$2&lt;=99),VLOOKUP(AO79,'POINT GRIDS'!$A$11:$F$16,6,FALSE)))))),"0")</f>
        <v>0</v>
      </c>
      <c r="AR79" s="16"/>
      <c r="AS79" s="23" t="str">
        <f>IFERROR(HLOOKUP(AR79, 'POINT GRIDS'!$B$4:$AE$5, 2, FALSE),"0")</f>
        <v>0</v>
      </c>
      <c r="AT79" s="25" t="str">
        <f>IFERROR(IF(AND(AR$2&gt;=0,AR$2&lt;=4),VLOOKUP(AR79,'POINT GRIDS'!$A$11:$F$16,2,FALSE),IF(AND(AR$2&gt;=5,AR$2&lt;=15),VLOOKUP(AR79,'POINT GRIDS'!$A$11:$F$16,3,FALSE),IF(AND(AR$2&gt;=16,AR$2&lt;=24),VLOOKUP(AR79,'POINT GRIDS'!$A$11:$F$16,4,FALSE),IF(AND(AR$2&gt;=25,AR$2&lt;=40),VLOOKUP(AR79,'POINT GRIDS'!$A$11:$F$16,5,FALSE),IF(AND(AR$2&gt;=41,AR$2&lt;=99),VLOOKUP(AR79,'POINT GRIDS'!$A$11:$F$16,6,FALSE)))))),"0")</f>
        <v>0</v>
      </c>
      <c r="AU79" s="18"/>
      <c r="AV79" s="27" t="str">
        <f>IFERROR(HLOOKUP(AU79, 'POINT GRIDS'!$B$4:$AE$5, 2, FALSE),"0")</f>
        <v>0</v>
      </c>
      <c r="AW79" s="29" t="str">
        <f>IFERROR(IF(AND(AU$2&gt;=0,AU$2&lt;=4),VLOOKUP(AU79,'POINT GRIDS'!$A$11:$F$16,2,FALSE),IF(AND(AU$2&gt;=5,AU$2&lt;=15),VLOOKUP(AU79,'POINT GRIDS'!$A$11:$F$16,3,FALSE),IF(AND(AU$2&gt;=16,AU$2&lt;=24),VLOOKUP(AU79,'POINT GRIDS'!$A$11:$F$16,4,FALSE),IF(AND(AU$2&gt;=25,AU$2&lt;=40),VLOOKUP(AU79,'POINT GRIDS'!$A$11:$F$16,5,FALSE),IF(AND(AU$2&gt;=41,AU$2&lt;=99),VLOOKUP(AU79,'POINT GRIDS'!$A$11:$F$16,6,FALSE)))))),"0")</f>
        <v>0</v>
      </c>
      <c r="AX79" s="52"/>
      <c r="AY79" s="53" t="str">
        <f>IFERROR(HLOOKUP(AX79, 'POINT GRIDS'!$B$4:$AE$5, 2, FALSE),"0")</f>
        <v>0</v>
      </c>
      <c r="AZ79" s="54" t="str">
        <f>IFERROR(IF(AND(AX$2&gt;=0,AX$2&lt;=4),VLOOKUP(AX79,'POINT GRIDS'!$A$11:$F$16,2,FALSE),IF(AND(AX$2&gt;=5,AX$2&lt;=15),VLOOKUP(AX79,'POINT GRIDS'!$A$11:$F$16,3,FALSE),IF(AND(AX$2&gt;=16,AX$2&lt;=24),VLOOKUP(AX79,'POINT GRIDS'!$A$11:$F$16,4,FALSE),IF(AND(AX$2&gt;=25,AX$2&lt;=40),VLOOKUP(AX79,'POINT GRIDS'!$A$11:$F$16,5,FALSE),IF(AND(AX$2&gt;=41,AX$2&lt;=99),VLOOKUP(AX79,'POINT GRIDS'!$A$11:$F$16,6,FALSE)))))),"0")</f>
        <v>0</v>
      </c>
      <c r="BA79" s="18"/>
      <c r="BB79" s="27" t="str">
        <f>IFERROR(HLOOKUP(BA79, 'POINT GRIDS'!$B$4:$AE$5, 2, FALSE),"0")</f>
        <v>0</v>
      </c>
      <c r="BC79" s="29" t="str">
        <f>IFERROR(IF(AND(BA$2&gt;=0,BA$2&lt;=4),VLOOKUP(BA79,'POINT GRIDS'!$A$11:$F$16,2,FALSE),IF(AND(BA$2&gt;=5,BA$2&lt;=15),VLOOKUP(BA79,'POINT GRIDS'!$A$11:$F$16,3,FALSE),IF(AND(BA$2&gt;=16,BA$2&lt;=24),VLOOKUP(BA79,'POINT GRIDS'!$A$11:$F$16,4,FALSE),IF(AND(BA$2&gt;=25,BA$2&lt;=40),VLOOKUP(BA79,'POINT GRIDS'!$A$11:$F$16,5,FALSE),IF(AND(BA$2&gt;=41,BA$2&lt;=99),VLOOKUP(BA79,'POINT GRIDS'!$A$11:$F$16,6,FALSE)))))),"0")</f>
        <v>0</v>
      </c>
    </row>
    <row r="80" spans="1:55" ht="18" customHeight="1" x14ac:dyDescent="0.25">
      <c r="A80" s="21">
        <v>77</v>
      </c>
      <c r="B80" s="10"/>
      <c r="C80" s="10"/>
      <c r="D80" s="10"/>
      <c r="E80" s="14">
        <f t="shared" ref="E80" si="3">SUM(I80,L80,O80,R80,U80,X80,AA80,AD80,AG80,AJ80,AM80,AV80,AP80,AS80,BB80)</f>
        <v>0</v>
      </c>
      <c r="F80" s="15">
        <f t="shared" ref="F80" si="4">SUM(BC80,AT80,AQ80,AW80,AN80,AK80,AH80,AE80,AB80,Y80,V80,S80,P80,M80,J80,G80)</f>
        <v>0</v>
      </c>
      <c r="G80" s="13">
        <v>0</v>
      </c>
      <c r="H80" s="46"/>
      <c r="I80" s="47" t="str">
        <f>IFERROR(HLOOKUP(H80, 'POINT GRIDS'!$B$4:$AE$5, 2, FALSE),"0")</f>
        <v>0</v>
      </c>
      <c r="J80" s="48" t="str">
        <f>IFERROR(IF(AND(H$2&gt;=0,H$2&lt;=4),VLOOKUP(H80,'POINT GRIDS'!$A$11:$F$16,2,FALSE),IF(AND(H$2&gt;=5,H$2&lt;=15),VLOOKUP(H80,'POINT GRIDS'!$A$11:$F$16,3,FALSE),IF(AND(H$2&gt;=16,H$2&lt;=24),VLOOKUP(H80,'POINT GRIDS'!$A$11:$F$16,4,FALSE),IF(AND(H$2&gt;=25,H$2&lt;=40),VLOOKUP(H80,'POINT GRIDS'!$A$11:$F$16,5,FALSE),IF(AND(H$2&gt;=41,H$2&lt;=99),VLOOKUP(H80,'POINT GRIDS'!$A$11:$F$16,6,FALSE)))))),"0")</f>
        <v>0</v>
      </c>
      <c r="K80" s="18"/>
      <c r="L80" s="27" t="str">
        <f>IFERROR(HLOOKUP(K80, 'POINT GRIDS'!$B$4:$AE$5, 2, FALSE),"0")</f>
        <v>0</v>
      </c>
      <c r="M80" s="29" t="str">
        <f>IFERROR(IF(AND(K$2&gt;=0,K$2&lt;=4),VLOOKUP(K80,'POINT GRIDS'!$A$11:$F$16,2,FALSE),IF(AND(K$2&gt;=5,K$2&lt;=15),VLOOKUP(K80,'POINT GRIDS'!$A$11:$F$16,3,FALSE),IF(AND(K$2&gt;=16,K$2&lt;=24),VLOOKUP(K80,'POINT GRIDS'!$A$11:$F$16,4,FALSE),IF(AND(K$2&gt;=25,K$2&lt;=40),VLOOKUP(K80,'POINT GRIDS'!$A$11:$F$16,5,FALSE),IF(AND(K$2&gt;=41,K$2&lt;=99),VLOOKUP(K80,'POINT GRIDS'!$A$11:$F$16,6,FALSE)))))),"0")</f>
        <v>0</v>
      </c>
      <c r="N80" s="16"/>
      <c r="O80" s="23" t="str">
        <f>IFERROR(HLOOKUP(N80, 'POINT GRIDS'!$B$4:$AE$5, 2, FALSE),"0")</f>
        <v>0</v>
      </c>
      <c r="P80" s="25" t="str">
        <f>IFERROR(IF(AND(N$2&gt;=0,N$2&lt;=4),VLOOKUP(N80,'POINT GRIDS'!$A$11:$F$16,2,FALSE),IF(AND(N$2&gt;=5,N$2&lt;=15),VLOOKUP(N80,'POINT GRIDS'!$A$11:$F$16,3,FALSE),IF(AND(N$2&gt;=16,N$2&lt;=24),VLOOKUP(N80,'POINT GRIDS'!$A$11:$F$16,4,FALSE),IF(AND(N$2&gt;=25,N$2&lt;=40),VLOOKUP(N80,'POINT GRIDS'!$A$11:$F$16,5,FALSE),IF(AND(N$2&gt;=41,N$2&lt;=99),VLOOKUP(N80,'POINT GRIDS'!$A$11:$F$16,6,FALSE)))))),"0")</f>
        <v>0</v>
      </c>
      <c r="Q80" s="18"/>
      <c r="R80" s="27" t="str">
        <f>IFERROR(HLOOKUP(Q80, 'POINT GRIDS'!$B$4:$AE$5, 2, FALSE),"0")</f>
        <v>0</v>
      </c>
      <c r="S80" s="29" t="str">
        <f>IFERROR(IF(AND(Q$2&gt;=0,Q$2&lt;=4),VLOOKUP(Q80,'POINT GRIDS'!$A$11:$F$16,2,FALSE),IF(AND(Q$2&gt;=5,Q$2&lt;=15),VLOOKUP(Q80,'POINT GRIDS'!$A$11:$F$16,3,FALSE),IF(AND(Q$2&gt;=16,Q$2&lt;=24),VLOOKUP(Q80,'POINT GRIDS'!$A$11:$F$16,4,FALSE),IF(AND(Q$2&gt;=25,Q$2&lt;=40),VLOOKUP(Q80,'POINT GRIDS'!$A$11:$F$16,5,FALSE),IF(AND(Q$2&gt;=41,Q$2&lt;=99),VLOOKUP(Q80,'POINT GRIDS'!$A$11:$F$16,6,FALSE)))))),"0")</f>
        <v>0</v>
      </c>
      <c r="T80" s="16"/>
      <c r="U80" s="23" t="str">
        <f>IFERROR(HLOOKUP(T80, 'POINT GRIDS'!$B$4:$AE$5, 2, FALSE),"0")</f>
        <v>0</v>
      </c>
      <c r="V80" s="25" t="str">
        <f>IFERROR(IF(AND(T$2&gt;=0,T$2&lt;=4),VLOOKUP(T80,'POINT GRIDS'!$A$11:$F$16,2,FALSE),IF(AND(T$2&gt;=5,T$2&lt;=15),VLOOKUP(T80,'POINT GRIDS'!$A$11:$F$16,3,FALSE),IF(AND(T$2&gt;=16,T$2&lt;=24),VLOOKUP(T80,'POINT GRIDS'!$A$11:$F$16,4,FALSE),IF(AND(T$2&gt;=25,T$2&lt;=40),VLOOKUP(T80,'POINT GRIDS'!$A$11:$F$16,5,FALSE),IF(AND(T$2&gt;=41,T$2&lt;=99),VLOOKUP(T80,'POINT GRIDS'!$A$11:$F$16,6,FALSE)))))),"0")</f>
        <v>0</v>
      </c>
      <c r="W80" s="18"/>
      <c r="X80" s="27" t="str">
        <f>IFERROR(HLOOKUP(W80, 'POINT GRIDS'!$B$4:$AE$5, 2, FALSE),"0")</f>
        <v>0</v>
      </c>
      <c r="Y80" s="29" t="str">
        <f>IFERROR(IF(AND(W$2&gt;=0,W$2&lt;=4),VLOOKUP(W80,'POINT GRIDS'!$A$11:$F$16,2,FALSE),IF(AND(W$2&gt;=5,W$2&lt;=15),VLOOKUP(W80,'POINT GRIDS'!$A$11:$F$16,3,FALSE),IF(AND(W$2&gt;=16,W$2&lt;=24),VLOOKUP(W80,'POINT GRIDS'!$A$11:$F$16,4,FALSE),IF(AND(W$2&gt;=25,W$2&lt;=40),VLOOKUP(W80,'POINT GRIDS'!$A$11:$F$16,5,FALSE),IF(AND(W$2&gt;=41,W$2&lt;=99),VLOOKUP(W80,'POINT GRIDS'!$A$11:$F$16,6,FALSE)))))),"0")</f>
        <v>0</v>
      </c>
      <c r="Z80" s="16"/>
      <c r="AA80" s="23" t="str">
        <f>IFERROR(HLOOKUP(Z80, 'POINT GRIDS'!$B$4:$AE$5, 2, FALSE),"0")</f>
        <v>0</v>
      </c>
      <c r="AB80" s="25" t="str">
        <f>IFERROR(IF(AND(Z$2&gt;=0,Z$2&lt;=4),VLOOKUP(Z80,'POINT GRIDS'!$A$11:$F$16,2,FALSE),IF(AND(Z$2&gt;=5,Z$2&lt;=15),VLOOKUP(Z80,'POINT GRIDS'!$A$11:$F$16,3,FALSE),IF(AND(Z$2&gt;=16,Z$2&lt;=24),VLOOKUP(Z80,'POINT GRIDS'!$A$11:$F$16,4,FALSE),IF(AND(Z$2&gt;=25,Z$2&lt;=40),VLOOKUP(Z80,'POINT GRIDS'!$A$11:$F$16,5,FALSE),IF(AND(Z$2&gt;=41,Z$2&lt;=99),VLOOKUP(Z80,'POINT GRIDS'!$A$11:$F$16,6,FALSE)))))),"0")</f>
        <v>0</v>
      </c>
      <c r="AC80" s="18"/>
      <c r="AD80" s="27" t="str">
        <f>IFERROR(HLOOKUP(AC80, 'POINT GRIDS'!$B$4:$AE$5, 2, FALSE),"0")</f>
        <v>0</v>
      </c>
      <c r="AE80" s="29" t="str">
        <f>IFERROR(IF(AND(AC$2&gt;=0,AC$2&lt;=4),VLOOKUP(AC80,'POINT GRIDS'!$A$11:$F$16,2,FALSE),IF(AND(AC$2&gt;=5,AC$2&lt;=15),VLOOKUP(AC80,'POINT GRIDS'!$A$11:$F$16,3,FALSE),IF(AND(AC$2&gt;=16,AC$2&lt;=24),VLOOKUP(AC80,'POINT GRIDS'!$A$11:$F$16,4,FALSE),IF(AND(AC$2&gt;=25,AC$2&lt;=40),VLOOKUP(AC80,'POINT GRIDS'!$A$11:$F$16,5,FALSE),IF(AND(AC$2&gt;=41,AC$2&lt;=99),VLOOKUP(AC80,'POINT GRIDS'!$A$11:$F$16,6,FALSE)))))),"0")</f>
        <v>0</v>
      </c>
      <c r="AF80" s="16"/>
      <c r="AG80" s="23" t="str">
        <f>IFERROR(HLOOKUP(AF80, 'POINT GRIDS'!$B$4:$AE$5, 2, FALSE),"0")</f>
        <v>0</v>
      </c>
      <c r="AH80" s="25" t="str">
        <f>IFERROR(IF(AND(AF$2&gt;=0,AF$2&lt;=4),VLOOKUP(AF80,'POINT GRIDS'!$A$11:$F$16,2,FALSE),IF(AND(AF$2&gt;=5,AF$2&lt;=15),VLOOKUP(AF80,'POINT GRIDS'!$A$11:$F$16,3,FALSE),IF(AND(AF$2&gt;=16,AF$2&lt;=24),VLOOKUP(AF80,'POINT GRIDS'!$A$11:$F$16,4,FALSE),IF(AND(AF$2&gt;=25,AF$2&lt;=40),VLOOKUP(AF80,'POINT GRIDS'!$A$11:$F$16,5,FALSE),IF(AND(AF$2&gt;=41,AF$2&lt;=99),VLOOKUP(AF80,'POINT GRIDS'!$A$11:$F$16,6,FALSE)))))),"0")</f>
        <v>0</v>
      </c>
      <c r="AI80" s="18"/>
      <c r="AJ80" s="27" t="str">
        <f>IFERROR(HLOOKUP(AI80, 'POINT GRIDS'!$B$4:$AE$5, 2, FALSE),"0")</f>
        <v>0</v>
      </c>
      <c r="AK80" s="29" t="str">
        <f>IFERROR(IF(AND(AI$2&gt;=0,AI$2&lt;=4),VLOOKUP(AI80,'POINT GRIDS'!$A$11:$F$16,2,FALSE),IF(AND(AI$2&gt;=5,AI$2&lt;=15),VLOOKUP(AI80,'POINT GRIDS'!$A$11:$F$16,3,FALSE),IF(AND(AI$2&gt;=16,AI$2&lt;=24),VLOOKUP(AI80,'POINT GRIDS'!$A$11:$F$16,4,FALSE),IF(AND(AI$2&gt;=25,AI$2&lt;=40),VLOOKUP(AI80,'POINT GRIDS'!$A$11:$F$16,5,FALSE),IF(AND(AI$2&gt;=41,AI$2&lt;=99),VLOOKUP(AI80,'POINT GRIDS'!$A$11:$F$16,6,FALSE)))))),"0")</f>
        <v>0</v>
      </c>
      <c r="AL80" s="16"/>
      <c r="AM80" s="23" t="str">
        <f>IFERROR(HLOOKUP(AL80, 'POINT GRIDS'!$B$4:$AE$5, 2, FALSE),"0")</f>
        <v>0</v>
      </c>
      <c r="AN80" s="25" t="str">
        <f>IFERROR(IF(AND(AL$2&gt;=0,AL$2&lt;=4),VLOOKUP(AL80,'POINT GRIDS'!$A$11:$F$16,2,FALSE),IF(AND(AL$2&gt;=5,AL$2&lt;=15),VLOOKUP(AL80,'POINT GRIDS'!$A$11:$F$16,3,FALSE),IF(AND(AL$2&gt;=16,AL$2&lt;=24),VLOOKUP(AL80,'POINT GRIDS'!$A$11:$F$16,4,FALSE),IF(AND(AL$2&gt;=25,AL$2&lt;=40),VLOOKUP(AL80,'POINT GRIDS'!$A$11:$F$16,5,FALSE),IF(AND(AL$2&gt;=41,AL$2&lt;=99),VLOOKUP(AL80,'POINT GRIDS'!$A$11:$F$16,6,FALSE)))))),"0")</f>
        <v>0</v>
      </c>
      <c r="AO80" s="18"/>
      <c r="AP80" s="27" t="str">
        <f>IFERROR(HLOOKUP(AO80, 'POINT GRIDS'!$B$4:$AE$5, 2, FALSE),"0")</f>
        <v>0</v>
      </c>
      <c r="AQ80" s="29" t="str">
        <f>IFERROR(IF(AND(AO$2&gt;=0,AO$2&lt;=4),VLOOKUP(AO80,'POINT GRIDS'!$A$11:$F$16,2,FALSE),IF(AND(AO$2&gt;=5,AO$2&lt;=15),VLOOKUP(AO80,'POINT GRIDS'!$A$11:$F$16,3,FALSE),IF(AND(AO$2&gt;=16,AO$2&lt;=24),VLOOKUP(AO80,'POINT GRIDS'!$A$11:$F$16,4,FALSE),IF(AND(AO$2&gt;=25,AO$2&lt;=40),VLOOKUP(AO80,'POINT GRIDS'!$A$11:$F$16,5,FALSE),IF(AND(AO$2&gt;=41,AO$2&lt;=99),VLOOKUP(AO80,'POINT GRIDS'!$A$11:$F$16,6,FALSE)))))),"0")</f>
        <v>0</v>
      </c>
      <c r="AR80" s="16"/>
      <c r="AS80" s="23" t="str">
        <f>IFERROR(HLOOKUP(AR80, 'POINT GRIDS'!$B$4:$AE$5, 2, FALSE),"0")</f>
        <v>0</v>
      </c>
      <c r="AT80" s="25" t="str">
        <f>IFERROR(IF(AND(AR$2&gt;=0,AR$2&lt;=4),VLOOKUP(AR80,'POINT GRIDS'!$A$11:$F$16,2,FALSE),IF(AND(AR$2&gt;=5,AR$2&lt;=15),VLOOKUP(AR80,'POINT GRIDS'!$A$11:$F$16,3,FALSE),IF(AND(AR$2&gt;=16,AR$2&lt;=24),VLOOKUP(AR80,'POINT GRIDS'!$A$11:$F$16,4,FALSE),IF(AND(AR$2&gt;=25,AR$2&lt;=40),VLOOKUP(AR80,'POINT GRIDS'!$A$11:$F$16,5,FALSE),IF(AND(AR$2&gt;=41,AR$2&lt;=99),VLOOKUP(AR80,'POINT GRIDS'!$A$11:$F$16,6,FALSE)))))),"0")</f>
        <v>0</v>
      </c>
      <c r="AU80" s="18"/>
      <c r="AV80" s="27" t="str">
        <f>IFERROR(HLOOKUP(AU80, 'POINT GRIDS'!$B$4:$AE$5, 2, FALSE),"0")</f>
        <v>0</v>
      </c>
      <c r="AW80" s="29" t="str">
        <f>IFERROR(IF(AND(AU$2&gt;=0,AU$2&lt;=4),VLOOKUP(AU80,'POINT GRIDS'!$A$11:$F$16,2,FALSE),IF(AND(AU$2&gt;=5,AU$2&lt;=15),VLOOKUP(AU80,'POINT GRIDS'!$A$11:$F$16,3,FALSE),IF(AND(AU$2&gt;=16,AU$2&lt;=24),VLOOKUP(AU80,'POINT GRIDS'!$A$11:$F$16,4,FALSE),IF(AND(AU$2&gt;=25,AU$2&lt;=40),VLOOKUP(AU80,'POINT GRIDS'!$A$11:$F$16,5,FALSE),IF(AND(AU$2&gt;=41,AU$2&lt;=99),VLOOKUP(AU80,'POINT GRIDS'!$A$11:$F$16,6,FALSE)))))),"0")</f>
        <v>0</v>
      </c>
      <c r="AX80" s="52"/>
      <c r="AY80" s="53" t="str">
        <f>IFERROR(HLOOKUP(AX80, 'POINT GRIDS'!$B$4:$AE$5, 2, FALSE),"0")</f>
        <v>0</v>
      </c>
      <c r="AZ80" s="54" t="str">
        <f>IFERROR(IF(AND(AX$2&gt;=0,AX$2&lt;=4),VLOOKUP(AX80,'POINT GRIDS'!$A$11:$F$16,2,FALSE),IF(AND(AX$2&gt;=5,AX$2&lt;=15),VLOOKUP(AX80,'POINT GRIDS'!$A$11:$F$16,3,FALSE),IF(AND(AX$2&gt;=16,AX$2&lt;=24),VLOOKUP(AX80,'POINT GRIDS'!$A$11:$F$16,4,FALSE),IF(AND(AX$2&gt;=25,AX$2&lt;=40),VLOOKUP(AX80,'POINT GRIDS'!$A$11:$F$16,5,FALSE),IF(AND(AX$2&gt;=41,AX$2&lt;=99),VLOOKUP(AX80,'POINT GRIDS'!$A$11:$F$16,6,FALSE)))))),"0")</f>
        <v>0</v>
      </c>
      <c r="BA80" s="18"/>
      <c r="BB80" s="27" t="str">
        <f>IFERROR(HLOOKUP(BA80, 'POINT GRIDS'!$B$4:$AE$5, 2, FALSE),"0")</f>
        <v>0</v>
      </c>
      <c r="BC80" s="29" t="str">
        <f>IFERROR(IF(AND(BA$2&gt;=0,BA$2&lt;=4),VLOOKUP(BA80,'POINT GRIDS'!$A$11:$F$16,2,FALSE),IF(AND(BA$2&gt;=5,BA$2&lt;=15),VLOOKUP(BA80,'POINT GRIDS'!$A$11:$F$16,3,FALSE),IF(AND(BA$2&gt;=16,BA$2&lt;=24),VLOOKUP(BA80,'POINT GRIDS'!$A$11:$F$16,4,FALSE),IF(AND(BA$2&gt;=25,BA$2&lt;=40),VLOOKUP(BA80,'POINT GRIDS'!$A$11:$F$16,5,FALSE),IF(AND(BA$2&gt;=41,BA$2&lt;=99),VLOOKUP(BA80,'POINT GRIDS'!$A$11:$F$16,6,FALSE)))))),"0")</f>
        <v>0</v>
      </c>
    </row>
    <row r="81" spans="1:55" ht="18" customHeight="1" x14ac:dyDescent="0.25">
      <c r="A81" s="21">
        <v>78</v>
      </c>
      <c r="B81" s="10"/>
      <c r="C81" s="10"/>
      <c r="D81" s="10"/>
      <c r="E81" s="14">
        <f t="shared" ref="E81" si="5">SUM(I81,L81,O81,R81,U81,X81,AA81,AD81,AG81,AJ81,AM81,AV81,AP81,AS81,BB81)</f>
        <v>0</v>
      </c>
      <c r="F81" s="15">
        <f t="shared" ref="F81" si="6">SUM(BC81,AT81,AQ81,AW81,AN81,AK81,AH81,AE81,AB81,Y81,V81,S81,P81,M81,J81,G81)</f>
        <v>0</v>
      </c>
      <c r="G81" s="13">
        <v>0</v>
      </c>
      <c r="H81" s="46"/>
      <c r="I81" s="47" t="str">
        <f>IFERROR(HLOOKUP(H81, 'POINT GRIDS'!$B$4:$AE$5, 2, FALSE),"0")</f>
        <v>0</v>
      </c>
      <c r="J81" s="48" t="str">
        <f>IFERROR(IF(AND(H$2&gt;=0,H$2&lt;=4),VLOOKUP(H81,'POINT GRIDS'!$A$11:$F$16,2,FALSE),IF(AND(H$2&gt;=5,H$2&lt;=15),VLOOKUP(H81,'POINT GRIDS'!$A$11:$F$16,3,FALSE),IF(AND(H$2&gt;=16,H$2&lt;=24),VLOOKUP(H81,'POINT GRIDS'!$A$11:$F$16,4,FALSE),IF(AND(H$2&gt;=25,H$2&lt;=40),VLOOKUP(H81,'POINT GRIDS'!$A$11:$F$16,5,FALSE),IF(AND(H$2&gt;=41,H$2&lt;=99),VLOOKUP(H81,'POINT GRIDS'!$A$11:$F$16,6,FALSE)))))),"0")</f>
        <v>0</v>
      </c>
      <c r="K81" s="18"/>
      <c r="L81" s="27" t="str">
        <f>IFERROR(HLOOKUP(K81, 'POINT GRIDS'!$B$4:$AE$5, 2, FALSE),"0")</f>
        <v>0</v>
      </c>
      <c r="M81" s="29" t="str">
        <f>IFERROR(IF(AND(K$2&gt;=0,K$2&lt;=4),VLOOKUP(K81,'POINT GRIDS'!$A$11:$F$16,2,FALSE),IF(AND(K$2&gt;=5,K$2&lt;=15),VLOOKUP(K81,'POINT GRIDS'!$A$11:$F$16,3,FALSE),IF(AND(K$2&gt;=16,K$2&lt;=24),VLOOKUP(K81,'POINT GRIDS'!$A$11:$F$16,4,FALSE),IF(AND(K$2&gt;=25,K$2&lt;=40),VLOOKUP(K81,'POINT GRIDS'!$A$11:$F$16,5,FALSE),IF(AND(K$2&gt;=41,K$2&lt;=99),VLOOKUP(K81,'POINT GRIDS'!$A$11:$F$16,6,FALSE)))))),"0")</f>
        <v>0</v>
      </c>
      <c r="N81" s="16"/>
      <c r="O81" s="23" t="str">
        <f>IFERROR(HLOOKUP(N81, 'POINT GRIDS'!$B$4:$AE$5, 2, FALSE),"0")</f>
        <v>0</v>
      </c>
      <c r="P81" s="25" t="str">
        <f>IFERROR(IF(AND(N$2&gt;=0,N$2&lt;=4),VLOOKUP(N81,'POINT GRIDS'!$A$11:$F$16,2,FALSE),IF(AND(N$2&gt;=5,N$2&lt;=15),VLOOKUP(N81,'POINT GRIDS'!$A$11:$F$16,3,FALSE),IF(AND(N$2&gt;=16,N$2&lt;=24),VLOOKUP(N81,'POINT GRIDS'!$A$11:$F$16,4,FALSE),IF(AND(N$2&gt;=25,N$2&lt;=40),VLOOKUP(N81,'POINT GRIDS'!$A$11:$F$16,5,FALSE),IF(AND(N$2&gt;=41,N$2&lt;=99),VLOOKUP(N81,'POINT GRIDS'!$A$11:$F$16,6,FALSE)))))),"0")</f>
        <v>0</v>
      </c>
      <c r="Q81" s="18"/>
      <c r="R81" s="27" t="str">
        <f>IFERROR(HLOOKUP(Q81, 'POINT GRIDS'!$B$4:$AE$5, 2, FALSE),"0")</f>
        <v>0</v>
      </c>
      <c r="S81" s="29" t="str">
        <f>IFERROR(IF(AND(Q$2&gt;=0,Q$2&lt;=4),VLOOKUP(Q81,'POINT GRIDS'!$A$11:$F$16,2,FALSE),IF(AND(Q$2&gt;=5,Q$2&lt;=15),VLOOKUP(Q81,'POINT GRIDS'!$A$11:$F$16,3,FALSE),IF(AND(Q$2&gt;=16,Q$2&lt;=24),VLOOKUP(Q81,'POINT GRIDS'!$A$11:$F$16,4,FALSE),IF(AND(Q$2&gt;=25,Q$2&lt;=40),VLOOKUP(Q81,'POINT GRIDS'!$A$11:$F$16,5,FALSE),IF(AND(Q$2&gt;=41,Q$2&lt;=99),VLOOKUP(Q81,'POINT GRIDS'!$A$11:$F$16,6,FALSE)))))),"0")</f>
        <v>0</v>
      </c>
      <c r="T81" s="16"/>
      <c r="U81" s="23" t="str">
        <f>IFERROR(HLOOKUP(T81, 'POINT GRIDS'!$B$4:$AE$5, 2, FALSE),"0")</f>
        <v>0</v>
      </c>
      <c r="V81" s="25" t="str">
        <f>IFERROR(IF(AND(T$2&gt;=0,T$2&lt;=4),VLOOKUP(T81,'POINT GRIDS'!$A$11:$F$16,2,FALSE),IF(AND(T$2&gt;=5,T$2&lt;=15),VLOOKUP(T81,'POINT GRIDS'!$A$11:$F$16,3,FALSE),IF(AND(T$2&gt;=16,T$2&lt;=24),VLOOKUP(T81,'POINT GRIDS'!$A$11:$F$16,4,FALSE),IF(AND(T$2&gt;=25,T$2&lt;=40),VLOOKUP(T81,'POINT GRIDS'!$A$11:$F$16,5,FALSE),IF(AND(T$2&gt;=41,T$2&lt;=99),VLOOKUP(T81,'POINT GRIDS'!$A$11:$F$16,6,FALSE)))))),"0")</f>
        <v>0</v>
      </c>
      <c r="W81" s="18"/>
      <c r="X81" s="27" t="str">
        <f>IFERROR(HLOOKUP(W81, 'POINT GRIDS'!$B$4:$AE$5, 2, FALSE),"0")</f>
        <v>0</v>
      </c>
      <c r="Y81" s="29" t="str">
        <f>IFERROR(IF(AND(W$2&gt;=0,W$2&lt;=4),VLOOKUP(W81,'POINT GRIDS'!$A$11:$F$16,2,FALSE),IF(AND(W$2&gt;=5,W$2&lt;=15),VLOOKUP(W81,'POINT GRIDS'!$A$11:$F$16,3,FALSE),IF(AND(W$2&gt;=16,W$2&lt;=24),VLOOKUP(W81,'POINT GRIDS'!$A$11:$F$16,4,FALSE),IF(AND(W$2&gt;=25,W$2&lt;=40),VLOOKUP(W81,'POINT GRIDS'!$A$11:$F$16,5,FALSE),IF(AND(W$2&gt;=41,W$2&lt;=99),VLOOKUP(W81,'POINT GRIDS'!$A$11:$F$16,6,FALSE)))))),"0")</f>
        <v>0</v>
      </c>
      <c r="Z81" s="16"/>
      <c r="AA81" s="23" t="str">
        <f>IFERROR(HLOOKUP(Z81, 'POINT GRIDS'!$B$4:$AE$5, 2, FALSE),"0")</f>
        <v>0</v>
      </c>
      <c r="AB81" s="25" t="str">
        <f>IFERROR(IF(AND(Z$2&gt;=0,Z$2&lt;=4),VLOOKUP(Z81,'POINT GRIDS'!$A$11:$F$16,2,FALSE),IF(AND(Z$2&gt;=5,Z$2&lt;=15),VLOOKUP(Z81,'POINT GRIDS'!$A$11:$F$16,3,FALSE),IF(AND(Z$2&gt;=16,Z$2&lt;=24),VLOOKUP(Z81,'POINT GRIDS'!$A$11:$F$16,4,FALSE),IF(AND(Z$2&gt;=25,Z$2&lt;=40),VLOOKUP(Z81,'POINT GRIDS'!$A$11:$F$16,5,FALSE),IF(AND(Z$2&gt;=41,Z$2&lt;=99),VLOOKUP(Z81,'POINT GRIDS'!$A$11:$F$16,6,FALSE)))))),"0")</f>
        <v>0</v>
      </c>
      <c r="AC81" s="18"/>
      <c r="AD81" s="27" t="str">
        <f>IFERROR(HLOOKUP(AC81, 'POINT GRIDS'!$B$4:$AE$5, 2, FALSE),"0")</f>
        <v>0</v>
      </c>
      <c r="AE81" s="29" t="str">
        <f>IFERROR(IF(AND(AC$2&gt;=0,AC$2&lt;=4),VLOOKUP(AC81,'POINT GRIDS'!$A$11:$F$16,2,FALSE),IF(AND(AC$2&gt;=5,AC$2&lt;=15),VLOOKUP(AC81,'POINT GRIDS'!$A$11:$F$16,3,FALSE),IF(AND(AC$2&gt;=16,AC$2&lt;=24),VLOOKUP(AC81,'POINT GRIDS'!$A$11:$F$16,4,FALSE),IF(AND(AC$2&gt;=25,AC$2&lt;=40),VLOOKUP(AC81,'POINT GRIDS'!$A$11:$F$16,5,FALSE),IF(AND(AC$2&gt;=41,AC$2&lt;=99),VLOOKUP(AC81,'POINT GRIDS'!$A$11:$F$16,6,FALSE)))))),"0")</f>
        <v>0</v>
      </c>
      <c r="AF81" s="16"/>
      <c r="AG81" s="23" t="str">
        <f>IFERROR(HLOOKUP(AF81, 'POINT GRIDS'!$B$4:$AE$5, 2, FALSE),"0")</f>
        <v>0</v>
      </c>
      <c r="AH81" s="25" t="str">
        <f>IFERROR(IF(AND(AF$2&gt;=0,AF$2&lt;=4),VLOOKUP(AF81,'POINT GRIDS'!$A$11:$F$16,2,FALSE),IF(AND(AF$2&gt;=5,AF$2&lt;=15),VLOOKUP(AF81,'POINT GRIDS'!$A$11:$F$16,3,FALSE),IF(AND(AF$2&gt;=16,AF$2&lt;=24),VLOOKUP(AF81,'POINT GRIDS'!$A$11:$F$16,4,FALSE),IF(AND(AF$2&gt;=25,AF$2&lt;=40),VLOOKUP(AF81,'POINT GRIDS'!$A$11:$F$16,5,FALSE),IF(AND(AF$2&gt;=41,AF$2&lt;=99),VLOOKUP(AF81,'POINT GRIDS'!$A$11:$F$16,6,FALSE)))))),"0")</f>
        <v>0</v>
      </c>
      <c r="AI81" s="18"/>
      <c r="AJ81" s="27" t="str">
        <f>IFERROR(HLOOKUP(AI81, 'POINT GRIDS'!$B$4:$AE$5, 2, FALSE),"0")</f>
        <v>0</v>
      </c>
      <c r="AK81" s="29" t="str">
        <f>IFERROR(IF(AND(AI$2&gt;=0,AI$2&lt;=4),VLOOKUP(AI81,'POINT GRIDS'!$A$11:$F$16,2,FALSE),IF(AND(AI$2&gt;=5,AI$2&lt;=15),VLOOKUP(AI81,'POINT GRIDS'!$A$11:$F$16,3,FALSE),IF(AND(AI$2&gt;=16,AI$2&lt;=24),VLOOKUP(AI81,'POINT GRIDS'!$A$11:$F$16,4,FALSE),IF(AND(AI$2&gt;=25,AI$2&lt;=40),VLOOKUP(AI81,'POINT GRIDS'!$A$11:$F$16,5,FALSE),IF(AND(AI$2&gt;=41,AI$2&lt;=99),VLOOKUP(AI81,'POINT GRIDS'!$A$11:$F$16,6,FALSE)))))),"0")</f>
        <v>0</v>
      </c>
      <c r="AL81" s="16"/>
      <c r="AM81" s="23" t="str">
        <f>IFERROR(HLOOKUP(AL81, 'POINT GRIDS'!$B$4:$AE$5, 2, FALSE),"0")</f>
        <v>0</v>
      </c>
      <c r="AN81" s="25" t="str">
        <f>IFERROR(IF(AND(AL$2&gt;=0,AL$2&lt;=4),VLOOKUP(AL81,'POINT GRIDS'!$A$11:$F$16,2,FALSE),IF(AND(AL$2&gt;=5,AL$2&lt;=15),VLOOKUP(AL81,'POINT GRIDS'!$A$11:$F$16,3,FALSE),IF(AND(AL$2&gt;=16,AL$2&lt;=24),VLOOKUP(AL81,'POINT GRIDS'!$A$11:$F$16,4,FALSE),IF(AND(AL$2&gt;=25,AL$2&lt;=40),VLOOKUP(AL81,'POINT GRIDS'!$A$11:$F$16,5,FALSE),IF(AND(AL$2&gt;=41,AL$2&lt;=99),VLOOKUP(AL81,'POINT GRIDS'!$A$11:$F$16,6,FALSE)))))),"0")</f>
        <v>0</v>
      </c>
      <c r="AO81" s="18"/>
      <c r="AP81" s="27" t="str">
        <f>IFERROR(HLOOKUP(AO81, 'POINT GRIDS'!$B$4:$AE$5, 2, FALSE),"0")</f>
        <v>0</v>
      </c>
      <c r="AQ81" s="29" t="str">
        <f>IFERROR(IF(AND(AO$2&gt;=0,AO$2&lt;=4),VLOOKUP(AO81,'POINT GRIDS'!$A$11:$F$16,2,FALSE),IF(AND(AO$2&gt;=5,AO$2&lt;=15),VLOOKUP(AO81,'POINT GRIDS'!$A$11:$F$16,3,FALSE),IF(AND(AO$2&gt;=16,AO$2&lt;=24),VLOOKUP(AO81,'POINT GRIDS'!$A$11:$F$16,4,FALSE),IF(AND(AO$2&gt;=25,AO$2&lt;=40),VLOOKUP(AO81,'POINT GRIDS'!$A$11:$F$16,5,FALSE),IF(AND(AO$2&gt;=41,AO$2&lt;=99),VLOOKUP(AO81,'POINT GRIDS'!$A$11:$F$16,6,FALSE)))))),"0")</f>
        <v>0</v>
      </c>
      <c r="AR81" s="16"/>
      <c r="AS81" s="23" t="str">
        <f>IFERROR(HLOOKUP(AR81, 'POINT GRIDS'!$B$4:$AE$5, 2, FALSE),"0")</f>
        <v>0</v>
      </c>
      <c r="AT81" s="25" t="str">
        <f>IFERROR(IF(AND(AR$2&gt;=0,AR$2&lt;=4),VLOOKUP(AR81,'POINT GRIDS'!$A$11:$F$16,2,FALSE),IF(AND(AR$2&gt;=5,AR$2&lt;=15),VLOOKUP(AR81,'POINT GRIDS'!$A$11:$F$16,3,FALSE),IF(AND(AR$2&gt;=16,AR$2&lt;=24),VLOOKUP(AR81,'POINT GRIDS'!$A$11:$F$16,4,FALSE),IF(AND(AR$2&gt;=25,AR$2&lt;=40),VLOOKUP(AR81,'POINT GRIDS'!$A$11:$F$16,5,FALSE),IF(AND(AR$2&gt;=41,AR$2&lt;=99),VLOOKUP(AR81,'POINT GRIDS'!$A$11:$F$16,6,FALSE)))))),"0")</f>
        <v>0</v>
      </c>
      <c r="AU81" s="18"/>
      <c r="AV81" s="27" t="str">
        <f>IFERROR(HLOOKUP(AU81, 'POINT GRIDS'!$B$4:$AE$5, 2, FALSE),"0")</f>
        <v>0</v>
      </c>
      <c r="AW81" s="29" t="str">
        <f>IFERROR(IF(AND(AU$2&gt;=0,AU$2&lt;=4),VLOOKUP(AU81,'POINT GRIDS'!$A$11:$F$16,2,FALSE),IF(AND(AU$2&gt;=5,AU$2&lt;=15),VLOOKUP(AU81,'POINT GRIDS'!$A$11:$F$16,3,FALSE),IF(AND(AU$2&gt;=16,AU$2&lt;=24),VLOOKUP(AU81,'POINT GRIDS'!$A$11:$F$16,4,FALSE),IF(AND(AU$2&gt;=25,AU$2&lt;=40),VLOOKUP(AU81,'POINT GRIDS'!$A$11:$F$16,5,FALSE),IF(AND(AU$2&gt;=41,AU$2&lt;=99),VLOOKUP(AU81,'POINT GRIDS'!$A$11:$F$16,6,FALSE)))))),"0")</f>
        <v>0</v>
      </c>
      <c r="AX81" s="52"/>
      <c r="AY81" s="53" t="str">
        <f>IFERROR(HLOOKUP(AX81, 'POINT GRIDS'!$B$4:$AE$5, 2, FALSE),"0")</f>
        <v>0</v>
      </c>
      <c r="AZ81" s="54" t="str">
        <f>IFERROR(IF(AND(AX$2&gt;=0,AX$2&lt;=4),VLOOKUP(AX81,'POINT GRIDS'!$A$11:$F$16,2,FALSE),IF(AND(AX$2&gt;=5,AX$2&lt;=15),VLOOKUP(AX81,'POINT GRIDS'!$A$11:$F$16,3,FALSE),IF(AND(AX$2&gt;=16,AX$2&lt;=24),VLOOKUP(AX81,'POINT GRIDS'!$A$11:$F$16,4,FALSE),IF(AND(AX$2&gt;=25,AX$2&lt;=40),VLOOKUP(AX81,'POINT GRIDS'!$A$11:$F$16,5,FALSE),IF(AND(AX$2&gt;=41,AX$2&lt;=99),VLOOKUP(AX81,'POINT GRIDS'!$A$11:$F$16,6,FALSE)))))),"0")</f>
        <v>0</v>
      </c>
      <c r="BA81" s="18"/>
      <c r="BB81" s="27" t="str">
        <f>IFERROR(HLOOKUP(BA81, 'POINT GRIDS'!$B$4:$AE$5, 2, FALSE),"0")</f>
        <v>0</v>
      </c>
      <c r="BC81" s="29" t="str">
        <f>IFERROR(IF(AND(BA$2&gt;=0,BA$2&lt;=4),VLOOKUP(BA81,'POINT GRIDS'!$A$11:$F$16,2,FALSE),IF(AND(BA$2&gt;=5,BA$2&lt;=15),VLOOKUP(BA81,'POINT GRIDS'!$A$11:$F$16,3,FALSE),IF(AND(BA$2&gt;=16,BA$2&lt;=24),VLOOKUP(BA81,'POINT GRIDS'!$A$11:$F$16,4,FALSE),IF(AND(BA$2&gt;=25,BA$2&lt;=40),VLOOKUP(BA81,'POINT GRIDS'!$A$11:$F$16,5,FALSE),IF(AND(BA$2&gt;=41,BA$2&lt;=99),VLOOKUP(BA81,'POINT GRIDS'!$A$11:$F$16,6,FALSE)))))),"0")</f>
        <v>0</v>
      </c>
    </row>
    <row r="82" spans="1:55" x14ac:dyDescent="0.25">
      <c r="AX82"/>
      <c r="AY82"/>
      <c r="AZ82"/>
      <c r="BA82"/>
      <c r="BB82"/>
      <c r="BC82"/>
    </row>
    <row r="83" spans="1:55" x14ac:dyDescent="0.25">
      <c r="AX83"/>
      <c r="AY83"/>
      <c r="AZ83"/>
      <c r="BA83"/>
      <c r="BB83"/>
      <c r="BC83"/>
    </row>
    <row r="84" spans="1:55" x14ac:dyDescent="0.25">
      <c r="AX84"/>
      <c r="AY84"/>
      <c r="AZ84"/>
      <c r="BA84"/>
      <c r="BB84"/>
      <c r="BC84"/>
    </row>
    <row r="85" spans="1:55" x14ac:dyDescent="0.25">
      <c r="AX85"/>
      <c r="AY85"/>
      <c r="AZ85"/>
      <c r="BA85"/>
      <c r="BB85"/>
      <c r="BC85"/>
    </row>
    <row r="86" spans="1:55" x14ac:dyDescent="0.25">
      <c r="AX86"/>
      <c r="AY86"/>
      <c r="AZ86"/>
      <c r="BA86"/>
      <c r="BB86"/>
      <c r="BC86"/>
    </row>
    <row r="87" spans="1:55" x14ac:dyDescent="0.25">
      <c r="AX87"/>
      <c r="AY87"/>
      <c r="AZ87"/>
      <c r="BA87"/>
      <c r="BB87"/>
      <c r="BC87"/>
    </row>
    <row r="88" spans="1:55" x14ac:dyDescent="0.25">
      <c r="AX88"/>
      <c r="AY88"/>
      <c r="AZ88"/>
      <c r="BA88"/>
      <c r="BB88"/>
      <c r="BC88"/>
    </row>
    <row r="89" spans="1:55" x14ac:dyDescent="0.25">
      <c r="AX89"/>
      <c r="AY89"/>
      <c r="AZ89"/>
      <c r="BA89"/>
      <c r="BB89"/>
      <c r="BC89"/>
    </row>
    <row r="90" spans="1:55" x14ac:dyDescent="0.25">
      <c r="AX90"/>
      <c r="AY90"/>
      <c r="AZ90"/>
      <c r="BA90"/>
      <c r="BB90"/>
      <c r="BC90"/>
    </row>
    <row r="91" spans="1:55" x14ac:dyDescent="0.25">
      <c r="AX91"/>
      <c r="AY91"/>
      <c r="AZ91"/>
      <c r="BA91"/>
      <c r="BB91"/>
      <c r="BC91"/>
    </row>
    <row r="92" spans="1:55" x14ac:dyDescent="0.25">
      <c r="AX92"/>
      <c r="AY92"/>
      <c r="AZ92"/>
      <c r="BA92"/>
      <c r="BB92"/>
      <c r="BC92"/>
    </row>
    <row r="93" spans="1:55" x14ac:dyDescent="0.25">
      <c r="AX93"/>
      <c r="AY93"/>
      <c r="AZ93"/>
      <c r="BA93"/>
      <c r="BB93"/>
      <c r="BC93"/>
    </row>
    <row r="94" spans="1:55" x14ac:dyDescent="0.25">
      <c r="AX94"/>
      <c r="AY94"/>
      <c r="AZ94"/>
      <c r="BA94"/>
      <c r="BB94"/>
      <c r="BC94"/>
    </row>
    <row r="95" spans="1:55" x14ac:dyDescent="0.25">
      <c r="AX95"/>
      <c r="AY95"/>
      <c r="AZ95"/>
      <c r="BA95"/>
      <c r="BB95"/>
      <c r="BC95"/>
    </row>
    <row r="96" spans="1:55" x14ac:dyDescent="0.25">
      <c r="AX96"/>
      <c r="AY96"/>
      <c r="AZ96"/>
      <c r="BA96"/>
      <c r="BB96"/>
      <c r="BC96"/>
    </row>
    <row r="97" spans="50:55" x14ac:dyDescent="0.25">
      <c r="AX97"/>
      <c r="AY97"/>
      <c r="AZ97"/>
      <c r="BA97"/>
      <c r="BB97"/>
      <c r="BC97"/>
    </row>
  </sheetData>
  <protectedRanges>
    <protectedRange algorithmName="SHA-512" hashValue="h+12MLlElWSFAx2oxvMokEi8MVKnzcFsq7pqsbo55pop0hpxi00vuSSD4Y1LeyYadnuq8HYKw6iSEo9zlLNNeA==" saltValue="i6VNjtAiBOqlUQcEw+Pd5g==" spinCount="100000" sqref="M4:M81 P4:P81 S4:S81 V4:V81 Y4:Y81 AB4:AB81 AE4:AE81 AH4:AH81 AK4:AK81 J4:J81 AW4:AW81 AT4:AT81 BC4:BC81 AN4:AN81 AZ4:AZ81" name="UPGRADE POINTS"/>
    <protectedRange algorithmName="SHA-512" hashValue="mO+FcU2F85a8dtAWv1mpUJeavxkAwpNArI7alTfVSvsHreq06Ap3pG3yNMvy9OYYyaSq7riDFVLyntOlG1ZSwA==" saltValue="2vFm+XRrQeYTbX97atf+xg==" spinCount="100000" sqref="L4:L81 O4:O81 R4:R81 U4:U81 X4:X81 AA4:AA81 AD4:AD81 AG4:AG81 AJ4:AJ81 AM4:AM81 AV4:AV81 AS4:AS81 BB4:BB81 I4:I81 AY4:AY81" name="ABA POINTS"/>
    <protectedRange algorithmName="SHA-512" hashValue="h+12MLlElWSFAx2oxvMokEi8MVKnzcFsq7pqsbo55pop0hpxi00vuSSD4Y1LeyYadnuq8HYKw6iSEo9zlLNNeA==" saltValue="i6VNjtAiBOqlUQcEw+Pd5g==" spinCount="100000" sqref="AQ4:AQ81" name="UPGRADE POINTS_1"/>
    <protectedRange algorithmName="SHA-512" hashValue="mO+FcU2F85a8dtAWv1mpUJeavxkAwpNArI7alTfVSvsHreq06Ap3pG3yNMvy9OYYyaSq7riDFVLyntOlG1ZSwA==" saltValue="2vFm+XRrQeYTbX97atf+xg==" spinCount="100000" sqref="AP4:AP81" name="ABA POINTS_1"/>
  </protectedRanges>
  <sortState xmlns:xlrd2="http://schemas.microsoft.com/office/spreadsheetml/2017/richdata2" ref="B5:BC77">
    <sortCondition descending="1" ref="E5:E77"/>
  </sortState>
  <mergeCells count="34">
    <mergeCell ref="BA1:BC1"/>
    <mergeCell ref="AF1:AH1"/>
    <mergeCell ref="AI1:AK1"/>
    <mergeCell ref="AL1:AN1"/>
    <mergeCell ref="AU1:AW1"/>
    <mergeCell ref="AX1:AZ1"/>
    <mergeCell ref="AO1:AQ1"/>
    <mergeCell ref="AR1:AT1"/>
    <mergeCell ref="Z1:AB1"/>
    <mergeCell ref="W1:Y1"/>
    <mergeCell ref="AC1:AE1"/>
    <mergeCell ref="A2:G2"/>
    <mergeCell ref="H2:J2"/>
    <mergeCell ref="K2:M2"/>
    <mergeCell ref="N2:P2"/>
    <mergeCell ref="Q2:S2"/>
    <mergeCell ref="K1:M1"/>
    <mergeCell ref="N1:P1"/>
    <mergeCell ref="Q1:S1"/>
    <mergeCell ref="T1:V1"/>
    <mergeCell ref="H1:J1"/>
    <mergeCell ref="BA2:BC2"/>
    <mergeCell ref="B3:C3"/>
    <mergeCell ref="Z2:AB2"/>
    <mergeCell ref="AC2:AE2"/>
    <mergeCell ref="AF2:AH2"/>
    <mergeCell ref="AI2:AK2"/>
    <mergeCell ref="AL2:AN2"/>
    <mergeCell ref="AU2:AW2"/>
    <mergeCell ref="AX2:AZ2"/>
    <mergeCell ref="AO2:AQ2"/>
    <mergeCell ref="AR2:AT2"/>
    <mergeCell ref="T2:V2"/>
    <mergeCell ref="W2:Y2"/>
  </mergeCells>
  <conditionalFormatting sqref="F4:F76">
    <cfRule type="cellIs" dxfId="8" priority="7" operator="greaterThan">
      <formula>15</formula>
    </cfRule>
    <cfRule type="cellIs" dxfId="7" priority="8" operator="greaterThan">
      <formula>15</formula>
    </cfRule>
  </conditionalFormatting>
  <conditionalFormatting sqref="F1:F2 F4:F76 F82:F1048576">
    <cfRule type="cellIs" dxfId="6" priority="6" operator="greaterThan">
      <formula>15</formula>
    </cfRule>
  </conditionalFormatting>
  <conditionalFormatting sqref="F1:F76 F82:F1048576">
    <cfRule type="cellIs" dxfId="5" priority="5" operator="greaterThanOrEqual">
      <formula>15</formula>
    </cfRule>
  </conditionalFormatting>
  <conditionalFormatting sqref="F77:F81">
    <cfRule type="cellIs" dxfId="4" priority="3" operator="greaterThan">
      <formula>15</formula>
    </cfRule>
    <cfRule type="cellIs" dxfId="3" priority="4" operator="greaterThan">
      <formula>15</formula>
    </cfRule>
  </conditionalFormatting>
  <conditionalFormatting sqref="F77:F81">
    <cfRule type="cellIs" dxfId="2" priority="2" operator="greaterThan">
      <formula>15</formula>
    </cfRule>
  </conditionalFormatting>
  <conditionalFormatting sqref="F77:F81">
    <cfRule type="cellIs" dxfId="1" priority="1" operator="greaterThan">
      <formula>15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9BED28C1-4891-48F6-8A31-D1017235E96F}">
          <x14:formula1>
            <xm:f>TEAMS!$A$4:$A$64</xm:f>
          </x14:formula1>
          <xm:sqref>D4:D81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BBF2-DE55-4BB7-8E28-3FA6BFBE5926}">
  <sheetPr>
    <tabColor theme="1"/>
  </sheetPr>
  <dimension ref="A1:AE35"/>
  <sheetViews>
    <sheetView workbookViewId="0">
      <selection activeCell="A11" sqref="A11"/>
    </sheetView>
  </sheetViews>
  <sheetFormatPr defaultRowHeight="15" x14ac:dyDescent="0.25"/>
  <sheetData>
    <row r="1" spans="1:31" x14ac:dyDescent="0.25">
      <c r="A1" s="1" t="s">
        <v>25</v>
      </c>
    </row>
    <row r="3" spans="1:31" x14ac:dyDescent="0.25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</row>
    <row r="4" spans="1:31" x14ac:dyDescent="0.25">
      <c r="A4" s="3" t="s">
        <v>1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</row>
    <row r="5" spans="1:31" x14ac:dyDescent="0.25">
      <c r="A5" s="3" t="s">
        <v>2</v>
      </c>
      <c r="B5" s="2">
        <v>60</v>
      </c>
      <c r="C5" s="2">
        <v>50</v>
      </c>
      <c r="D5" s="2">
        <v>45</v>
      </c>
      <c r="E5" s="2">
        <v>40</v>
      </c>
      <c r="F5" s="2">
        <v>35</v>
      </c>
      <c r="G5" s="2">
        <v>30</v>
      </c>
      <c r="H5" s="2">
        <v>28</v>
      </c>
      <c r="I5" s="2">
        <v>26</v>
      </c>
      <c r="J5" s="2">
        <v>24</v>
      </c>
      <c r="K5" s="2">
        <v>22</v>
      </c>
      <c r="L5" s="2">
        <v>20</v>
      </c>
      <c r="M5" s="2">
        <v>19</v>
      </c>
      <c r="N5" s="2">
        <v>18</v>
      </c>
      <c r="O5" s="2">
        <v>17</v>
      </c>
      <c r="P5" s="2">
        <v>16</v>
      </c>
      <c r="Q5" s="2">
        <v>15</v>
      </c>
      <c r="R5" s="2">
        <v>14</v>
      </c>
      <c r="S5" s="2">
        <v>13</v>
      </c>
      <c r="T5" s="2">
        <v>12</v>
      </c>
      <c r="U5" s="2">
        <v>11</v>
      </c>
      <c r="V5" s="2">
        <v>10</v>
      </c>
      <c r="W5" s="2">
        <v>9</v>
      </c>
      <c r="X5" s="2">
        <v>8</v>
      </c>
      <c r="Y5" s="2">
        <v>7</v>
      </c>
      <c r="Z5" s="2">
        <v>6</v>
      </c>
      <c r="AA5" s="2">
        <v>5</v>
      </c>
      <c r="AB5" s="2">
        <v>4</v>
      </c>
      <c r="AC5" s="2">
        <v>3</v>
      </c>
      <c r="AD5" s="2">
        <v>2</v>
      </c>
      <c r="AE5" s="2">
        <v>1</v>
      </c>
    </row>
    <row r="6" spans="1:3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8" spans="1:31" x14ac:dyDescent="0.25">
      <c r="A8" s="89" t="s">
        <v>16</v>
      </c>
      <c r="B8" s="89"/>
      <c r="C8" s="89"/>
      <c r="D8" s="89"/>
      <c r="E8" s="89"/>
      <c r="F8" s="89"/>
      <c r="I8" s="38"/>
      <c r="J8" s="38"/>
      <c r="K8" s="38"/>
      <c r="L8" s="38"/>
      <c r="M8" s="38"/>
    </row>
    <row r="9" spans="1:31" x14ac:dyDescent="0.25">
      <c r="A9" s="2"/>
      <c r="B9" s="60" t="s">
        <v>7</v>
      </c>
      <c r="C9" s="60"/>
      <c r="D9" s="60"/>
      <c r="E9" s="60"/>
      <c r="F9" s="60"/>
      <c r="I9" s="34"/>
    </row>
    <row r="10" spans="1:31" x14ac:dyDescent="0.25">
      <c r="A10" s="3" t="s">
        <v>6</v>
      </c>
      <c r="B10" s="4" t="s">
        <v>15</v>
      </c>
      <c r="C10" s="4" t="s">
        <v>3</v>
      </c>
      <c r="D10" s="5" t="s">
        <v>4</v>
      </c>
      <c r="E10" s="5" t="s">
        <v>5</v>
      </c>
      <c r="F10" s="5" t="s">
        <v>34</v>
      </c>
      <c r="I10" s="34"/>
    </row>
    <row r="11" spans="1:31" x14ac:dyDescent="0.25">
      <c r="A11" s="2">
        <v>1</v>
      </c>
      <c r="B11" s="2">
        <v>1</v>
      </c>
      <c r="C11" s="2">
        <v>3</v>
      </c>
      <c r="D11" s="2">
        <v>4</v>
      </c>
      <c r="E11" s="2">
        <v>5</v>
      </c>
      <c r="F11" s="2">
        <v>7</v>
      </c>
      <c r="I11" s="34"/>
    </row>
    <row r="12" spans="1:31" x14ac:dyDescent="0.25">
      <c r="A12" s="2">
        <v>2</v>
      </c>
      <c r="B12" s="2"/>
      <c r="C12" s="2">
        <v>2</v>
      </c>
      <c r="D12" s="2">
        <v>3</v>
      </c>
      <c r="E12" s="2">
        <v>4</v>
      </c>
      <c r="F12" s="2">
        <v>5</v>
      </c>
      <c r="I12" s="34"/>
    </row>
    <row r="13" spans="1:31" x14ac:dyDescent="0.25">
      <c r="A13" s="2">
        <v>3</v>
      </c>
      <c r="B13" s="2"/>
      <c r="C13" s="2">
        <v>1</v>
      </c>
      <c r="D13" s="2">
        <v>2</v>
      </c>
      <c r="E13" s="2">
        <v>3</v>
      </c>
      <c r="F13" s="2">
        <v>4</v>
      </c>
      <c r="I13" s="34"/>
    </row>
    <row r="14" spans="1:31" x14ac:dyDescent="0.25">
      <c r="A14" s="2">
        <v>4</v>
      </c>
      <c r="B14" s="2"/>
      <c r="C14" s="2"/>
      <c r="D14" s="2">
        <v>1</v>
      </c>
      <c r="E14" s="2">
        <v>2</v>
      </c>
      <c r="F14" s="2">
        <v>3</v>
      </c>
      <c r="I14" s="34"/>
    </row>
    <row r="15" spans="1:31" x14ac:dyDescent="0.25">
      <c r="A15" s="2">
        <v>5</v>
      </c>
      <c r="B15" s="2"/>
      <c r="C15" s="2"/>
      <c r="D15" s="2"/>
      <c r="E15" s="2">
        <v>1</v>
      </c>
      <c r="F15" s="2">
        <v>2</v>
      </c>
      <c r="I15" s="34"/>
    </row>
    <row r="16" spans="1:31" x14ac:dyDescent="0.25">
      <c r="A16" s="2">
        <v>6</v>
      </c>
      <c r="B16" s="2"/>
      <c r="C16" s="2"/>
      <c r="D16" s="2"/>
      <c r="E16" s="2"/>
      <c r="F16" s="2">
        <v>1</v>
      </c>
      <c r="I16" s="34"/>
    </row>
    <row r="17" spans="1:9" x14ac:dyDescent="0.25">
      <c r="I17" s="34"/>
    </row>
    <row r="18" spans="1:9" x14ac:dyDescent="0.25">
      <c r="I18" s="34"/>
    </row>
    <row r="19" spans="1:9" x14ac:dyDescent="0.25">
      <c r="A19" s="89" t="s">
        <v>17</v>
      </c>
      <c r="B19" s="89"/>
      <c r="C19" s="89"/>
      <c r="I19" s="34"/>
    </row>
    <row r="20" spans="1:9" x14ac:dyDescent="0.25">
      <c r="A20" s="3" t="s">
        <v>18</v>
      </c>
      <c r="B20" s="3" t="s">
        <v>19</v>
      </c>
      <c r="C20" s="3" t="s">
        <v>20</v>
      </c>
      <c r="I20" s="34"/>
    </row>
    <row r="21" spans="1:9" x14ac:dyDescent="0.25">
      <c r="A21" s="2" t="s">
        <v>21</v>
      </c>
      <c r="B21" s="2" t="s">
        <v>22</v>
      </c>
      <c r="C21" s="2">
        <v>15</v>
      </c>
      <c r="I21" s="34"/>
    </row>
    <row r="22" spans="1:9" x14ac:dyDescent="0.25">
      <c r="A22" s="2" t="s">
        <v>22</v>
      </c>
      <c r="B22" s="2" t="s">
        <v>23</v>
      </c>
      <c r="C22" s="2">
        <v>15</v>
      </c>
      <c r="I22" s="34"/>
    </row>
    <row r="23" spans="1:9" x14ac:dyDescent="0.25">
      <c r="A23" s="2" t="s">
        <v>23</v>
      </c>
      <c r="B23" s="2" t="s">
        <v>24</v>
      </c>
      <c r="C23" s="2">
        <v>15</v>
      </c>
      <c r="I23" s="34"/>
    </row>
    <row r="24" spans="1:9" x14ac:dyDescent="0.25">
      <c r="A24" s="2" t="s">
        <v>26</v>
      </c>
      <c r="B24" s="2" t="s">
        <v>24</v>
      </c>
      <c r="C24" s="2">
        <v>15</v>
      </c>
      <c r="I24" s="34"/>
    </row>
    <row r="25" spans="1:9" x14ac:dyDescent="0.25">
      <c r="I25" s="34"/>
    </row>
    <row r="26" spans="1:9" x14ac:dyDescent="0.25">
      <c r="I26" s="34"/>
    </row>
    <row r="27" spans="1:9" x14ac:dyDescent="0.25">
      <c r="I27" s="34"/>
    </row>
    <row r="28" spans="1:9" x14ac:dyDescent="0.25">
      <c r="I28" s="34"/>
    </row>
    <row r="29" spans="1:9" x14ac:dyDescent="0.25">
      <c r="I29" s="34"/>
    </row>
    <row r="30" spans="1:9" x14ac:dyDescent="0.25">
      <c r="I30" s="34"/>
    </row>
    <row r="31" spans="1:9" x14ac:dyDescent="0.25">
      <c r="I31" s="34"/>
    </row>
    <row r="32" spans="1:9" x14ac:dyDescent="0.25">
      <c r="I32" s="34"/>
    </row>
    <row r="33" spans="9:9" x14ac:dyDescent="0.25">
      <c r="I33" s="34"/>
    </row>
    <row r="34" spans="9:9" x14ac:dyDescent="0.25">
      <c r="I34" s="34"/>
    </row>
    <row r="35" spans="9:9" x14ac:dyDescent="0.25">
      <c r="I35" s="34"/>
    </row>
  </sheetData>
  <mergeCells count="4">
    <mergeCell ref="A3:AE3"/>
    <mergeCell ref="A8:F8"/>
    <mergeCell ref="B9:F9"/>
    <mergeCell ref="A19:C1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4522-33C6-4037-AC56-4C2F30B97B3A}">
  <sheetPr>
    <tabColor theme="1"/>
  </sheetPr>
  <dimension ref="A1:A64"/>
  <sheetViews>
    <sheetView workbookViewId="0">
      <selection activeCell="A3" sqref="A3"/>
    </sheetView>
  </sheetViews>
  <sheetFormatPr defaultRowHeight="15" x14ac:dyDescent="0.25"/>
  <cols>
    <col min="1" max="1" width="45.85546875" customWidth="1"/>
  </cols>
  <sheetData>
    <row r="1" spans="1:1" x14ac:dyDescent="0.25">
      <c r="A1" t="s">
        <v>247</v>
      </c>
    </row>
    <row r="3" spans="1:1" x14ac:dyDescent="0.25">
      <c r="A3" s="33" t="s">
        <v>246</v>
      </c>
    </row>
    <row r="4" spans="1:1" x14ac:dyDescent="0.25">
      <c r="A4" s="34" t="s">
        <v>36</v>
      </c>
    </row>
    <row r="5" spans="1:1" x14ac:dyDescent="0.25">
      <c r="A5" s="34" t="s">
        <v>273</v>
      </c>
    </row>
    <row r="6" spans="1:1" x14ac:dyDescent="0.25">
      <c r="A6" s="34" t="s">
        <v>250</v>
      </c>
    </row>
    <row r="7" spans="1:1" x14ac:dyDescent="0.25">
      <c r="A7" s="35" t="s">
        <v>263</v>
      </c>
    </row>
    <row r="8" spans="1:1" x14ac:dyDescent="0.25">
      <c r="A8" s="34" t="s">
        <v>121</v>
      </c>
    </row>
    <row r="9" spans="1:1" x14ac:dyDescent="0.25">
      <c r="A9" s="34" t="s">
        <v>143</v>
      </c>
    </row>
    <row r="10" spans="1:1" x14ac:dyDescent="0.25">
      <c r="A10" s="35" t="s">
        <v>78</v>
      </c>
    </row>
    <row r="11" spans="1:1" x14ac:dyDescent="0.25">
      <c r="A11" s="34" t="s">
        <v>57</v>
      </c>
    </row>
    <row r="12" spans="1:1" x14ac:dyDescent="0.25">
      <c r="A12" s="34" t="s">
        <v>214</v>
      </c>
    </row>
    <row r="13" spans="1:1" x14ac:dyDescent="0.25">
      <c r="A13" s="35" t="s">
        <v>262</v>
      </c>
    </row>
    <row r="14" spans="1:1" x14ac:dyDescent="0.25">
      <c r="A14" s="34" t="s">
        <v>251</v>
      </c>
    </row>
    <row r="15" spans="1:1" x14ac:dyDescent="0.25">
      <c r="A15" s="34" t="s">
        <v>548</v>
      </c>
    </row>
    <row r="16" spans="1:1" x14ac:dyDescent="0.25">
      <c r="A16" s="34" t="s">
        <v>613</v>
      </c>
    </row>
    <row r="17" spans="1:1" x14ac:dyDescent="0.25">
      <c r="A17" s="34" t="s">
        <v>248</v>
      </c>
    </row>
    <row r="18" spans="1:1" x14ac:dyDescent="0.25">
      <c r="A18" s="35" t="s">
        <v>271</v>
      </c>
    </row>
    <row r="19" spans="1:1" x14ac:dyDescent="0.25">
      <c r="A19" s="35" t="s">
        <v>264</v>
      </c>
    </row>
    <row r="20" spans="1:1" x14ac:dyDescent="0.25">
      <c r="A20" s="34" t="s">
        <v>45</v>
      </c>
    </row>
    <row r="21" spans="1:1" x14ac:dyDescent="0.25">
      <c r="A21" s="34" t="s">
        <v>72</v>
      </c>
    </row>
    <row r="22" spans="1:1" x14ac:dyDescent="0.25">
      <c r="A22" s="35" t="s">
        <v>65</v>
      </c>
    </row>
    <row r="23" spans="1:1" x14ac:dyDescent="0.25">
      <c r="A23" s="35" t="s">
        <v>265</v>
      </c>
    </row>
    <row r="24" spans="1:1" x14ac:dyDescent="0.25">
      <c r="A24" s="35" t="s">
        <v>160</v>
      </c>
    </row>
    <row r="25" spans="1:1" x14ac:dyDescent="0.25">
      <c r="A25" s="35" t="s">
        <v>269</v>
      </c>
    </row>
    <row r="26" spans="1:1" x14ac:dyDescent="0.25">
      <c r="A26" s="34" t="s">
        <v>95</v>
      </c>
    </row>
    <row r="27" spans="1:1" x14ac:dyDescent="0.25">
      <c r="A27" s="34" t="s">
        <v>155</v>
      </c>
    </row>
    <row r="28" spans="1:1" x14ac:dyDescent="0.25">
      <c r="A28" s="35" t="s">
        <v>270</v>
      </c>
    </row>
    <row r="29" spans="1:1" x14ac:dyDescent="0.25">
      <c r="A29" s="35" t="s">
        <v>780</v>
      </c>
    </row>
    <row r="30" spans="1:1" x14ac:dyDescent="0.25">
      <c r="A30" s="35" t="s">
        <v>266</v>
      </c>
    </row>
    <row r="31" spans="1:1" x14ac:dyDescent="0.25">
      <c r="A31" s="34" t="s">
        <v>122</v>
      </c>
    </row>
    <row r="32" spans="1:1" x14ac:dyDescent="0.25">
      <c r="A32" s="34" t="s">
        <v>364</v>
      </c>
    </row>
    <row r="33" spans="1:1" x14ac:dyDescent="0.25">
      <c r="A33" s="34" t="s">
        <v>668</v>
      </c>
    </row>
    <row r="34" spans="1:1" x14ac:dyDescent="0.25">
      <c r="A34" s="35" t="s">
        <v>272</v>
      </c>
    </row>
    <row r="35" spans="1:1" x14ac:dyDescent="0.25">
      <c r="A35" s="35" t="s">
        <v>766</v>
      </c>
    </row>
    <row r="36" spans="1:1" x14ac:dyDescent="0.25">
      <c r="A36" s="35" t="s">
        <v>267</v>
      </c>
    </row>
    <row r="37" spans="1:1" x14ac:dyDescent="0.25">
      <c r="A37" s="34" t="s">
        <v>252</v>
      </c>
    </row>
    <row r="38" spans="1:1" x14ac:dyDescent="0.25">
      <c r="A38" s="34" t="s">
        <v>672</v>
      </c>
    </row>
    <row r="39" spans="1:1" x14ac:dyDescent="0.25">
      <c r="A39" s="34" t="s">
        <v>253</v>
      </c>
    </row>
    <row r="40" spans="1:1" x14ac:dyDescent="0.25">
      <c r="A40" s="35" t="s">
        <v>124</v>
      </c>
    </row>
    <row r="41" spans="1:1" x14ac:dyDescent="0.25">
      <c r="A41" s="34" t="s">
        <v>43</v>
      </c>
    </row>
    <row r="42" spans="1:1" x14ac:dyDescent="0.25">
      <c r="A42" s="34" t="s">
        <v>560</v>
      </c>
    </row>
    <row r="43" spans="1:1" x14ac:dyDescent="0.25">
      <c r="A43" s="35" t="s">
        <v>105</v>
      </c>
    </row>
    <row r="44" spans="1:1" x14ac:dyDescent="0.25">
      <c r="A44" s="34" t="s">
        <v>56</v>
      </c>
    </row>
    <row r="45" spans="1:1" x14ac:dyDescent="0.25">
      <c r="A45" s="34" t="s">
        <v>125</v>
      </c>
    </row>
    <row r="46" spans="1:1" x14ac:dyDescent="0.25">
      <c r="A46" s="34" t="s">
        <v>254</v>
      </c>
    </row>
    <row r="47" spans="1:1" x14ac:dyDescent="0.25">
      <c r="A47" s="34" t="s">
        <v>39</v>
      </c>
    </row>
    <row r="48" spans="1:1" x14ac:dyDescent="0.25">
      <c r="A48" s="35" t="s">
        <v>102</v>
      </c>
    </row>
    <row r="49" spans="1:1" x14ac:dyDescent="0.25">
      <c r="A49" s="35" t="s">
        <v>771</v>
      </c>
    </row>
    <row r="50" spans="1:1" x14ac:dyDescent="0.25">
      <c r="A50" s="34" t="s">
        <v>255</v>
      </c>
    </row>
    <row r="51" spans="1:1" x14ac:dyDescent="0.25">
      <c r="A51" s="35" t="s">
        <v>256</v>
      </c>
    </row>
    <row r="52" spans="1:1" x14ac:dyDescent="0.25">
      <c r="A52" s="35" t="s">
        <v>257</v>
      </c>
    </row>
    <row r="53" spans="1:1" x14ac:dyDescent="0.25">
      <c r="A53" s="35" t="s">
        <v>258</v>
      </c>
    </row>
    <row r="54" spans="1:1" x14ac:dyDescent="0.25">
      <c r="A54" s="35" t="s">
        <v>259</v>
      </c>
    </row>
    <row r="55" spans="1:1" x14ac:dyDescent="0.25">
      <c r="A55" s="35" t="s">
        <v>260</v>
      </c>
    </row>
    <row r="56" spans="1:1" x14ac:dyDescent="0.25">
      <c r="A56" s="35" t="s">
        <v>109</v>
      </c>
    </row>
    <row r="57" spans="1:1" x14ac:dyDescent="0.25">
      <c r="A57" s="35" t="s">
        <v>554</v>
      </c>
    </row>
    <row r="58" spans="1:1" x14ac:dyDescent="0.25">
      <c r="A58" s="34" t="s">
        <v>118</v>
      </c>
    </row>
    <row r="59" spans="1:1" x14ac:dyDescent="0.25">
      <c r="A59" s="35" t="s">
        <v>268</v>
      </c>
    </row>
    <row r="60" spans="1:1" x14ac:dyDescent="0.25">
      <c r="A60" s="34" t="s">
        <v>148</v>
      </c>
    </row>
    <row r="61" spans="1:1" x14ac:dyDescent="0.25">
      <c r="A61" s="35" t="s">
        <v>76</v>
      </c>
    </row>
    <row r="62" spans="1:1" x14ac:dyDescent="0.25">
      <c r="A62" s="35" t="s">
        <v>261</v>
      </c>
    </row>
    <row r="63" spans="1:1" x14ac:dyDescent="0.25">
      <c r="A63" s="35" t="s">
        <v>591</v>
      </c>
    </row>
    <row r="64" spans="1:1" x14ac:dyDescent="0.25">
      <c r="A64" s="34" t="s">
        <v>249</v>
      </c>
    </row>
  </sheetData>
  <sortState xmlns:xlrd2="http://schemas.microsoft.com/office/spreadsheetml/2017/richdata2" ref="A6:A64">
    <sortCondition ref="A6:A6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B6AA-4EDC-4BE9-8636-2CCBE4E127D0}">
  <sheetPr>
    <tabColor rgb="FF00B0F0"/>
  </sheetPr>
  <dimension ref="A1:F17"/>
  <sheetViews>
    <sheetView topLeftCell="A10" workbookViewId="0">
      <selection activeCell="A17" sqref="A17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1.28515625" bestFit="1" customWidth="1"/>
    <col min="4" max="4" width="10.5703125" bestFit="1" customWidth="1"/>
    <col min="5" max="5" width="36.140625" bestFit="1" customWidth="1"/>
    <col min="6" max="6" width="19" bestFit="1" customWidth="1"/>
  </cols>
  <sheetData>
    <row r="1" spans="1:6" ht="104.25" thickBot="1" x14ac:dyDescent="0.3">
      <c r="A1" s="39" t="s">
        <v>526</v>
      </c>
      <c r="B1" s="39" t="s">
        <v>527</v>
      </c>
      <c r="C1" s="39" t="s">
        <v>528</v>
      </c>
      <c r="D1" s="39" t="s">
        <v>529</v>
      </c>
      <c r="E1" s="39" t="s">
        <v>530</v>
      </c>
      <c r="F1" s="40" t="s">
        <v>531</v>
      </c>
    </row>
    <row r="2" spans="1:6" x14ac:dyDescent="0.25">
      <c r="A2" t="s">
        <v>745</v>
      </c>
      <c r="B2" t="s">
        <v>747</v>
      </c>
      <c r="C2" t="s">
        <v>719</v>
      </c>
      <c r="D2" t="s">
        <v>720</v>
      </c>
      <c r="E2" t="s">
        <v>36</v>
      </c>
      <c r="F2" t="s">
        <v>746</v>
      </c>
    </row>
    <row r="3" spans="1:6" x14ac:dyDescent="0.25">
      <c r="A3" t="s">
        <v>748</v>
      </c>
      <c r="B3" t="s">
        <v>747</v>
      </c>
      <c r="C3" t="s">
        <v>699</v>
      </c>
      <c r="D3" t="s">
        <v>114</v>
      </c>
      <c r="E3" t="s">
        <v>124</v>
      </c>
      <c r="F3" t="s">
        <v>746</v>
      </c>
    </row>
    <row r="4" spans="1:6" x14ac:dyDescent="0.25">
      <c r="A4" t="s">
        <v>748</v>
      </c>
      <c r="B4" t="s">
        <v>747</v>
      </c>
      <c r="C4" s="34" t="s">
        <v>342</v>
      </c>
      <c r="D4" s="34" t="s">
        <v>199</v>
      </c>
      <c r="E4" s="34" t="s">
        <v>121</v>
      </c>
      <c r="F4" s="35">
        <v>15</v>
      </c>
    </row>
    <row r="5" spans="1:6" x14ac:dyDescent="0.25">
      <c r="A5" t="s">
        <v>749</v>
      </c>
      <c r="B5" t="s">
        <v>747</v>
      </c>
      <c r="C5" t="s">
        <v>559</v>
      </c>
      <c r="D5" t="s">
        <v>48</v>
      </c>
      <c r="E5" t="s">
        <v>560</v>
      </c>
      <c r="F5">
        <v>19</v>
      </c>
    </row>
    <row r="6" spans="1:6" x14ac:dyDescent="0.25">
      <c r="A6" t="s">
        <v>749</v>
      </c>
      <c r="B6" t="s">
        <v>747</v>
      </c>
      <c r="C6" t="s">
        <v>666</v>
      </c>
      <c r="D6" t="s">
        <v>667</v>
      </c>
      <c r="E6" t="s">
        <v>668</v>
      </c>
      <c r="F6" t="s">
        <v>746</v>
      </c>
    </row>
    <row r="7" spans="1:6" x14ac:dyDescent="0.25">
      <c r="A7" t="s">
        <v>750</v>
      </c>
      <c r="B7" t="s">
        <v>747</v>
      </c>
      <c r="C7" t="s">
        <v>321</v>
      </c>
      <c r="D7" t="s">
        <v>79</v>
      </c>
      <c r="E7" t="s">
        <v>95</v>
      </c>
      <c r="F7">
        <v>17</v>
      </c>
    </row>
    <row r="8" spans="1:6" x14ac:dyDescent="0.25">
      <c r="A8" t="s">
        <v>750</v>
      </c>
      <c r="B8" t="s">
        <v>747</v>
      </c>
      <c r="C8" t="s">
        <v>733</v>
      </c>
      <c r="D8" t="s">
        <v>734</v>
      </c>
      <c r="E8" t="s">
        <v>36</v>
      </c>
      <c r="F8" t="s">
        <v>746</v>
      </c>
    </row>
    <row r="9" spans="1:6" x14ac:dyDescent="0.25">
      <c r="A9" t="s">
        <v>750</v>
      </c>
      <c r="B9" t="s">
        <v>747</v>
      </c>
      <c r="C9" t="s">
        <v>570</v>
      </c>
      <c r="D9" t="s">
        <v>571</v>
      </c>
      <c r="E9" t="s">
        <v>109</v>
      </c>
      <c r="F9">
        <v>16</v>
      </c>
    </row>
    <row r="10" spans="1:6" x14ac:dyDescent="0.25">
      <c r="A10" t="s">
        <v>745</v>
      </c>
      <c r="B10" t="s">
        <v>747</v>
      </c>
      <c r="C10" t="s">
        <v>290</v>
      </c>
      <c r="D10" t="s">
        <v>467</v>
      </c>
      <c r="E10" t="s">
        <v>36</v>
      </c>
      <c r="F10" t="s">
        <v>746</v>
      </c>
    </row>
    <row r="11" spans="1:6" x14ac:dyDescent="0.25">
      <c r="A11" t="s">
        <v>750</v>
      </c>
      <c r="B11" t="s">
        <v>747</v>
      </c>
      <c r="C11" t="s">
        <v>481</v>
      </c>
      <c r="D11" t="s">
        <v>48</v>
      </c>
      <c r="E11" t="s">
        <v>122</v>
      </c>
      <c r="F11">
        <v>15</v>
      </c>
    </row>
    <row r="12" spans="1:6" x14ac:dyDescent="0.25">
      <c r="A12" t="s">
        <v>748</v>
      </c>
      <c r="B12" t="s">
        <v>747</v>
      </c>
      <c r="C12" t="s">
        <v>738</v>
      </c>
      <c r="D12" t="s">
        <v>739</v>
      </c>
      <c r="E12" t="s">
        <v>36</v>
      </c>
      <c r="F12" t="s">
        <v>746</v>
      </c>
    </row>
    <row r="13" spans="1:6" x14ac:dyDescent="0.25">
      <c r="A13" t="s">
        <v>745</v>
      </c>
      <c r="B13" t="s">
        <v>747</v>
      </c>
      <c r="C13" t="s">
        <v>763</v>
      </c>
      <c r="D13" t="s">
        <v>562</v>
      </c>
      <c r="E13" t="s">
        <v>36</v>
      </c>
      <c r="F13" t="s">
        <v>746</v>
      </c>
    </row>
    <row r="14" spans="1:6" x14ac:dyDescent="0.25">
      <c r="A14" t="s">
        <v>750</v>
      </c>
      <c r="B14" t="s">
        <v>747</v>
      </c>
      <c r="C14" t="s">
        <v>567</v>
      </c>
      <c r="D14" t="s">
        <v>519</v>
      </c>
      <c r="E14" t="s">
        <v>76</v>
      </c>
      <c r="F14">
        <v>15</v>
      </c>
    </row>
    <row r="15" spans="1:6" x14ac:dyDescent="0.25">
      <c r="A15" t="s">
        <v>748</v>
      </c>
      <c r="B15" t="s">
        <v>747</v>
      </c>
      <c r="C15" t="s">
        <v>751</v>
      </c>
      <c r="D15" t="s">
        <v>79</v>
      </c>
      <c r="E15" t="s">
        <v>124</v>
      </c>
      <c r="F15" t="s">
        <v>746</v>
      </c>
    </row>
    <row r="16" spans="1:6" x14ac:dyDescent="0.25">
      <c r="A16" t="s">
        <v>745</v>
      </c>
      <c r="B16" t="s">
        <v>747</v>
      </c>
      <c r="C16" t="s">
        <v>775</v>
      </c>
      <c r="D16" t="s">
        <v>193</v>
      </c>
      <c r="E16" t="s">
        <v>57</v>
      </c>
      <c r="F16" t="s">
        <v>746</v>
      </c>
    </row>
    <row r="17" spans="1:6" x14ac:dyDescent="0.25">
      <c r="A17" t="s">
        <v>749</v>
      </c>
      <c r="B17" t="s">
        <v>747</v>
      </c>
      <c r="C17" t="s">
        <v>692</v>
      </c>
      <c r="D17" t="s">
        <v>693</v>
      </c>
      <c r="E17" t="s">
        <v>248</v>
      </c>
      <c r="F17">
        <v>16</v>
      </c>
    </row>
  </sheetData>
  <conditionalFormatting sqref="F1:F2">
    <cfRule type="expression" dxfId="0" priority="1">
      <formula>"AND([@Cat]=""3M"",[@[Total Upgrade Points]]=50)"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48E5C8-2D06-4E4E-8099-193EFB8160D7}">
          <x14:formula1>
            <xm:f>'C:\Users\RTC\Desktop\RTC\ARC Points\[2019 ARC Points_0903.xlsx]Teams'!#REF!</xm:f>
          </x14:formula1>
          <xm:sqref>E1:E2</xm:sqref>
        </x14:dataValidation>
        <x14:dataValidation type="list" allowBlank="1" showInputMessage="1" showErrorMessage="1" errorTitle="Team" error="Choose Team from List. Otherwise choose Independent." promptTitle="Team" prompt="Choose Team from List._x000a_Otherwise Independent." xr:uid="{D338A5DB-CAA8-4648-AF8C-8267ED5EEE5C}">
          <x14:formula1>
            <xm:f>TEAMS!$A$4:$A$64</xm:f>
          </x14:formula1>
          <xm:sqref>E4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OPEN MEN</vt:lpstr>
      <vt:lpstr>EXPERT MEN</vt:lpstr>
      <vt:lpstr>SPORT MEN</vt:lpstr>
      <vt:lpstr>NOVICE MEN</vt:lpstr>
      <vt:lpstr>OPEN WOMEN</vt:lpstr>
      <vt:lpstr>SPORT WOMEN</vt:lpstr>
      <vt:lpstr>POINT GRIDS</vt:lpstr>
      <vt:lpstr>TEAMS</vt:lpstr>
      <vt:lpstr>UPGRADE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Paul H</dc:creator>
  <cp:lastModifiedBy>RTC</cp:lastModifiedBy>
  <dcterms:created xsi:type="dcterms:W3CDTF">2019-02-19T15:54:36Z</dcterms:created>
  <dcterms:modified xsi:type="dcterms:W3CDTF">2021-11-09T03:29:21Z</dcterms:modified>
</cp:coreProperties>
</file>