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S:\Racing\Cyclocross\"/>
    </mc:Choice>
  </mc:AlternateContent>
  <xr:revisionPtr revIDLastSave="0" documentId="10_ncr:100000_{8CEC997E-10A3-432C-B310-2F6F1C08DBEA}" xr6:coauthVersionLast="31" xr6:coauthVersionMax="31" xr10:uidLastSave="{00000000-0000-0000-0000-000000000000}"/>
  <bookViews>
    <workbookView xWindow="0" yWindow="0" windowWidth="28800" windowHeight="11625" tabRatio="712" xr2:uid="{00000000-000D-0000-FFFF-FFFF00000000}"/>
  </bookViews>
  <sheets>
    <sheet name="Open Men" sheetId="1" r:id="rId1"/>
    <sheet name="Open Women" sheetId="2" r:id="rId2"/>
    <sheet name="Expert Men" sheetId="3" r:id="rId3"/>
    <sheet name="Sport Men" sheetId="4" r:id="rId4"/>
    <sheet name="Sport Women" sheetId="8" r:id="rId5"/>
    <sheet name="Novice Men" sheetId="7" r:id="rId6"/>
    <sheet name="Team" sheetId="5" r:id="rId7"/>
    <sheet name="Upgrades" sheetId="6" r:id="rId8"/>
    <sheet name="How to Upgrade" sheetId="9" r:id="rId9"/>
  </sheets>
  <definedNames>
    <definedName name="_xlnm._FilterDatabase" localSheetId="0" hidden="1">'Open Men'!$A$2:$N$48</definedName>
  </definedNames>
  <calcPr calcId="179017" concurrentCalc="0"/>
</workbook>
</file>

<file path=xl/calcChain.xml><?xml version="1.0" encoding="utf-8"?>
<calcChain xmlns="http://schemas.openxmlformats.org/spreadsheetml/2006/main">
  <c r="E45" i="4" l="1"/>
  <c r="E46" i="4"/>
  <c r="E44" i="4"/>
  <c r="E3" i="4"/>
  <c r="E4" i="4"/>
  <c r="E5" i="4"/>
  <c r="E6" i="4"/>
  <c r="E7" i="4"/>
  <c r="E44" i="1"/>
  <c r="E41" i="2"/>
  <c r="E96" i="3"/>
  <c r="E36" i="3"/>
  <c r="E96" i="4"/>
  <c r="F96" i="4"/>
  <c r="E115" i="4"/>
  <c r="F115" i="4"/>
  <c r="E109" i="4"/>
  <c r="F109" i="4"/>
  <c r="E104" i="4"/>
  <c r="F104" i="4"/>
  <c r="F25" i="4"/>
  <c r="F26" i="4"/>
  <c r="F13" i="4"/>
  <c r="F28" i="4"/>
  <c r="F29" i="4"/>
  <c r="F30" i="4"/>
  <c r="F31" i="4"/>
  <c r="F33" i="4"/>
  <c r="F35" i="4"/>
  <c r="F37" i="4"/>
  <c r="F36" i="4"/>
  <c r="F38" i="4"/>
  <c r="F39" i="4"/>
  <c r="F40" i="4"/>
  <c r="F41" i="4"/>
  <c r="F42" i="4"/>
  <c r="F69" i="4"/>
  <c r="F45" i="4"/>
  <c r="F46" i="4"/>
  <c r="F47" i="4"/>
  <c r="F48" i="4"/>
  <c r="F34" i="4"/>
  <c r="F49" i="4"/>
  <c r="F50" i="4"/>
  <c r="F51" i="4"/>
  <c r="F53" i="4"/>
  <c r="F54" i="4"/>
  <c r="F56" i="4"/>
  <c r="F27" i="4"/>
  <c r="F59" i="4"/>
  <c r="F60" i="4"/>
  <c r="F62" i="4"/>
  <c r="F65" i="4"/>
  <c r="F66" i="4"/>
  <c r="F64" i="4"/>
  <c r="F67" i="4"/>
  <c r="F55" i="4"/>
  <c r="F44" i="4"/>
  <c r="F52" i="4"/>
  <c r="F32" i="4"/>
  <c r="F70" i="4"/>
  <c r="F71" i="4"/>
  <c r="F73" i="4"/>
  <c r="F74" i="4"/>
  <c r="F77" i="4"/>
  <c r="F76" i="4"/>
  <c r="F58" i="4"/>
  <c r="F79" i="4"/>
  <c r="F81" i="4"/>
  <c r="F61" i="4"/>
  <c r="F63" i="4"/>
  <c r="F68" i="4"/>
  <c r="F82" i="4"/>
  <c r="F83" i="4"/>
  <c r="F80" i="4"/>
  <c r="F84" i="4"/>
  <c r="F78" i="4"/>
  <c r="F85" i="4"/>
  <c r="F72" i="4"/>
  <c r="F87" i="4"/>
  <c r="F88" i="4"/>
  <c r="F75" i="4"/>
  <c r="F57" i="4"/>
  <c r="F89" i="4"/>
  <c r="F90" i="4"/>
  <c r="F91" i="4"/>
  <c r="F92" i="4"/>
  <c r="F93" i="4"/>
  <c r="F94" i="4"/>
  <c r="F95" i="4"/>
  <c r="F97" i="4"/>
  <c r="F98" i="4"/>
  <c r="F99" i="4"/>
  <c r="F100" i="4"/>
  <c r="F101" i="4"/>
  <c r="F102" i="4"/>
  <c r="F103" i="4"/>
  <c r="F86" i="4"/>
  <c r="F105" i="4"/>
  <c r="F106" i="4"/>
  <c r="F107" i="4"/>
  <c r="F108" i="4"/>
  <c r="F110" i="4"/>
  <c r="F111" i="4"/>
  <c r="F112" i="4"/>
  <c r="F113" i="4"/>
  <c r="F114" i="4"/>
  <c r="F116" i="4"/>
  <c r="F118" i="4"/>
  <c r="F119" i="4"/>
  <c r="F120" i="4"/>
  <c r="F121" i="4"/>
  <c r="F117" i="4"/>
  <c r="F122" i="4"/>
  <c r="F123" i="4"/>
  <c r="F124" i="4"/>
  <c r="F2" i="4"/>
  <c r="F3" i="4"/>
  <c r="F43" i="4"/>
  <c r="F4" i="4"/>
  <c r="F6" i="4"/>
  <c r="F7" i="4"/>
  <c r="F5" i="4"/>
  <c r="F10" i="4"/>
  <c r="F9" i="4"/>
  <c r="F12" i="4"/>
  <c r="F14" i="4"/>
  <c r="F8" i="4"/>
  <c r="F15" i="4"/>
  <c r="F16" i="4"/>
  <c r="F17" i="4"/>
  <c r="F18" i="4"/>
  <c r="F19" i="4"/>
  <c r="F20" i="4"/>
  <c r="F11" i="4"/>
  <c r="F21" i="4"/>
  <c r="F22" i="4"/>
  <c r="F23" i="4"/>
  <c r="F24" i="4"/>
  <c r="E69" i="4"/>
  <c r="E43" i="4"/>
  <c r="E54" i="8"/>
  <c r="E35" i="8"/>
  <c r="E144" i="7"/>
  <c r="F144" i="7"/>
  <c r="E140" i="7"/>
  <c r="F140" i="7"/>
  <c r="E137" i="7"/>
  <c r="F137" i="7"/>
  <c r="E132" i="7"/>
  <c r="F132" i="7"/>
  <c r="E98" i="7"/>
  <c r="F98" i="7"/>
  <c r="E94" i="7"/>
  <c r="F94" i="7"/>
  <c r="F59" i="7"/>
  <c r="F78" i="7"/>
  <c r="E78" i="7"/>
  <c r="E70" i="7"/>
  <c r="E50" i="7"/>
  <c r="E40" i="7"/>
  <c r="E98" i="3"/>
  <c r="E80" i="3"/>
  <c r="E88" i="3"/>
  <c r="E64" i="3"/>
  <c r="E43" i="2"/>
  <c r="E71" i="8"/>
  <c r="E69" i="8"/>
  <c r="E68" i="8"/>
  <c r="E44" i="8"/>
  <c r="E37" i="8"/>
  <c r="E126" i="7"/>
  <c r="F126" i="7"/>
  <c r="E116" i="7"/>
  <c r="F116" i="7"/>
  <c r="E108" i="7"/>
  <c r="F108" i="7"/>
  <c r="E103" i="7"/>
  <c r="F103" i="7"/>
  <c r="E66" i="7"/>
  <c r="F66" i="7"/>
  <c r="E75" i="4"/>
  <c r="E119" i="4"/>
  <c r="E116" i="4"/>
  <c r="E86" i="4"/>
  <c r="E77" i="4"/>
  <c r="E66" i="4"/>
  <c r="E36" i="1"/>
  <c r="E41" i="1"/>
  <c r="E44" i="2"/>
  <c r="E37" i="2"/>
  <c r="E63" i="3"/>
  <c r="E85" i="3"/>
  <c r="E61" i="3"/>
  <c r="E76" i="3"/>
  <c r="E73" i="3"/>
  <c r="E31" i="3"/>
  <c r="E80" i="8"/>
  <c r="E63" i="8"/>
  <c r="E77" i="8"/>
  <c r="E73" i="8"/>
  <c r="E72" i="8"/>
  <c r="E70" i="8"/>
  <c r="E61" i="8"/>
  <c r="E51" i="8"/>
  <c r="E48" i="8"/>
  <c r="E46" i="8"/>
  <c r="E99" i="4"/>
  <c r="E103" i="4"/>
  <c r="E57" i="4"/>
  <c r="E88" i="4"/>
  <c r="E40" i="4"/>
  <c r="E32" i="4"/>
  <c r="E27" i="4"/>
  <c r="E16" i="4"/>
  <c r="E100" i="7"/>
  <c r="F100" i="7"/>
  <c r="E37" i="7"/>
  <c r="F37" i="7"/>
  <c r="E93" i="7"/>
  <c r="F93" i="7"/>
  <c r="E114" i="7"/>
  <c r="F114" i="7"/>
  <c r="E81" i="7"/>
  <c r="F81" i="7"/>
  <c r="E76" i="7"/>
  <c r="F76" i="7"/>
  <c r="E107" i="7"/>
  <c r="F107" i="7"/>
  <c r="E83" i="7"/>
  <c r="F83" i="7"/>
  <c r="E79" i="7"/>
  <c r="F79" i="7"/>
  <c r="F46" i="7"/>
  <c r="E46" i="7"/>
  <c r="F6" i="7"/>
  <c r="F2" i="7"/>
  <c r="F8" i="7"/>
  <c r="F9" i="7"/>
  <c r="F10" i="7"/>
  <c r="F5" i="7"/>
  <c r="F12" i="7"/>
  <c r="F13" i="7"/>
  <c r="F3" i="7"/>
  <c r="F7" i="7"/>
  <c r="F16" i="7"/>
  <c r="F19" i="7"/>
  <c r="F11" i="7"/>
  <c r="F22" i="7"/>
  <c r="F23" i="7"/>
  <c r="F14" i="7"/>
  <c r="F18" i="7"/>
  <c r="F21" i="7"/>
  <c r="F25" i="7"/>
  <c r="F28" i="7"/>
  <c r="F31" i="7"/>
  <c r="F24" i="7"/>
  <c r="F32" i="7"/>
  <c r="F34" i="7"/>
  <c r="F38" i="7"/>
  <c r="F20" i="7"/>
  <c r="F39" i="7"/>
  <c r="F43" i="7"/>
  <c r="F44" i="7"/>
  <c r="F45" i="7"/>
  <c r="F35" i="7"/>
  <c r="F36" i="7"/>
  <c r="F47" i="7"/>
  <c r="F48" i="7"/>
  <c r="F49" i="7"/>
  <c r="F33" i="7"/>
  <c r="F55" i="7"/>
  <c r="F56" i="7"/>
  <c r="F54" i="7"/>
  <c r="F58" i="7"/>
  <c r="F30" i="7"/>
  <c r="F26" i="7"/>
  <c r="F41" i="7"/>
  <c r="F60" i="7"/>
  <c r="F64" i="7"/>
  <c r="F65" i="7"/>
  <c r="F17" i="7"/>
  <c r="F67" i="7"/>
  <c r="F68" i="7"/>
  <c r="F69" i="7"/>
  <c r="F72" i="7"/>
  <c r="F73" i="7"/>
  <c r="F57" i="7"/>
  <c r="F74" i="7"/>
  <c r="F29" i="7"/>
  <c r="F15" i="7"/>
  <c r="F77" i="7"/>
  <c r="F61" i="7"/>
  <c r="F80" i="7"/>
  <c r="F42" i="7"/>
  <c r="F82" i="7"/>
  <c r="F84" i="7"/>
  <c r="F71" i="7"/>
  <c r="F86" i="7"/>
  <c r="F87" i="7"/>
  <c r="F53" i="7"/>
  <c r="F88" i="7"/>
  <c r="F89" i="7"/>
  <c r="F90" i="7"/>
  <c r="F92" i="7"/>
  <c r="F91" i="7"/>
  <c r="F62" i="7"/>
  <c r="F96" i="7"/>
  <c r="F95" i="7"/>
  <c r="F97" i="7"/>
  <c r="F99" i="7"/>
  <c r="F101" i="7"/>
  <c r="F102" i="7"/>
  <c r="F104" i="7"/>
  <c r="F105" i="7"/>
  <c r="F106" i="7"/>
  <c r="F109" i="7"/>
  <c r="F110" i="7"/>
  <c r="F111" i="7"/>
  <c r="F112" i="7"/>
  <c r="F113" i="7"/>
  <c r="F75" i="7"/>
  <c r="F51" i="7"/>
  <c r="F52" i="7"/>
  <c r="F117" i="7"/>
  <c r="F115" i="7"/>
  <c r="F118" i="7"/>
  <c r="F119" i="7"/>
  <c r="F120" i="7"/>
  <c r="F122" i="7"/>
  <c r="F123" i="7"/>
  <c r="F124" i="7"/>
  <c r="F121" i="7"/>
  <c r="F128" i="7"/>
  <c r="F129" i="7"/>
  <c r="F130" i="7"/>
  <c r="F85" i="7"/>
  <c r="F131" i="7"/>
  <c r="F135" i="7"/>
  <c r="F133" i="7"/>
  <c r="F134" i="7"/>
  <c r="F136" i="7"/>
  <c r="F139" i="7"/>
  <c r="F138" i="7"/>
  <c r="F142" i="7"/>
  <c r="F141" i="7"/>
  <c r="F63" i="7"/>
  <c r="F145" i="7"/>
  <c r="F146" i="7"/>
  <c r="F147" i="7"/>
  <c r="F148" i="7"/>
  <c r="F149" i="7"/>
  <c r="F150" i="7"/>
  <c r="F151" i="7"/>
  <c r="F152" i="7"/>
  <c r="F153" i="7"/>
  <c r="F154" i="7"/>
  <c r="F155" i="7"/>
  <c r="F156" i="7"/>
  <c r="F157" i="7"/>
  <c r="F127" i="7"/>
  <c r="F158" i="7"/>
  <c r="F159" i="7"/>
  <c r="F160" i="7"/>
  <c r="F161" i="7"/>
  <c r="F162" i="7"/>
  <c r="F163" i="7"/>
  <c r="F164" i="7"/>
  <c r="F165" i="7"/>
  <c r="F143" i="7"/>
  <c r="F125" i="7"/>
  <c r="F27" i="7"/>
  <c r="F4" i="7"/>
  <c r="E3" i="7"/>
  <c r="E10" i="4"/>
  <c r="E2" i="4"/>
  <c r="E19" i="4"/>
  <c r="E20" i="4"/>
  <c r="E9" i="4"/>
  <c r="E14" i="4"/>
  <c r="E24" i="4"/>
  <c r="E28" i="4"/>
  <c r="E15" i="4"/>
  <c r="E17" i="4"/>
  <c r="E12" i="4"/>
  <c r="E25" i="4"/>
  <c r="E11" i="4"/>
  <c r="E21" i="4"/>
  <c r="E37" i="4"/>
  <c r="E18" i="4"/>
  <c r="E26" i="4"/>
  <c r="E33" i="4"/>
  <c r="E48" i="4"/>
  <c r="E41" i="4"/>
  <c r="E50" i="4"/>
  <c r="E38" i="4"/>
  <c r="E35" i="4"/>
  <c r="E36" i="4"/>
  <c r="E13" i="4"/>
  <c r="E23" i="4"/>
  <c r="E39" i="4"/>
  <c r="E60" i="4"/>
  <c r="E62" i="4"/>
  <c r="E59" i="4"/>
  <c r="E22" i="4"/>
  <c r="E31" i="4"/>
  <c r="E42" i="4"/>
  <c r="E34" i="4"/>
  <c r="E52" i="4"/>
  <c r="E56" i="4"/>
  <c r="E54" i="4"/>
  <c r="E47" i="4"/>
  <c r="E30" i="4"/>
  <c r="E61" i="4"/>
  <c r="E83" i="4"/>
  <c r="E67" i="4"/>
  <c r="E84" i="4"/>
  <c r="E81" i="4"/>
  <c r="E71" i="4"/>
  <c r="E74" i="4"/>
  <c r="E49" i="4"/>
  <c r="E51" i="4"/>
  <c r="E87" i="4"/>
  <c r="E29" i="4"/>
  <c r="E89" i="4"/>
  <c r="E90" i="4"/>
  <c r="E58" i="4"/>
  <c r="E78" i="4"/>
  <c r="E85" i="4"/>
  <c r="E92" i="4"/>
  <c r="E93" i="4"/>
  <c r="E73" i="4"/>
  <c r="E94" i="4"/>
  <c r="E95" i="4"/>
  <c r="E65" i="4"/>
  <c r="E63" i="4"/>
  <c r="E68" i="4"/>
  <c r="E76" i="4"/>
  <c r="E98" i="4"/>
  <c r="E101" i="4"/>
  <c r="E100" i="4"/>
  <c r="E55" i="4"/>
  <c r="E64" i="4"/>
  <c r="E108" i="4"/>
  <c r="E107" i="4"/>
  <c r="E72" i="4"/>
  <c r="E106" i="4"/>
  <c r="E110" i="4"/>
  <c r="E102" i="4"/>
  <c r="E113" i="4"/>
  <c r="E111" i="4"/>
  <c r="E114" i="4"/>
  <c r="E80" i="4"/>
  <c r="E112" i="4"/>
  <c r="E118" i="4"/>
  <c r="E105" i="4"/>
  <c r="E122" i="4"/>
  <c r="E121" i="4"/>
  <c r="E120" i="4"/>
  <c r="E124" i="4"/>
  <c r="E117" i="4"/>
  <c r="E123" i="4"/>
  <c r="E53" i="4"/>
  <c r="E91" i="4"/>
  <c r="E8" i="4"/>
  <c r="E97" i="4"/>
  <c r="E82" i="4"/>
  <c r="E70" i="4"/>
  <c r="E79" i="4"/>
  <c r="E10" i="7"/>
  <c r="E12" i="7"/>
  <c r="E9" i="7"/>
  <c r="E2" i="7"/>
  <c r="E6" i="7"/>
  <c r="E16" i="7"/>
  <c r="E19" i="7"/>
  <c r="E5" i="7"/>
  <c r="E13" i="7"/>
  <c r="E7" i="7"/>
  <c r="E28" i="7"/>
  <c r="E32" i="7"/>
  <c r="E4" i="7"/>
  <c r="E38" i="7"/>
  <c r="E20" i="7"/>
  <c r="E39" i="7"/>
  <c r="E43" i="7"/>
  <c r="E21" i="7"/>
  <c r="E44" i="7"/>
  <c r="E45" i="7"/>
  <c r="E35" i="7"/>
  <c r="E22" i="7"/>
  <c r="E24" i="7"/>
  <c r="E36" i="7"/>
  <c r="E31" i="7"/>
  <c r="E47" i="7"/>
  <c r="E25" i="7"/>
  <c r="E48" i="7"/>
  <c r="E33" i="7"/>
  <c r="E55" i="7"/>
  <c r="E56" i="7"/>
  <c r="E14" i="7"/>
  <c r="E23" i="7"/>
  <c r="E18" i="7"/>
  <c r="E30" i="7"/>
  <c r="E26" i="7"/>
  <c r="E68" i="7"/>
  <c r="E17" i="7"/>
  <c r="E65" i="7"/>
  <c r="E67" i="7"/>
  <c r="E34" i="7"/>
  <c r="E72" i="7"/>
  <c r="E73" i="7"/>
  <c r="E74" i="7"/>
  <c r="E29" i="7"/>
  <c r="E80" i="7"/>
  <c r="E42" i="7"/>
  <c r="E60" i="7"/>
  <c r="E84" i="7"/>
  <c r="E71" i="7"/>
  <c r="E58" i="7"/>
  <c r="E86" i="7"/>
  <c r="E87" i="7"/>
  <c r="E53" i="7"/>
  <c r="E88" i="7"/>
  <c r="E89" i="7"/>
  <c r="E92" i="7"/>
  <c r="E96" i="7"/>
  <c r="E57" i="7"/>
  <c r="E95" i="7"/>
  <c r="E69" i="7"/>
  <c r="E97" i="7"/>
  <c r="E62" i="7"/>
  <c r="E99" i="7"/>
  <c r="E101" i="7"/>
  <c r="E82" i="7"/>
  <c r="E105" i="7"/>
  <c r="E106" i="7"/>
  <c r="E64" i="7"/>
  <c r="E104" i="7"/>
  <c r="E91" i="7"/>
  <c r="E11" i="7"/>
  <c r="E110" i="7"/>
  <c r="E111" i="7"/>
  <c r="E112" i="7"/>
  <c r="E113" i="7"/>
  <c r="E75" i="7"/>
  <c r="E51" i="7"/>
  <c r="E52" i="7"/>
  <c r="E117" i="7"/>
  <c r="E77" i="7"/>
  <c r="E118" i="7"/>
  <c r="E119" i="7"/>
  <c r="E120" i="7"/>
  <c r="E122" i="7"/>
  <c r="E123" i="7"/>
  <c r="E124" i="7"/>
  <c r="E128" i="7"/>
  <c r="E129" i="7"/>
  <c r="E61" i="7"/>
  <c r="E130" i="7"/>
  <c r="E85" i="7"/>
  <c r="E131" i="7"/>
  <c r="E102" i="7"/>
  <c r="E135" i="7"/>
  <c r="E133" i="7"/>
  <c r="E134" i="7"/>
  <c r="E139" i="7"/>
  <c r="E138" i="7"/>
  <c r="E142" i="7"/>
  <c r="E63" i="7"/>
  <c r="E145" i="7"/>
  <c r="E161" i="7"/>
  <c r="E143" i="7"/>
  <c r="E151" i="7"/>
  <c r="E121" i="7"/>
  <c r="E156" i="7"/>
  <c r="E141" i="7"/>
  <c r="E149" i="7"/>
  <c r="E148" i="7"/>
  <c r="E163" i="7"/>
  <c r="E154" i="7"/>
  <c r="E153" i="7"/>
  <c r="E164" i="7"/>
  <c r="E155" i="7"/>
  <c r="E136" i="7"/>
  <c r="E158" i="7"/>
  <c r="E152" i="7"/>
  <c r="E159" i="7"/>
  <c r="E147" i="7"/>
  <c r="E162" i="7"/>
  <c r="E125" i="7"/>
  <c r="E27" i="7"/>
  <c r="E59" i="7"/>
  <c r="E90" i="7"/>
  <c r="E150" i="7"/>
  <c r="E165" i="7"/>
  <c r="E157" i="7"/>
  <c r="E160" i="7"/>
  <c r="E127" i="7"/>
  <c r="E49" i="7"/>
  <c r="E54" i="7"/>
  <c r="E15" i="7"/>
  <c r="E41" i="7"/>
  <c r="E146" i="7"/>
  <c r="E115" i="7"/>
  <c r="E109" i="7"/>
  <c r="E8" i="7"/>
  <c r="E2" i="8"/>
  <c r="E11" i="8"/>
  <c r="E5" i="8"/>
  <c r="E4" i="8"/>
  <c r="E6" i="8"/>
  <c r="E14" i="8"/>
  <c r="E7" i="8"/>
  <c r="E10" i="8"/>
  <c r="E19" i="8"/>
  <c r="E12" i="8"/>
  <c r="E22" i="8"/>
  <c r="E23" i="8"/>
  <c r="E8" i="8"/>
  <c r="E16" i="8"/>
  <c r="E24" i="8"/>
  <c r="E9" i="8"/>
  <c r="E26" i="8"/>
  <c r="E17" i="8"/>
  <c r="E25" i="8"/>
  <c r="E28" i="8"/>
  <c r="E18" i="8"/>
  <c r="E34" i="8"/>
  <c r="E27" i="8"/>
  <c r="E20" i="8"/>
  <c r="E39" i="8"/>
  <c r="E31" i="8"/>
  <c r="E21" i="8"/>
  <c r="E13" i="8"/>
  <c r="E33" i="8"/>
  <c r="E45" i="8"/>
  <c r="E36" i="8"/>
  <c r="E29" i="8"/>
  <c r="E47" i="8"/>
  <c r="E49" i="8"/>
  <c r="E52" i="8"/>
  <c r="E50" i="8"/>
  <c r="E15" i="8"/>
  <c r="E56" i="8"/>
  <c r="E55" i="8"/>
  <c r="E59" i="8"/>
  <c r="E60" i="8"/>
  <c r="E62" i="8"/>
  <c r="E64" i="8"/>
  <c r="E65" i="8"/>
  <c r="E30" i="8"/>
  <c r="E66" i="8"/>
  <c r="E67" i="8"/>
  <c r="E32" i="8"/>
  <c r="E42" i="8"/>
  <c r="E41" i="8"/>
  <c r="E38" i="8"/>
  <c r="E74" i="8"/>
  <c r="E57" i="8"/>
  <c r="E75" i="8"/>
  <c r="E76" i="8"/>
  <c r="E78" i="8"/>
  <c r="E53" i="8"/>
  <c r="E79" i="8"/>
  <c r="E81" i="8"/>
  <c r="E82" i="8"/>
  <c r="E40" i="8"/>
  <c r="E58" i="8"/>
  <c r="E43" i="8"/>
  <c r="E83" i="8"/>
  <c r="E3" i="8"/>
  <c r="E3" i="1"/>
  <c r="E7" i="1"/>
  <c r="E5" i="1"/>
  <c r="E13" i="1"/>
  <c r="E6" i="1"/>
  <c r="E4" i="1"/>
  <c r="E8" i="1"/>
  <c r="E10" i="1"/>
  <c r="E14" i="1"/>
  <c r="E9" i="1"/>
  <c r="E19" i="1"/>
  <c r="E12" i="1"/>
  <c r="E11" i="1"/>
  <c r="E20" i="1"/>
  <c r="E16" i="1"/>
  <c r="E15" i="1"/>
  <c r="E21" i="1"/>
  <c r="E17" i="1"/>
  <c r="E27" i="1"/>
  <c r="E24" i="1"/>
  <c r="E18" i="1"/>
  <c r="E28" i="1"/>
  <c r="E25" i="1"/>
  <c r="E22" i="1"/>
  <c r="E29" i="1"/>
  <c r="E30" i="1"/>
  <c r="E32" i="1"/>
  <c r="E33" i="1"/>
  <c r="E34" i="1"/>
  <c r="E37" i="1"/>
  <c r="E39" i="1"/>
  <c r="E23" i="1"/>
  <c r="E40" i="1"/>
  <c r="E31" i="1"/>
  <c r="E43" i="1"/>
  <c r="E26" i="1"/>
  <c r="E38" i="1"/>
  <c r="E46" i="1"/>
  <c r="E47" i="1"/>
  <c r="E35" i="1"/>
  <c r="E48" i="1"/>
  <c r="E45" i="1"/>
  <c r="E42" i="1"/>
  <c r="E2" i="1"/>
  <c r="E3" i="2"/>
  <c r="E7" i="2"/>
  <c r="E5" i="2"/>
  <c r="E4" i="2"/>
  <c r="E6" i="2"/>
  <c r="E8" i="2"/>
  <c r="E11" i="2"/>
  <c r="E9" i="2"/>
  <c r="E12" i="2"/>
  <c r="E15" i="2"/>
  <c r="E10" i="2"/>
  <c r="E14" i="2"/>
  <c r="E13" i="2"/>
  <c r="E23" i="2"/>
  <c r="E24" i="2"/>
  <c r="E16" i="2"/>
  <c r="E27" i="2"/>
  <c r="E18" i="2"/>
  <c r="E19" i="2"/>
  <c r="E17" i="2"/>
  <c r="E29" i="2"/>
  <c r="E31" i="2"/>
  <c r="E25" i="2"/>
  <c r="E26" i="2"/>
  <c r="E22" i="2"/>
  <c r="E20" i="2"/>
  <c r="E28" i="2"/>
  <c r="E32" i="2"/>
  <c r="E33" i="2"/>
  <c r="E34" i="2"/>
  <c r="E35" i="2"/>
  <c r="E36" i="2"/>
  <c r="E38" i="2"/>
  <c r="E30" i="2"/>
  <c r="E39" i="2"/>
  <c r="E40" i="2"/>
  <c r="E42" i="2"/>
  <c r="E45" i="2"/>
  <c r="E21" i="2"/>
  <c r="E46" i="2"/>
  <c r="E2" i="2"/>
  <c r="E3" i="3"/>
  <c r="E9" i="3"/>
  <c r="E4" i="3"/>
  <c r="E6" i="3"/>
  <c r="E2" i="3"/>
  <c r="E5" i="3"/>
  <c r="E12" i="3"/>
  <c r="E7" i="3"/>
  <c r="E8" i="3"/>
  <c r="E20" i="3"/>
  <c r="E11" i="3"/>
  <c r="E22" i="3"/>
  <c r="E17" i="3"/>
  <c r="E21" i="3"/>
  <c r="E15" i="3"/>
  <c r="E18" i="3"/>
  <c r="E14" i="3"/>
  <c r="E25" i="3"/>
  <c r="E26" i="3"/>
  <c r="E10" i="3"/>
  <c r="E29" i="3"/>
  <c r="E19" i="3"/>
  <c r="E32" i="3"/>
  <c r="E34" i="3"/>
  <c r="E30" i="3"/>
  <c r="E28" i="3"/>
  <c r="E13" i="3"/>
  <c r="E33" i="3"/>
  <c r="E44" i="3"/>
  <c r="E46" i="3"/>
  <c r="E27" i="3"/>
  <c r="E49" i="3"/>
  <c r="E50" i="3"/>
  <c r="E38" i="3"/>
  <c r="E35" i="3"/>
  <c r="E39" i="3"/>
  <c r="E51" i="3"/>
  <c r="E53" i="3"/>
  <c r="E37" i="3"/>
  <c r="E56" i="3"/>
  <c r="E58" i="3"/>
  <c r="E40" i="3"/>
  <c r="E59" i="3"/>
  <c r="E45" i="3"/>
  <c r="E24" i="3"/>
  <c r="E42" i="3"/>
  <c r="E54" i="3"/>
  <c r="E62" i="3"/>
  <c r="E52" i="3"/>
  <c r="E48" i="3"/>
  <c r="E47" i="3"/>
  <c r="E70" i="3"/>
  <c r="E55" i="3"/>
  <c r="E16" i="3"/>
  <c r="E74" i="3"/>
  <c r="E75" i="3"/>
  <c r="E77" i="3"/>
  <c r="E66" i="3"/>
  <c r="E78" i="3"/>
  <c r="E71" i="3"/>
  <c r="E81" i="3"/>
  <c r="E82" i="3"/>
  <c r="E69" i="3"/>
  <c r="E67" i="3"/>
  <c r="E79" i="3"/>
  <c r="E84" i="3"/>
  <c r="E86" i="3"/>
  <c r="E43" i="3"/>
  <c r="E87" i="3"/>
  <c r="E90" i="3"/>
  <c r="E91" i="3"/>
  <c r="E92" i="3"/>
  <c r="E93" i="3"/>
  <c r="E89" i="3"/>
  <c r="E94" i="3"/>
  <c r="E95" i="3"/>
  <c r="E72" i="3"/>
  <c r="E97" i="3"/>
  <c r="E99" i="3"/>
  <c r="E100" i="3"/>
  <c r="E101" i="3"/>
  <c r="E103" i="3"/>
  <c r="E104" i="3"/>
  <c r="E23" i="3"/>
  <c r="E83" i="3"/>
  <c r="E65" i="3"/>
  <c r="E68" i="3"/>
  <c r="E102" i="3"/>
  <c r="E57" i="3"/>
  <c r="E60" i="3"/>
  <c r="E4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Road</author>
    <author>ABA</author>
  </authors>
  <commentList>
    <comment ref="F2" authorId="0" shapeId="0" xr:uid="{230B4AD9-2C8A-4F53-8C2D-AFA894FC870E}">
      <text>
        <r>
          <rPr>
            <b/>
            <sz val="9"/>
            <color indexed="81"/>
            <rFont val="Tahoma"/>
            <family val="2"/>
          </rPr>
          <t>cross:</t>
        </r>
        <r>
          <rPr>
            <sz val="9"/>
            <color indexed="81"/>
            <rFont val="Tahoma"/>
            <family val="2"/>
          </rPr>
          <t xml:space="preserve">
MEC Calgary </t>
        </r>
      </text>
    </comment>
    <comment ref="K4" authorId="1" shapeId="0" xr:uid="{00000000-0006-0000-0200-000004000000}">
      <text>
        <r>
          <rPr>
            <b/>
            <sz val="9"/>
            <color indexed="81"/>
            <rFont val="Tahoma"/>
            <family val="2"/>
          </rPr>
          <t>ABA:</t>
        </r>
        <r>
          <rPr>
            <sz val="9"/>
            <color indexed="81"/>
            <rFont val="Tahoma"/>
            <family val="2"/>
          </rPr>
          <t xml:space="preserve">
School of Cross 2017
</t>
        </r>
      </text>
    </comment>
    <comment ref="K9" authorId="1" shapeId="0" xr:uid="{00000000-0006-0000-0200-000001000000}">
      <text>
        <r>
          <rPr>
            <b/>
            <sz val="9"/>
            <color indexed="81"/>
            <rFont val="Tahoma"/>
            <family val="2"/>
          </rPr>
          <t>ABA:</t>
        </r>
        <r>
          <rPr>
            <sz val="9"/>
            <color indexed="81"/>
            <rFont val="Tahoma"/>
            <family val="2"/>
          </rPr>
          <t xml:space="preserve">
United CX 2017
</t>
        </r>
      </text>
    </comment>
    <comment ref="L9" authorId="1" shapeId="0" xr:uid="{00000000-0006-0000-0200-000002000000}">
      <text>
        <r>
          <rPr>
            <b/>
            <sz val="9"/>
            <color indexed="81"/>
            <rFont val="Tahoma"/>
            <family val="2"/>
          </rPr>
          <t>ABA:</t>
        </r>
        <r>
          <rPr>
            <sz val="9"/>
            <color indexed="81"/>
            <rFont val="Tahoma"/>
            <family val="2"/>
          </rPr>
          <t xml:space="preserve">
Redbike Redcross 2017
</t>
        </r>
      </text>
    </comment>
    <comment ref="K20" authorId="1" shapeId="0" xr:uid="{00000000-0006-0000-0200-000008000000}">
      <text>
        <r>
          <rPr>
            <b/>
            <sz val="9"/>
            <color indexed="81"/>
            <rFont val="Tahoma"/>
            <family val="2"/>
          </rPr>
          <t>ABA:</t>
        </r>
        <r>
          <rPr>
            <sz val="9"/>
            <color indexed="81"/>
            <rFont val="Tahoma"/>
            <family val="2"/>
          </rPr>
          <t xml:space="preserve">
School of Cross 2017
</t>
        </r>
      </text>
    </comment>
    <comment ref="K42" authorId="1" shapeId="0" xr:uid="{00000000-0006-0000-0200-000003000000}">
      <text>
        <r>
          <rPr>
            <b/>
            <sz val="9"/>
            <color indexed="81"/>
            <rFont val="Tahoma"/>
            <family val="2"/>
          </rPr>
          <t>ABA:</t>
        </r>
        <r>
          <rPr>
            <sz val="9"/>
            <color indexed="81"/>
            <rFont val="Tahoma"/>
            <family val="2"/>
          </rPr>
          <t xml:space="preserve">
School of Cross 2017
</t>
        </r>
      </text>
    </comment>
    <comment ref="F50" authorId="0" shapeId="0" xr:uid="{398878EA-E424-49D1-A7E1-DD50D7D98A15}">
      <text>
        <r>
          <rPr>
            <b/>
            <sz val="9"/>
            <color indexed="81"/>
            <rFont val="Tahoma"/>
            <family val="2"/>
          </rPr>
          <t>cross:</t>
        </r>
        <r>
          <rPr>
            <sz val="9"/>
            <color indexed="81"/>
            <rFont val="Tahoma"/>
            <family val="2"/>
          </rPr>
          <t xml:space="preserve">
MEC Edmonton</t>
        </r>
      </text>
    </comment>
    <comment ref="K103" authorId="1" shapeId="0" xr:uid="{00000000-0006-0000-0200-000009000000}">
      <text>
        <r>
          <rPr>
            <b/>
            <sz val="9"/>
            <color indexed="81"/>
            <rFont val="Tahoma"/>
            <family val="2"/>
          </rPr>
          <t>ABA:</t>
        </r>
        <r>
          <rPr>
            <sz val="9"/>
            <color indexed="81"/>
            <rFont val="Tahoma"/>
            <family val="2"/>
          </rPr>
          <t xml:space="preserve">
54blue - 2017
</t>
        </r>
      </text>
    </comment>
    <comment ref="K104" authorId="1" shapeId="0" xr:uid="{00000000-0006-0000-0200-00000A000000}">
      <text>
        <r>
          <rPr>
            <b/>
            <sz val="9"/>
            <color indexed="81"/>
            <rFont val="Tahoma"/>
            <family val="2"/>
          </rPr>
          <t>ABA:</t>
        </r>
        <r>
          <rPr>
            <sz val="9"/>
            <color indexed="81"/>
            <rFont val="Tahoma"/>
            <family val="2"/>
          </rPr>
          <t xml:space="preserve">
Drie Zussen - Sat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ABA</author>
  </authors>
  <commentList>
    <comment ref="K15" authorId="0" shapeId="0" xr:uid="{00000000-0006-0000-0400-00000B000000}">
      <text>
        <r>
          <rPr>
            <b/>
            <sz val="9"/>
            <color indexed="81"/>
            <rFont val="Tahoma"/>
            <family val="2"/>
          </rPr>
          <t>ABA:</t>
        </r>
        <r>
          <rPr>
            <sz val="9"/>
            <color indexed="81"/>
            <rFont val="Tahoma"/>
            <family val="2"/>
          </rPr>
          <t xml:space="preserve">
Cadence Cross 2017
</t>
        </r>
      </text>
    </comment>
    <comment ref="K34" authorId="0" shapeId="0" xr:uid="{00000000-0006-0000-0400-00000A000000}">
      <text>
        <r>
          <rPr>
            <b/>
            <sz val="9"/>
            <color indexed="81"/>
            <rFont val="Tahoma"/>
            <family val="2"/>
          </rPr>
          <t>ABA:</t>
        </r>
        <r>
          <rPr>
            <sz val="9"/>
            <color indexed="81"/>
            <rFont val="Tahoma"/>
            <family val="2"/>
          </rPr>
          <t xml:space="preserve">
Drie Zussen - Sun
</t>
        </r>
      </text>
    </comment>
    <comment ref="K50" authorId="0" shapeId="0" xr:uid="{00000000-0006-0000-0400-000003000000}">
      <text>
        <r>
          <rPr>
            <b/>
            <sz val="9"/>
            <color indexed="81"/>
            <rFont val="Tahoma"/>
            <family val="2"/>
          </rPr>
          <t>ABA:</t>
        </r>
        <r>
          <rPr>
            <sz val="9"/>
            <color indexed="81"/>
            <rFont val="Tahoma"/>
            <family val="2"/>
          </rPr>
          <t xml:space="preserve">
Redbike Redcross 2017
</t>
        </r>
      </text>
    </comment>
    <comment ref="L50" authorId="0" shapeId="0" xr:uid="{00000000-0006-0000-0400-000004000000}">
      <text>
        <r>
          <rPr>
            <b/>
            <sz val="9"/>
            <color indexed="81"/>
            <rFont val="Tahoma"/>
            <family val="2"/>
          </rPr>
          <t>ABA:</t>
        </r>
        <r>
          <rPr>
            <sz val="9"/>
            <color indexed="81"/>
            <rFont val="Tahoma"/>
            <family val="2"/>
          </rPr>
          <t xml:space="preserve">
School of Cross 2017
</t>
        </r>
      </text>
    </comment>
    <comment ref="K62" authorId="0" shapeId="0" xr:uid="{00000000-0006-0000-0400-000005000000}">
      <text>
        <r>
          <rPr>
            <b/>
            <sz val="9"/>
            <color indexed="81"/>
            <rFont val="Tahoma"/>
            <family val="2"/>
          </rPr>
          <t>ABA:</t>
        </r>
        <r>
          <rPr>
            <sz val="9"/>
            <color indexed="81"/>
            <rFont val="Tahoma"/>
            <family val="2"/>
          </rPr>
          <t xml:space="preserve">
BnB 2017
</t>
        </r>
      </text>
    </comment>
    <comment ref="K82" authorId="0" shapeId="0" xr:uid="{00000000-0006-0000-0400-000006000000}">
      <text>
        <r>
          <rPr>
            <b/>
            <sz val="9"/>
            <color indexed="81"/>
            <rFont val="Tahoma"/>
            <family val="2"/>
          </rPr>
          <t>ABA:</t>
        </r>
        <r>
          <rPr>
            <sz val="9"/>
            <color indexed="81"/>
            <rFont val="Tahoma"/>
            <family val="2"/>
          </rPr>
          <t xml:space="preserve">
Redbike Redcross 2017
</t>
        </r>
      </text>
    </comment>
    <comment ref="L82" authorId="0" shapeId="0" xr:uid="{00000000-0006-0000-0400-000007000000}">
      <text>
        <r>
          <rPr>
            <b/>
            <sz val="9"/>
            <color indexed="81"/>
            <rFont val="Tahoma"/>
            <family val="2"/>
          </rPr>
          <t>ABA:</t>
        </r>
        <r>
          <rPr>
            <sz val="9"/>
            <color indexed="81"/>
            <rFont val="Tahoma"/>
            <family val="2"/>
          </rPr>
          <t xml:space="preserve">
School of Cross 2017
</t>
        </r>
      </text>
    </comment>
    <comment ref="K83" authorId="0" shapeId="0" xr:uid="{00000000-0006-0000-0400-000008000000}">
      <text>
        <r>
          <rPr>
            <b/>
            <sz val="9"/>
            <color indexed="81"/>
            <rFont val="Tahoma"/>
            <family val="2"/>
          </rPr>
          <t>ABA:</t>
        </r>
        <r>
          <rPr>
            <sz val="9"/>
            <color indexed="81"/>
            <rFont val="Tahoma"/>
            <family val="2"/>
          </rPr>
          <t xml:space="preserve">
Jim Horner 2017
</t>
        </r>
      </text>
    </comment>
    <comment ref="L83" authorId="0" shapeId="0" xr:uid="{00000000-0006-0000-0400-000009000000}">
      <text>
        <r>
          <rPr>
            <b/>
            <sz val="9"/>
            <color indexed="81"/>
            <rFont val="Tahoma"/>
            <family val="2"/>
          </rPr>
          <t>ABA:</t>
        </r>
        <r>
          <rPr>
            <sz val="9"/>
            <color indexed="81"/>
            <rFont val="Tahoma"/>
            <family val="2"/>
          </rPr>
          <t xml:space="preserve">
Hop N Hurl 2017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Road</author>
    <author>ABA</author>
    <author>Heather</author>
  </authors>
  <commentList>
    <comment ref="G2" authorId="0" shapeId="0" xr:uid="{354CD652-79C0-42C3-AE03-64DC04857F62}">
      <text>
        <r>
          <rPr>
            <sz val="9"/>
            <color indexed="81"/>
            <rFont val="Tahoma"/>
            <family val="2"/>
          </rPr>
          <t xml:space="preserve">Cross:
MEC Calgary 
</t>
        </r>
      </text>
    </comment>
    <comment ref="H2" authorId="0" shapeId="0" xr:uid="{7587E69A-CE45-4706-B224-31F0708931A9}">
      <text>
        <r>
          <rPr>
            <b/>
            <sz val="9"/>
            <color indexed="81"/>
            <rFont val="Tahoma"/>
            <family val="2"/>
          </rPr>
          <t>Cross:</t>
        </r>
        <r>
          <rPr>
            <sz val="9"/>
            <color indexed="81"/>
            <rFont val="Tahoma"/>
            <family val="2"/>
          </rPr>
          <t xml:space="preserve">
MEC Edmonton</t>
        </r>
      </text>
    </comment>
    <comment ref="I18" authorId="1" shapeId="0" xr:uid="{00000000-0006-0000-0700-000007000000}">
      <text>
        <r>
          <rPr>
            <b/>
            <sz val="9"/>
            <color indexed="81"/>
            <rFont val="Tahoma"/>
            <family val="2"/>
          </rPr>
          <t>ABA:</t>
        </r>
        <r>
          <rPr>
            <sz val="9"/>
            <color indexed="81"/>
            <rFont val="Tahoma"/>
            <family val="2"/>
          </rPr>
          <t xml:space="preserve">
Cadence Coffee CX 2016
</t>
        </r>
      </text>
    </comment>
    <comment ref="J18" authorId="1" shapeId="0" xr:uid="{00000000-0006-0000-0700-000008000000}">
      <text>
        <r>
          <rPr>
            <b/>
            <sz val="9"/>
            <color indexed="81"/>
            <rFont val="Tahoma"/>
            <family val="2"/>
          </rPr>
          <t>ABA:</t>
        </r>
        <r>
          <rPr>
            <sz val="9"/>
            <color indexed="81"/>
            <rFont val="Tahoma"/>
            <family val="2"/>
          </rPr>
          <t xml:space="preserve">
Berman U 2016
</t>
        </r>
      </text>
    </comment>
    <comment ref="I19" authorId="2" shapeId="0" xr:uid="{00000000-0006-0000-0700-00000B000000}">
      <text>
        <r>
          <rPr>
            <b/>
            <sz val="9"/>
            <color indexed="81"/>
            <rFont val="Tahoma"/>
            <family val="2"/>
          </rPr>
          <t>Heather:</t>
        </r>
        <r>
          <rPr>
            <sz val="9"/>
            <color indexed="81"/>
            <rFont val="Tahoma"/>
            <family val="2"/>
          </rPr>
          <t xml:space="preserve">
Velocicross</t>
        </r>
      </text>
    </comment>
    <comment ref="G30" authorId="1" shapeId="0" xr:uid="{00000000-0006-0000-0700-00000E000000}">
      <text>
        <r>
          <rPr>
            <b/>
            <sz val="9"/>
            <color indexed="81"/>
            <rFont val="Tahoma"/>
            <family val="2"/>
          </rPr>
          <t>ABA:</t>
        </r>
        <r>
          <rPr>
            <sz val="9"/>
            <color indexed="81"/>
            <rFont val="Tahoma"/>
            <family val="2"/>
          </rPr>
          <t xml:space="preserve">
Jim Horner 2017
</t>
        </r>
      </text>
    </comment>
    <comment ref="H30" authorId="2" shapeId="0" xr:uid="{00000000-0006-0000-0700-00000F000000}">
      <text>
        <r>
          <rPr>
            <b/>
            <sz val="9"/>
            <color indexed="81"/>
            <rFont val="Tahoma"/>
            <family val="2"/>
          </rPr>
          <t>Heather:</t>
        </r>
        <r>
          <rPr>
            <sz val="9"/>
            <color indexed="81"/>
            <rFont val="Tahoma"/>
            <family val="2"/>
          </rPr>
          <t xml:space="preserve">
Velocicross</t>
        </r>
      </text>
    </comment>
    <comment ref="G31" authorId="1" shapeId="0" xr:uid="{00000000-0006-0000-0700-000010000000}">
      <text>
        <r>
          <rPr>
            <b/>
            <sz val="9"/>
            <color indexed="81"/>
            <rFont val="Tahoma"/>
            <family val="2"/>
          </rPr>
          <t>ABA:</t>
        </r>
        <r>
          <rPr>
            <sz val="9"/>
            <color indexed="81"/>
            <rFont val="Tahoma"/>
            <family val="2"/>
          </rPr>
          <t xml:space="preserve">
BnB 2017
</t>
        </r>
      </text>
    </comment>
    <comment ref="H31" authorId="1" shapeId="0" xr:uid="{00000000-0006-0000-0700-000011000000}">
      <text>
        <r>
          <rPr>
            <b/>
            <sz val="9"/>
            <color indexed="81"/>
            <rFont val="Tahoma"/>
            <family val="2"/>
          </rPr>
          <t>ABA:</t>
        </r>
        <r>
          <rPr>
            <sz val="9"/>
            <color indexed="81"/>
            <rFont val="Tahoma"/>
            <family val="2"/>
          </rPr>
          <t xml:space="preserve">
Pumphouse 2017
</t>
        </r>
      </text>
    </comment>
    <comment ref="I31" authorId="1" shapeId="0" xr:uid="{00000000-0006-0000-0700-000012000000}">
      <text>
        <r>
          <rPr>
            <b/>
            <sz val="9"/>
            <color indexed="81"/>
            <rFont val="Tahoma"/>
            <family val="2"/>
          </rPr>
          <t>ABA:</t>
        </r>
        <r>
          <rPr>
            <sz val="9"/>
            <color indexed="81"/>
            <rFont val="Tahoma"/>
            <family val="2"/>
          </rPr>
          <t xml:space="preserve">
Drie Zussen - Sat
</t>
        </r>
      </text>
    </comment>
    <comment ref="J31" authorId="1" shapeId="0" xr:uid="{00000000-0006-0000-0700-000013000000}">
      <text>
        <r>
          <rPr>
            <b/>
            <sz val="9"/>
            <color indexed="81"/>
            <rFont val="Tahoma"/>
            <family val="2"/>
          </rPr>
          <t>ABA:</t>
        </r>
        <r>
          <rPr>
            <sz val="9"/>
            <color indexed="81"/>
            <rFont val="Tahoma"/>
            <family val="2"/>
          </rPr>
          <t xml:space="preserve">
Drie Zussen - Sun
</t>
        </r>
      </text>
    </comment>
    <comment ref="K31" authorId="1" shapeId="0" xr:uid="{00000000-0006-0000-0700-000014000000}">
      <text>
        <r>
          <rPr>
            <b/>
            <sz val="9"/>
            <color indexed="81"/>
            <rFont val="Tahoma"/>
            <family val="2"/>
          </rPr>
          <t>ABA:</t>
        </r>
        <r>
          <rPr>
            <sz val="9"/>
            <color indexed="81"/>
            <rFont val="Tahoma"/>
            <family val="2"/>
          </rPr>
          <t xml:space="preserve">
Hop N Hurl 2017
</t>
        </r>
      </text>
    </comment>
    <comment ref="G32" authorId="1" shapeId="0" xr:uid="{00000000-0006-0000-0700-000015000000}">
      <text>
        <r>
          <rPr>
            <b/>
            <sz val="9"/>
            <color indexed="81"/>
            <rFont val="Tahoma"/>
            <family val="2"/>
          </rPr>
          <t>ABA:</t>
        </r>
        <r>
          <rPr>
            <sz val="9"/>
            <color indexed="81"/>
            <rFont val="Tahoma"/>
            <family val="2"/>
          </rPr>
          <t xml:space="preserve">
Pumphouse 2017
</t>
        </r>
      </text>
    </comment>
    <comment ref="H32" authorId="1" shapeId="0" xr:uid="{00000000-0006-0000-0700-000016000000}">
      <text>
        <r>
          <rPr>
            <b/>
            <sz val="9"/>
            <color indexed="81"/>
            <rFont val="Tahoma"/>
            <family val="2"/>
          </rPr>
          <t>ABA:</t>
        </r>
        <r>
          <rPr>
            <sz val="9"/>
            <color indexed="81"/>
            <rFont val="Tahoma"/>
            <family val="2"/>
          </rPr>
          <t xml:space="preserve">
Drie Zussen - Sun
</t>
        </r>
      </text>
    </comment>
    <comment ref="I32" authorId="1" shapeId="0" xr:uid="{00000000-0006-0000-0700-000017000000}">
      <text>
        <r>
          <rPr>
            <b/>
            <sz val="9"/>
            <color indexed="81"/>
            <rFont val="Tahoma"/>
            <family val="2"/>
          </rPr>
          <t>ABA:</t>
        </r>
        <r>
          <rPr>
            <sz val="9"/>
            <color indexed="81"/>
            <rFont val="Tahoma"/>
            <family val="2"/>
          </rPr>
          <t xml:space="preserve">
Jim Horner 2017</t>
        </r>
      </text>
    </comment>
    <comment ref="G33" authorId="1" shapeId="0" xr:uid="{00000000-0006-0000-0700-000018000000}">
      <text>
        <r>
          <rPr>
            <b/>
            <sz val="9"/>
            <color indexed="81"/>
            <rFont val="Tahoma"/>
            <family val="2"/>
          </rPr>
          <t>ABA:</t>
        </r>
        <r>
          <rPr>
            <sz val="9"/>
            <color indexed="81"/>
            <rFont val="Tahoma"/>
            <family val="2"/>
          </rPr>
          <t xml:space="preserve">
54blue 2017
</t>
        </r>
      </text>
    </comment>
    <comment ref="H33" authorId="1" shapeId="0" xr:uid="{00000000-0006-0000-0700-000019000000}">
      <text>
        <r>
          <rPr>
            <b/>
            <sz val="9"/>
            <color indexed="81"/>
            <rFont val="Tahoma"/>
            <family val="2"/>
          </rPr>
          <t>ABA:</t>
        </r>
        <r>
          <rPr>
            <sz val="9"/>
            <color indexed="81"/>
            <rFont val="Tahoma"/>
            <family val="2"/>
          </rPr>
          <t xml:space="preserve">
Deadgoat Supercross 2017</t>
        </r>
      </text>
    </comment>
    <comment ref="I33" authorId="1" shapeId="0" xr:uid="{00000000-0006-0000-0700-00001A000000}">
      <text>
        <r>
          <rPr>
            <b/>
            <sz val="9"/>
            <color indexed="81"/>
            <rFont val="Tahoma"/>
            <family val="2"/>
          </rPr>
          <t>ABA:</t>
        </r>
        <r>
          <rPr>
            <sz val="9"/>
            <color indexed="81"/>
            <rFont val="Tahoma"/>
            <family val="2"/>
          </rPr>
          <t xml:space="preserve">
Drie Zussen Superprestige CX Provincials 2016
</t>
        </r>
      </text>
    </comment>
    <comment ref="J34" authorId="1" shapeId="0" xr:uid="{00000000-0006-0000-0700-000027000000}">
      <text>
        <r>
          <rPr>
            <b/>
            <sz val="9"/>
            <color indexed="81"/>
            <rFont val="Tahoma"/>
            <family val="2"/>
          </rPr>
          <t>ABA:</t>
        </r>
        <r>
          <rPr>
            <sz val="9"/>
            <color indexed="81"/>
            <rFont val="Tahoma"/>
            <family val="2"/>
          </rPr>
          <t xml:space="preserve">
United CX 2017
</t>
        </r>
      </text>
    </comment>
    <comment ref="K34" authorId="1" shapeId="0" xr:uid="{00000000-0006-0000-0700-000028000000}">
      <text>
        <r>
          <rPr>
            <b/>
            <sz val="9"/>
            <color indexed="81"/>
            <rFont val="Tahoma"/>
            <family val="2"/>
          </rPr>
          <t>ABA:</t>
        </r>
        <r>
          <rPr>
            <sz val="9"/>
            <color indexed="81"/>
            <rFont val="Tahoma"/>
            <family val="2"/>
          </rPr>
          <t xml:space="preserve">
Puncheur CX Provincials 2017
</t>
        </r>
      </text>
    </comment>
    <comment ref="G35" authorId="1" shapeId="0" xr:uid="{00000000-0006-0000-0700-000029000000}">
      <text>
        <r>
          <rPr>
            <b/>
            <sz val="9"/>
            <color indexed="81"/>
            <rFont val="Tahoma"/>
            <family val="2"/>
          </rPr>
          <t>ABA:</t>
        </r>
        <r>
          <rPr>
            <sz val="9"/>
            <color indexed="81"/>
            <rFont val="Tahoma"/>
            <family val="2"/>
          </rPr>
          <t xml:space="preserve">
Deadgoat Supercross 2017</t>
        </r>
      </text>
    </comment>
    <comment ref="H35" authorId="1" shapeId="0" xr:uid="{00000000-0006-0000-0700-00002A000000}">
      <text>
        <r>
          <rPr>
            <b/>
            <sz val="9"/>
            <color indexed="81"/>
            <rFont val="Tahoma"/>
            <family val="2"/>
          </rPr>
          <t>ABA:</t>
        </r>
        <r>
          <rPr>
            <sz val="9"/>
            <color indexed="81"/>
            <rFont val="Tahoma"/>
            <family val="2"/>
          </rPr>
          <t xml:space="preserve">
United CX 2017
</t>
        </r>
      </text>
    </comment>
    <comment ref="I35" authorId="1" shapeId="0" xr:uid="{00000000-0006-0000-0700-00002B000000}">
      <text>
        <r>
          <rPr>
            <b/>
            <sz val="9"/>
            <color indexed="81"/>
            <rFont val="Tahoma"/>
            <family val="2"/>
          </rPr>
          <t>ABA:</t>
        </r>
        <r>
          <rPr>
            <sz val="9"/>
            <color indexed="81"/>
            <rFont val="Tahoma"/>
            <family val="2"/>
          </rPr>
          <t xml:space="preserve">
Puncheur CX Provincials 2017
</t>
        </r>
      </text>
    </comment>
    <comment ref="G42" authorId="1" shapeId="0" xr:uid="{00000000-0006-0000-0700-000031000000}">
      <text>
        <r>
          <rPr>
            <b/>
            <sz val="9"/>
            <color indexed="81"/>
            <rFont val="Tahoma"/>
            <family val="2"/>
          </rPr>
          <t>ABA:</t>
        </r>
        <r>
          <rPr>
            <sz val="9"/>
            <color indexed="81"/>
            <rFont val="Tahoma"/>
            <family val="2"/>
          </rPr>
          <t xml:space="preserve">
54blue 2017
</t>
        </r>
      </text>
    </comment>
    <comment ref="H42" authorId="1" shapeId="0" xr:uid="{00000000-0006-0000-0700-000032000000}">
      <text>
        <r>
          <rPr>
            <b/>
            <sz val="9"/>
            <color indexed="81"/>
            <rFont val="Tahoma"/>
            <family val="2"/>
          </rPr>
          <t>ABA:</t>
        </r>
        <r>
          <rPr>
            <sz val="9"/>
            <color indexed="81"/>
            <rFont val="Tahoma"/>
            <family val="2"/>
          </rPr>
          <t xml:space="preserve">
United CX 2017
</t>
        </r>
      </text>
    </comment>
    <comment ref="I42" authorId="1" shapeId="0" xr:uid="{00000000-0006-0000-0700-000033000000}">
      <text>
        <r>
          <rPr>
            <b/>
            <sz val="9"/>
            <color indexed="81"/>
            <rFont val="Tahoma"/>
            <family val="2"/>
          </rPr>
          <t>ABA:</t>
        </r>
        <r>
          <rPr>
            <sz val="9"/>
            <color indexed="81"/>
            <rFont val="Tahoma"/>
            <family val="2"/>
          </rPr>
          <t xml:space="preserve">
Redbike Redcross 2017</t>
        </r>
      </text>
    </comment>
    <comment ref="G43" authorId="1" shapeId="0" xr:uid="{00000000-0006-0000-0700-000034000000}">
      <text>
        <r>
          <rPr>
            <b/>
            <sz val="9"/>
            <color indexed="81"/>
            <rFont val="Tahoma"/>
            <family val="2"/>
          </rPr>
          <t>ABA:</t>
        </r>
        <r>
          <rPr>
            <sz val="9"/>
            <color indexed="81"/>
            <rFont val="Tahoma"/>
            <family val="2"/>
          </rPr>
          <t xml:space="preserve">
Pumphouse 2017</t>
        </r>
      </text>
    </comment>
    <comment ref="H43" authorId="1" shapeId="0" xr:uid="{00000000-0006-0000-0700-000035000000}">
      <text>
        <r>
          <rPr>
            <b/>
            <sz val="9"/>
            <color indexed="81"/>
            <rFont val="Tahoma"/>
            <family val="2"/>
          </rPr>
          <t>ABA:</t>
        </r>
        <r>
          <rPr>
            <sz val="9"/>
            <color indexed="81"/>
            <rFont val="Tahoma"/>
            <family val="2"/>
          </rPr>
          <t xml:space="preserve">
United CX 2017
</t>
        </r>
      </text>
    </comment>
    <comment ref="I43" authorId="1" shapeId="0" xr:uid="{00000000-0006-0000-0700-000036000000}">
      <text>
        <r>
          <rPr>
            <b/>
            <sz val="9"/>
            <color indexed="81"/>
            <rFont val="Tahoma"/>
            <family val="2"/>
          </rPr>
          <t>ABA:</t>
        </r>
        <r>
          <rPr>
            <sz val="9"/>
            <color indexed="81"/>
            <rFont val="Tahoma"/>
            <family val="2"/>
          </rPr>
          <t xml:space="preserve">
Cadence Cross 2017
</t>
        </r>
      </text>
    </comment>
    <comment ref="G50" authorId="1" shapeId="0" xr:uid="{00000000-0006-0000-0700-000037000000}">
      <text>
        <r>
          <rPr>
            <b/>
            <sz val="9"/>
            <color indexed="81"/>
            <rFont val="Tahoma"/>
            <family val="2"/>
          </rPr>
          <t>ABA:</t>
        </r>
        <r>
          <rPr>
            <sz val="9"/>
            <color indexed="81"/>
            <rFont val="Tahoma"/>
            <family val="2"/>
          </rPr>
          <t xml:space="preserve">
Jim Horner 2017</t>
        </r>
      </text>
    </comment>
    <comment ref="H50" authorId="1" shapeId="0" xr:uid="{00000000-0006-0000-0700-000038000000}">
      <text>
        <r>
          <rPr>
            <b/>
            <sz val="9"/>
            <color indexed="81"/>
            <rFont val="Tahoma"/>
            <family val="2"/>
          </rPr>
          <t>ABA:</t>
        </r>
        <r>
          <rPr>
            <sz val="9"/>
            <color indexed="81"/>
            <rFont val="Tahoma"/>
            <family val="2"/>
          </rPr>
          <t xml:space="preserve">
Hop N Hurl 2017
</t>
        </r>
      </text>
    </comment>
    <comment ref="I50" authorId="1" shapeId="0" xr:uid="{00000000-0006-0000-0700-000039000000}">
      <text>
        <r>
          <rPr>
            <b/>
            <sz val="9"/>
            <color indexed="81"/>
            <rFont val="Tahoma"/>
            <family val="2"/>
          </rPr>
          <t>ABA:</t>
        </r>
        <r>
          <rPr>
            <sz val="9"/>
            <color indexed="81"/>
            <rFont val="Tahoma"/>
            <family val="2"/>
          </rPr>
          <t xml:space="preserve">
Deadgoat Supercross 2017</t>
        </r>
      </text>
    </comment>
    <comment ref="J50" authorId="1" shapeId="0" xr:uid="{00000000-0006-0000-0700-00003A000000}">
      <text>
        <r>
          <rPr>
            <b/>
            <sz val="9"/>
            <color indexed="81"/>
            <rFont val="Tahoma"/>
            <family val="2"/>
          </rPr>
          <t>ABA:</t>
        </r>
        <r>
          <rPr>
            <sz val="9"/>
            <color indexed="81"/>
            <rFont val="Tahoma"/>
            <family val="2"/>
          </rPr>
          <t xml:space="preserve">
Redbike Redcross 2017
</t>
        </r>
      </text>
    </comment>
    <comment ref="K50" authorId="1" shapeId="0" xr:uid="{00000000-0006-0000-0700-00003B000000}">
      <text>
        <r>
          <rPr>
            <b/>
            <sz val="9"/>
            <color indexed="81"/>
            <rFont val="Tahoma"/>
            <family val="2"/>
          </rPr>
          <t>ABA:</t>
        </r>
        <r>
          <rPr>
            <sz val="9"/>
            <color indexed="81"/>
            <rFont val="Tahoma"/>
            <family val="2"/>
          </rPr>
          <t xml:space="preserve">
Cadence Cross 2017
</t>
        </r>
      </text>
    </comment>
    <comment ref="G51" authorId="1" shapeId="0" xr:uid="{00000000-0006-0000-0700-00003C000000}">
      <text>
        <r>
          <rPr>
            <b/>
            <sz val="9"/>
            <color indexed="81"/>
            <rFont val="Tahoma"/>
            <family val="2"/>
          </rPr>
          <t>ABA:</t>
        </r>
        <r>
          <rPr>
            <sz val="9"/>
            <color indexed="81"/>
            <rFont val="Tahoma"/>
            <family val="2"/>
          </rPr>
          <t xml:space="preserve">
BnB 2017
</t>
        </r>
      </text>
    </comment>
    <comment ref="H51" authorId="1" shapeId="0" xr:uid="{00000000-0006-0000-0700-00003D000000}">
      <text>
        <r>
          <rPr>
            <b/>
            <sz val="9"/>
            <color indexed="81"/>
            <rFont val="Tahoma"/>
            <family val="2"/>
          </rPr>
          <t>ABA:</t>
        </r>
        <r>
          <rPr>
            <sz val="9"/>
            <color indexed="81"/>
            <rFont val="Tahoma"/>
            <family val="2"/>
          </rPr>
          <t xml:space="preserve">
Cadence Cross 2017
</t>
        </r>
      </text>
    </comment>
  </commentList>
</comments>
</file>

<file path=xl/sharedStrings.xml><?xml version="1.0" encoding="utf-8"?>
<sst xmlns="http://schemas.openxmlformats.org/spreadsheetml/2006/main" count="2150" uniqueCount="1042">
  <si>
    <t>Juventus</t>
  </si>
  <si>
    <t>Independent</t>
  </si>
  <si>
    <t>Rank</t>
  </si>
  <si>
    <t>Team</t>
  </si>
  <si>
    <t>Derek</t>
  </si>
  <si>
    <t>Brian</t>
  </si>
  <si>
    <t>As of</t>
  </si>
  <si>
    <t>Top 3 Finishes (Expert)</t>
  </si>
  <si>
    <t>Simon</t>
  </si>
  <si>
    <t>5.1 Alberta Cup Team Standings</t>
  </si>
  <si>
    <t xml:space="preserve">a) Team standings will be maintained for the Alberta Cup in the disciplines of Road, Track, Mountain Bike, and Cyclo-cross, </t>
  </si>
  <si>
    <t>and the Journal Cup for Track. In all instances, the Team Standings will be calculated according to the combined points of a team’s top 3 riders in each category.</t>
  </si>
  <si>
    <t>Cyclemeisters/Bow Cycle</t>
  </si>
  <si>
    <t>David</t>
  </si>
  <si>
    <t>Velocity Cycling Club</t>
  </si>
  <si>
    <t>Deadgoat Racing</t>
  </si>
  <si>
    <t>Mike</t>
  </si>
  <si>
    <t>Terrascape Racing</t>
  </si>
  <si>
    <t>Fiera Race Club</t>
  </si>
  <si>
    <t>Speed Theory Cycling</t>
  </si>
  <si>
    <t>Thomas</t>
  </si>
  <si>
    <t>Robert</t>
  </si>
  <si>
    <t>Greg</t>
  </si>
  <si>
    <t>Devon Bicycle Association</t>
  </si>
  <si>
    <t>Darrell</t>
  </si>
  <si>
    <t>Darcy</t>
  </si>
  <si>
    <t>Michael</t>
  </si>
  <si>
    <t>Team Niklas</t>
  </si>
  <si>
    <t>Isaac</t>
  </si>
  <si>
    <t>Scott</t>
  </si>
  <si>
    <t>Category</t>
  </si>
  <si>
    <t>Kokanee Redbike</t>
  </si>
  <si>
    <t>Jeff</t>
  </si>
  <si>
    <t>School of Cross</t>
  </si>
  <si>
    <t>Pedalhead Racing Club</t>
  </si>
  <si>
    <t>United Cycle Racing</t>
  </si>
  <si>
    <t>Speed Theory</t>
  </si>
  <si>
    <t>Tyla</t>
  </si>
  <si>
    <t>Dirt Girls Racing</t>
  </si>
  <si>
    <t>Stefan</t>
  </si>
  <si>
    <t>SPAN</t>
  </si>
  <si>
    <t>Todd</t>
  </si>
  <si>
    <t>Keith</t>
  </si>
  <si>
    <t>Donald</t>
  </si>
  <si>
    <t>Jesse</t>
  </si>
  <si>
    <t>RedBike</t>
  </si>
  <si>
    <t>TCR Sport Lab</t>
  </si>
  <si>
    <t>Spin Sisters</t>
  </si>
  <si>
    <t>Rundle Mountain Cycling Club</t>
  </si>
  <si>
    <t>Steven</t>
  </si>
  <si>
    <t>Lampros</t>
  </si>
  <si>
    <t>Ian</t>
  </si>
  <si>
    <t>Lisa</t>
  </si>
  <si>
    <t>Central Alberta Bicycle Club</t>
  </si>
  <si>
    <t>Chris</t>
  </si>
  <si>
    <t>* Out of Province Team</t>
  </si>
  <si>
    <t>Aaron</t>
  </si>
  <si>
    <t>Robin</t>
  </si>
  <si>
    <t>Jason</t>
  </si>
  <si>
    <t>Redbike</t>
  </si>
  <si>
    <t>Lars</t>
  </si>
  <si>
    <t>Jeffrey</t>
  </si>
  <si>
    <t>Shauna</t>
  </si>
  <si>
    <t>United Cycle</t>
  </si>
  <si>
    <t>Colin</t>
  </si>
  <si>
    <t>Caitlin</t>
  </si>
  <si>
    <t>Niels</t>
  </si>
  <si>
    <t>Janet</t>
  </si>
  <si>
    <t>Team Mito Canada</t>
  </si>
  <si>
    <t>Tim</t>
  </si>
  <si>
    <t>Luke</t>
  </si>
  <si>
    <t>Sarah</t>
  </si>
  <si>
    <t>Logan</t>
  </si>
  <si>
    <t>Dejong Design p/b ROAD</t>
  </si>
  <si>
    <t>Cadence Coffee Cross Classic</t>
  </si>
  <si>
    <t>Pumphouse Cross</t>
  </si>
  <si>
    <t>PARKER</t>
  </si>
  <si>
    <t>AUER</t>
  </si>
  <si>
    <t>GROSS</t>
  </si>
  <si>
    <t>SOWAK</t>
  </si>
  <si>
    <t>BREWSTER</t>
  </si>
  <si>
    <t>ANTONIOU</t>
  </si>
  <si>
    <t>ENGLISH</t>
  </si>
  <si>
    <t>CALLAGHAN</t>
  </si>
  <si>
    <t>LIU</t>
  </si>
  <si>
    <t>COOPER</t>
  </si>
  <si>
    <t>MYERS</t>
  </si>
  <si>
    <t>SOON</t>
  </si>
  <si>
    <t>HARLTON</t>
  </si>
  <si>
    <t>HAHN</t>
  </si>
  <si>
    <t>BRATT</t>
  </si>
  <si>
    <t>ROBERTS</t>
  </si>
  <si>
    <t>PENNER</t>
  </si>
  <si>
    <t>STRINGER</t>
  </si>
  <si>
    <t>HUTCHINGS</t>
  </si>
  <si>
    <t>STENEKER</t>
  </si>
  <si>
    <t>BUNNIN</t>
  </si>
  <si>
    <t>GERMAINE</t>
  </si>
  <si>
    <t>WILSON</t>
  </si>
  <si>
    <t>MARTIN</t>
  </si>
  <si>
    <t>Shawn</t>
  </si>
  <si>
    <t>Sean</t>
  </si>
  <si>
    <t>Paul</t>
  </si>
  <si>
    <t>Evan</t>
  </si>
  <si>
    <t>Trek Red Truck p/b Mosaic Homes</t>
  </si>
  <si>
    <t>Soul Sportif</t>
  </si>
  <si>
    <t>Pedalhead Race Room</t>
  </si>
  <si>
    <t>Pepper</t>
  </si>
  <si>
    <t>Kate</t>
  </si>
  <si>
    <t>HEISE</t>
  </si>
  <si>
    <t>Alana</t>
  </si>
  <si>
    <t>KOENIG</t>
  </si>
  <si>
    <t>JACKMAN</t>
  </si>
  <si>
    <t>Michelle</t>
  </si>
  <si>
    <t>Shantel</t>
  </si>
  <si>
    <t>Ridley's Cycle</t>
  </si>
  <si>
    <t>Jacob</t>
  </si>
  <si>
    <t>Synergy Racing</t>
  </si>
  <si>
    <t>DeJong Design p/b ROAD</t>
  </si>
  <si>
    <t>HUSBAND</t>
  </si>
  <si>
    <t>Kyle</t>
  </si>
  <si>
    <t>Justin</t>
  </si>
  <si>
    <t>Mud Sweat &amp; Gears</t>
  </si>
  <si>
    <t>ROCKWELL</t>
  </si>
  <si>
    <t>Andrew</t>
  </si>
  <si>
    <t>Revelstoke Cycling Association</t>
  </si>
  <si>
    <t>Jay</t>
  </si>
  <si>
    <t>Jeremy</t>
  </si>
  <si>
    <t>Gail</t>
  </si>
  <si>
    <t>O'REILLY</t>
  </si>
  <si>
    <t>Samantha</t>
  </si>
  <si>
    <t>GARDNER</t>
  </si>
  <si>
    <t>Double E Cycling</t>
  </si>
  <si>
    <t>Cameron</t>
  </si>
  <si>
    <t>Calgary Crankmasters</t>
  </si>
  <si>
    <t>XC Bragg Creek</t>
  </si>
  <si>
    <t>Darwin</t>
  </si>
  <si>
    <t>GARVIN</t>
  </si>
  <si>
    <t>WISHLOFF</t>
  </si>
  <si>
    <t>IGNATIUK</t>
  </si>
  <si>
    <t>Hardcore Cycling Club</t>
  </si>
  <si>
    <t>KNIGHT</t>
  </si>
  <si>
    <t>Peter</t>
  </si>
  <si>
    <t>SUTTON</t>
  </si>
  <si>
    <t>Andre</t>
  </si>
  <si>
    <t>Edmonton Road &amp; Track Club</t>
  </si>
  <si>
    <t>Sidney</t>
  </si>
  <si>
    <t>Jill</t>
  </si>
  <si>
    <t>WIDNEY</t>
  </si>
  <si>
    <t>Chantell</t>
  </si>
  <si>
    <t>Pedalhead Road Works</t>
  </si>
  <si>
    <t>Bradley</t>
  </si>
  <si>
    <t>LOEWEN</t>
  </si>
  <si>
    <t>Flexxaire</t>
  </si>
  <si>
    <t>KOHLENBERG</t>
  </si>
  <si>
    <t>Ryan</t>
  </si>
  <si>
    <t>REDFERN</t>
  </si>
  <si>
    <t>KLARENBACH</t>
  </si>
  <si>
    <t>HENRY</t>
  </si>
  <si>
    <t>Marcus</t>
  </si>
  <si>
    <t>Mark</t>
  </si>
  <si>
    <t>JUNG</t>
  </si>
  <si>
    <t>Cody</t>
  </si>
  <si>
    <t>ROBINSON</t>
  </si>
  <si>
    <t>FILIPOW</t>
  </si>
  <si>
    <t>Laura</t>
  </si>
  <si>
    <t>Elizabeth</t>
  </si>
  <si>
    <t>Bruce's Cycle Works</t>
  </si>
  <si>
    <t>MAWDSLEY</t>
  </si>
  <si>
    <t>Jenn</t>
  </si>
  <si>
    <t>Alexander</t>
  </si>
  <si>
    <t>Athletes in Action</t>
  </si>
  <si>
    <t>LOEHR</t>
  </si>
  <si>
    <t>GIBBONS</t>
  </si>
  <si>
    <t>Darren</t>
  </si>
  <si>
    <t>Eric</t>
  </si>
  <si>
    <t>Gregory</t>
  </si>
  <si>
    <t>MCCONNELL</t>
  </si>
  <si>
    <t>SAGAN</t>
  </si>
  <si>
    <t>Justine</t>
  </si>
  <si>
    <t>Different Bikes</t>
  </si>
  <si>
    <t>Daniel</t>
  </si>
  <si>
    <t>FRASER</t>
  </si>
  <si>
    <t>Craig</t>
  </si>
  <si>
    <t>BAKKE</t>
  </si>
  <si>
    <t>Cindy</t>
  </si>
  <si>
    <t>Ascent Cycle Racing</t>
  </si>
  <si>
    <t>WIEBE</t>
  </si>
  <si>
    <t>Calgary Bicycle Track League</t>
  </si>
  <si>
    <t>Noah</t>
  </si>
  <si>
    <t>bicisport</t>
  </si>
  <si>
    <t>Folium racing p/b Motion Chiro</t>
  </si>
  <si>
    <t>LAWRENCE</t>
  </si>
  <si>
    <t>Brad</t>
  </si>
  <si>
    <t>BROOKS</t>
  </si>
  <si>
    <t>Keegan</t>
  </si>
  <si>
    <t>MCGRATH</t>
  </si>
  <si>
    <t>Kurt</t>
  </si>
  <si>
    <t>BURDEN</t>
  </si>
  <si>
    <t>Nancy</t>
  </si>
  <si>
    <t>JACKSON</t>
  </si>
  <si>
    <t>CLIFFORD</t>
  </si>
  <si>
    <t>Trevor</t>
  </si>
  <si>
    <t>Stephen</t>
  </si>
  <si>
    <t>ROURKE</t>
  </si>
  <si>
    <t xml:space="preserve">Synergy Racing  </t>
  </si>
  <si>
    <t>Erik</t>
  </si>
  <si>
    <t>HOPPING</t>
  </si>
  <si>
    <t>YOUNG</t>
  </si>
  <si>
    <t>CLARK</t>
  </si>
  <si>
    <t>John</t>
  </si>
  <si>
    <t>DONALDSON</t>
  </si>
  <si>
    <t>Shawna</t>
  </si>
  <si>
    <t>KOO-ENEVOLDSEN</t>
  </si>
  <si>
    <t>Tanya</t>
  </si>
  <si>
    <t>Jane</t>
  </si>
  <si>
    <t>Sam</t>
  </si>
  <si>
    <t>KAISER</t>
  </si>
  <si>
    <t>Grant</t>
  </si>
  <si>
    <t>VAN OMMEREN</t>
  </si>
  <si>
    <t>ENEVOLDSEN</t>
  </si>
  <si>
    <t>Jon</t>
  </si>
  <si>
    <t>ROCx Racing</t>
  </si>
  <si>
    <t>Adam</t>
  </si>
  <si>
    <t>Ken</t>
  </si>
  <si>
    <t>FEDOROSHYN</t>
  </si>
  <si>
    <t>James</t>
  </si>
  <si>
    <t>SHEARER</t>
  </si>
  <si>
    <t>Tracy</t>
  </si>
  <si>
    <t>CABC</t>
  </si>
  <si>
    <t>ROBERTSON</t>
  </si>
  <si>
    <t>HARTLEY</t>
  </si>
  <si>
    <t>Aric</t>
  </si>
  <si>
    <t>Travis</t>
  </si>
  <si>
    <t>Crankmasters</t>
  </si>
  <si>
    <t>Ride52</t>
  </si>
  <si>
    <t>DIEHL</t>
  </si>
  <si>
    <t>Graham</t>
  </si>
  <si>
    <t>BROPHY</t>
  </si>
  <si>
    <t>GORDON</t>
  </si>
  <si>
    <t>GRUNEWALD</t>
  </si>
  <si>
    <t>Liam</t>
  </si>
  <si>
    <t>KLUGE</t>
  </si>
  <si>
    <t>Cornelius</t>
  </si>
  <si>
    <t xml:space="preserve">Velocity </t>
  </si>
  <si>
    <t>KITSON</t>
  </si>
  <si>
    <t>HARWOOD</t>
  </si>
  <si>
    <t>Amanda</t>
  </si>
  <si>
    <t>CHAN</t>
  </si>
  <si>
    <t>KENDELL</t>
  </si>
  <si>
    <t>LEBLANC</t>
  </si>
  <si>
    <t>Jessica</t>
  </si>
  <si>
    <t>Emily</t>
  </si>
  <si>
    <t>BOWLES</t>
  </si>
  <si>
    <t>Diane</t>
  </si>
  <si>
    <t>HOLT</t>
  </si>
  <si>
    <t>Patricia</t>
  </si>
  <si>
    <t>Isabelle</t>
  </si>
  <si>
    <t>Tom</t>
  </si>
  <si>
    <t>PETTY</t>
  </si>
  <si>
    <t>LEE</t>
  </si>
  <si>
    <t>Felix</t>
  </si>
  <si>
    <t>Kevin</t>
  </si>
  <si>
    <t>DICAPRIO</t>
  </si>
  <si>
    <t>Christopher</t>
  </si>
  <si>
    <t>MCWILLIAM</t>
  </si>
  <si>
    <t>Russell</t>
  </si>
  <si>
    <t>CARROLL</t>
  </si>
  <si>
    <t>Rory</t>
  </si>
  <si>
    <t>Martin</t>
  </si>
  <si>
    <t>REIMERS</t>
  </si>
  <si>
    <t>Zeke</t>
  </si>
  <si>
    <t>POIRIER</t>
  </si>
  <si>
    <t>Denis</t>
  </si>
  <si>
    <t>RUSHFELDT</t>
  </si>
  <si>
    <t>Larry</t>
  </si>
  <si>
    <t>MCRAE</t>
  </si>
  <si>
    <t xml:space="preserve">Steve </t>
  </si>
  <si>
    <t>Reid</t>
  </si>
  <si>
    <t>REID</t>
  </si>
  <si>
    <t>BUGEAUD</t>
  </si>
  <si>
    <t>Louis</t>
  </si>
  <si>
    <t>ANDERSON</t>
  </si>
  <si>
    <t>KAY</t>
  </si>
  <si>
    <t>MEC Calgary</t>
  </si>
  <si>
    <t>Team Café Roubaix</t>
  </si>
  <si>
    <t>SAUNDERS</t>
  </si>
  <si>
    <t>SELANDERS</t>
  </si>
  <si>
    <t>Dean</t>
  </si>
  <si>
    <t>Mason</t>
  </si>
  <si>
    <t>SISSONS</t>
  </si>
  <si>
    <t>Nathan</t>
  </si>
  <si>
    <t>ERTC</t>
  </si>
  <si>
    <t>Neil</t>
  </si>
  <si>
    <t>CAMPBELL</t>
  </si>
  <si>
    <t>VERSAILLES</t>
  </si>
  <si>
    <t>Gregari</t>
  </si>
  <si>
    <t>WATSON</t>
  </si>
  <si>
    <t>Joseph</t>
  </si>
  <si>
    <t>Quinnlan</t>
  </si>
  <si>
    <t>LANGILLE</t>
  </si>
  <si>
    <t>Brandon</t>
  </si>
  <si>
    <t>KIM</t>
  </si>
  <si>
    <t>BOURDEAU</t>
  </si>
  <si>
    <t>MALCOLM</t>
  </si>
  <si>
    <t>Drew</t>
  </si>
  <si>
    <t>WICHUK</t>
  </si>
  <si>
    <t>Hayden</t>
  </si>
  <si>
    <t>MCDOWELL</t>
  </si>
  <si>
    <t>Kier</t>
  </si>
  <si>
    <t>CARCOUX</t>
  </si>
  <si>
    <t>Vaughn</t>
  </si>
  <si>
    <t>Alex</t>
  </si>
  <si>
    <t>DEVRIES</t>
  </si>
  <si>
    <t>CLEMENS</t>
  </si>
  <si>
    <t>Roger</t>
  </si>
  <si>
    <t>BODDY</t>
  </si>
  <si>
    <t>Cory</t>
  </si>
  <si>
    <t>COLEMAN</t>
  </si>
  <si>
    <t>CHECK</t>
  </si>
  <si>
    <t>KUPSCH</t>
  </si>
  <si>
    <t>Joshua</t>
  </si>
  <si>
    <t>Nuovo Nord</t>
  </si>
  <si>
    <t>MCLAREN</t>
  </si>
  <si>
    <t>ATTO</t>
  </si>
  <si>
    <t>HALL</t>
  </si>
  <si>
    <t>KERR</t>
  </si>
  <si>
    <t>Carson</t>
  </si>
  <si>
    <t>MALACKO</t>
  </si>
  <si>
    <t>Dion</t>
  </si>
  <si>
    <t>SCHIEFLER</t>
  </si>
  <si>
    <t>Steve</t>
  </si>
  <si>
    <t>TAYLOR-SMITH</t>
  </si>
  <si>
    <t>Cranky's Bike Shop</t>
  </si>
  <si>
    <t>ROSENBERG</t>
  </si>
  <si>
    <t>Aryeh</t>
  </si>
  <si>
    <t>Jim</t>
  </si>
  <si>
    <t>Geoff</t>
  </si>
  <si>
    <t>Last Name</t>
  </si>
  <si>
    <t>First Name</t>
  </si>
  <si>
    <t>a) For purposes of upgrading, riders may present Alberta Cyclo-Cross Cup points only from placings among 
the top ten riders.</t>
  </si>
  <si>
    <r>
      <t xml:space="preserve">b) Riders in the </t>
    </r>
    <r>
      <rPr>
        <b/>
        <sz val="11"/>
        <color indexed="8"/>
        <rFont val="Calibri"/>
        <family val="2"/>
      </rPr>
      <t>Novice Men</t>
    </r>
    <r>
      <rPr>
        <sz val="11"/>
        <color indexed="8"/>
        <rFont val="Calibri"/>
        <family val="2"/>
      </rPr>
      <t xml:space="preserve"> Categoryy will be upgraded to </t>
    </r>
    <r>
      <rPr>
        <b/>
        <sz val="11"/>
        <color indexed="8"/>
        <rFont val="Calibri"/>
        <family val="2"/>
      </rPr>
      <t>Sport Men</t>
    </r>
    <r>
      <rPr>
        <sz val="11"/>
        <color indexed="8"/>
        <rFont val="Calibri"/>
        <family val="2"/>
      </rPr>
      <t xml:space="preserve"> upon accumulating over the course
of two consecutive seasons, 100 Albert Cyclo-Cross Cup points.</t>
    </r>
  </si>
  <si>
    <r>
      <t>d) Riders in the</t>
    </r>
    <r>
      <rPr>
        <b/>
        <sz val="11"/>
        <color indexed="8"/>
        <rFont val="Calibri"/>
        <family val="2"/>
      </rPr>
      <t xml:space="preserve"> Sport Women</t>
    </r>
    <r>
      <rPr>
        <sz val="11"/>
        <color indexed="8"/>
        <rFont val="Calibri"/>
        <family val="2"/>
      </rPr>
      <t xml:space="preserve"> category will be upgraded to the </t>
    </r>
    <r>
      <rPr>
        <b/>
        <sz val="11"/>
        <color indexed="8"/>
        <rFont val="Calibri"/>
        <family val="2"/>
      </rPr>
      <t>Open Women</t>
    </r>
    <r>
      <rPr>
        <sz val="11"/>
        <color indexed="8"/>
        <rFont val="Calibri"/>
        <family val="2"/>
      </rPr>
      <t xml:space="preserve"> categoryon the basis of top-3
placings. One of the following combinations of results must be achieved over the course of two consecutive 
seasons: 2 wins; 1 win plus 2 other top-3 finishes; or 5 top-3 placings.</t>
    </r>
  </si>
  <si>
    <r>
      <t xml:space="preserve">e) Riders in the </t>
    </r>
    <r>
      <rPr>
        <b/>
        <sz val="11"/>
        <color indexed="8"/>
        <rFont val="Calibri"/>
        <family val="2"/>
      </rPr>
      <t>Expert Men</t>
    </r>
    <r>
      <rPr>
        <sz val="11"/>
        <color indexed="8"/>
        <rFont val="Calibri"/>
        <family val="2"/>
      </rPr>
      <t xml:space="preserve"> category will be upgraded to the </t>
    </r>
    <r>
      <rPr>
        <b/>
        <sz val="11"/>
        <color indexed="8"/>
        <rFont val="Calibri"/>
        <family val="2"/>
      </rPr>
      <t>Open Men</t>
    </r>
    <r>
      <rPr>
        <sz val="11"/>
        <color indexed="8"/>
        <rFont val="Calibri"/>
        <family val="2"/>
      </rPr>
      <t xml:space="preserve"> category on the basis of top-3 
placings.  One of the following combinations of results must be achieved over the course of two consecutive 
seasons: 2 wins; 1 win plus 2 other top-3 finishes; or 5 top-3 placings.</t>
    </r>
  </si>
  <si>
    <t>5.3 Cyclo-cross Upgrading</t>
  </si>
  <si>
    <t>5.3.1 Master Riders</t>
  </si>
  <si>
    <t>Master riders retain the option of declining an upgrade provided they have not earned such upgrade over the course of one season. Upgraded Master riders aged 40 or greater may revert to their previous category the following season.</t>
  </si>
  <si>
    <t>5.3.2 Youth and Junior Women</t>
  </si>
  <si>
    <t>Junior-aged riders may upgrade to Open Women based on the results earned per 5.3-d. Riders of Youth-age
and younger, however, will not be upgraded to Open Women category based on points. Rather, such athletes will be upgraded at the discretion of the Racing Committee.</t>
  </si>
  <si>
    <t>5.3.3 Youth and Junior Men</t>
  </si>
  <si>
    <t xml:space="preserve">Junior Aged riders and those younger may upgrade to Expert based on points earned per 5.3-C. Youth riders
will not, however, be u pgraded to the Open Men categoey based on points. Rather, such athletes will be 
upgraded at the discretion of the Racing Committee. </t>
  </si>
  <si>
    <t>5.3.4 Non-transferability of Upgrades</t>
  </si>
  <si>
    <t xml:space="preserve">Once a rider has begun racing in a Cyclo-Cross category, they may only upgrade based on Cyclo-cross results
regardless of upgrades in Road or MTB categories. </t>
  </si>
  <si>
    <t>5.3.5 Out-of-Province Results</t>
  </si>
  <si>
    <t xml:space="preserve">Riders may submit, for upgrading purposes, no more than two results from out-of-province races provided 
such races are sanctioned at a Provincial Cup level. Points will be awarded per the ABA points schedule. </t>
  </si>
  <si>
    <t>Ed</t>
  </si>
  <si>
    <t>JOSS</t>
  </si>
  <si>
    <t>Matthew</t>
  </si>
  <si>
    <t>NEILSON</t>
  </si>
  <si>
    <t>OICKLE</t>
  </si>
  <si>
    <t>Alan</t>
  </si>
  <si>
    <t>Jack</t>
  </si>
  <si>
    <t>Jakob</t>
  </si>
  <si>
    <t>Samuel</t>
  </si>
  <si>
    <t>RocX Racing</t>
  </si>
  <si>
    <t>ENGELS</t>
  </si>
  <si>
    <t>HILL</t>
  </si>
  <si>
    <t>BLAIR-PATTISON</t>
  </si>
  <si>
    <t>Aubrey</t>
  </si>
  <si>
    <t>UTTING</t>
  </si>
  <si>
    <t>Sonia</t>
  </si>
  <si>
    <t>Meghan</t>
  </si>
  <si>
    <t>Charles</t>
  </si>
  <si>
    <t xml:space="preserve">Jack </t>
  </si>
  <si>
    <t>GUERARD</t>
  </si>
  <si>
    <t>Ben</t>
  </si>
  <si>
    <t>Shannon</t>
  </si>
  <si>
    <r>
      <t xml:space="preserve">c) Riders in the </t>
    </r>
    <r>
      <rPr>
        <b/>
        <sz val="11"/>
        <color indexed="8"/>
        <rFont val="Calibri"/>
        <family val="2"/>
      </rPr>
      <t>Sport Men</t>
    </r>
    <r>
      <rPr>
        <sz val="11"/>
        <color indexed="8"/>
        <rFont val="Calibri"/>
        <family val="2"/>
      </rPr>
      <t xml:space="preserve"> Category will be upgraded to the</t>
    </r>
    <r>
      <rPr>
        <b/>
        <sz val="11"/>
        <color indexed="8"/>
        <rFont val="Calibri"/>
        <family val="2"/>
      </rPr>
      <t xml:space="preserve"> Expert Men</t>
    </r>
    <r>
      <rPr>
        <sz val="11"/>
        <color indexed="8"/>
        <rFont val="Calibri"/>
        <family val="2"/>
      </rPr>
      <t xml:space="preserve"> Category upon accumulating, over 
the course of two consecutive seasons, 120 Alberta Cyclo-Cross Cup points.</t>
    </r>
  </si>
  <si>
    <t>DICKINSON</t>
  </si>
  <si>
    <t>TOPILKO</t>
  </si>
  <si>
    <t>Brent</t>
  </si>
  <si>
    <t>THOMAS</t>
  </si>
  <si>
    <t>REWA</t>
  </si>
  <si>
    <t>Oleksa</t>
  </si>
  <si>
    <t>STAFFORD</t>
  </si>
  <si>
    <t>HEWSON</t>
  </si>
  <si>
    <t>WIWCHAR</t>
  </si>
  <si>
    <t>NGUYEN</t>
  </si>
  <si>
    <t>Albert</t>
  </si>
  <si>
    <t>Kara</t>
  </si>
  <si>
    <t>SCHOOLER</t>
  </si>
  <si>
    <t>Focus CX Team</t>
  </si>
  <si>
    <t>MADDOX</t>
  </si>
  <si>
    <t>Phil</t>
  </si>
  <si>
    <t>SELLMER</t>
  </si>
  <si>
    <t>Nick</t>
  </si>
  <si>
    <t>MACLAUCHLAN</t>
  </si>
  <si>
    <t>PIVAL</t>
  </si>
  <si>
    <t>Café Roubaix</t>
  </si>
  <si>
    <t>WALKER</t>
  </si>
  <si>
    <t>Onyerleft</t>
  </si>
  <si>
    <t>BUCHANAN</t>
  </si>
  <si>
    <t>Murray</t>
  </si>
  <si>
    <t>WILSON-GIBBONS</t>
  </si>
  <si>
    <t>Jenny</t>
  </si>
  <si>
    <t xml:space="preserve">Edmonton Road &amp; Track Club </t>
  </si>
  <si>
    <t>WIGELSWORTH</t>
  </si>
  <si>
    <t>HOYLE</t>
  </si>
  <si>
    <t>Philip</t>
  </si>
  <si>
    <t>Carl</t>
  </si>
  <si>
    <t>HAGEDORN</t>
  </si>
  <si>
    <t>MCDONOUGH</t>
  </si>
  <si>
    <t>Dominic</t>
  </si>
  <si>
    <t>Francis</t>
  </si>
  <si>
    <t>Peyton</t>
  </si>
  <si>
    <t>Jo-Anne</t>
  </si>
  <si>
    <t>ZERK</t>
  </si>
  <si>
    <t>KELLER</t>
  </si>
  <si>
    <t>Lawrence</t>
  </si>
  <si>
    <t>2016 CX Points</t>
  </si>
  <si>
    <t>Jim Horner CX</t>
  </si>
  <si>
    <t>Hop n' Hurl</t>
  </si>
  <si>
    <t>United Cycle CX</t>
  </si>
  <si>
    <t>Redbike Red Cross</t>
  </si>
  <si>
    <t>Beans n' Barley</t>
  </si>
  <si>
    <t>Deadgoat CX</t>
  </si>
  <si>
    <t>2016 Upgrade Points</t>
  </si>
  <si>
    <t xml:space="preserve">MCGILL* </t>
  </si>
  <si>
    <t>LOF*</t>
  </si>
  <si>
    <t>MENZIES*</t>
  </si>
  <si>
    <t>Peloton Racing p/b Northern backup</t>
  </si>
  <si>
    <t>YEXLEY</t>
  </si>
  <si>
    <t>HUGHES</t>
  </si>
  <si>
    <t>Dylan</t>
  </si>
  <si>
    <t>Jennifer</t>
  </si>
  <si>
    <t>CODY</t>
  </si>
  <si>
    <t>MARTENS</t>
  </si>
  <si>
    <t>54Blue</t>
  </si>
  <si>
    <t>WEIKUM</t>
  </si>
  <si>
    <t>Jamie</t>
  </si>
  <si>
    <t>MCARTHUR</t>
  </si>
  <si>
    <t>DAVIDSON</t>
  </si>
  <si>
    <t>The Lead Out Project</t>
  </si>
  <si>
    <t>Jared</t>
  </si>
  <si>
    <t>SULLIVAN</t>
  </si>
  <si>
    <t>Loy</t>
  </si>
  <si>
    <t>GRANT</t>
  </si>
  <si>
    <t>SINGBEIL</t>
  </si>
  <si>
    <t>Ryder</t>
  </si>
  <si>
    <t>LINDER</t>
  </si>
  <si>
    <t>Bridget</t>
  </si>
  <si>
    <t>Nadine</t>
  </si>
  <si>
    <t>MARZETTI</t>
  </si>
  <si>
    <t>Stacy</t>
  </si>
  <si>
    <t>DEGAUST</t>
  </si>
  <si>
    <t>Hayley</t>
  </si>
  <si>
    <t>Marc</t>
  </si>
  <si>
    <t>HOLOWAYCHUK</t>
  </si>
  <si>
    <t>Corey</t>
  </si>
  <si>
    <t>Kimberly</t>
  </si>
  <si>
    <t>Will</t>
  </si>
  <si>
    <t>GARCIA</t>
  </si>
  <si>
    <t>LOCKERBIE</t>
  </si>
  <si>
    <t>PARADIS</t>
  </si>
  <si>
    <t>Clayton</t>
  </si>
  <si>
    <t>KINNIBURGH</t>
  </si>
  <si>
    <t>SAVIN</t>
  </si>
  <si>
    <t>Puncheur CC</t>
  </si>
  <si>
    <t>SIMMONS</t>
  </si>
  <si>
    <t>FISCHER</t>
  </si>
  <si>
    <t>Jordan</t>
  </si>
  <si>
    <t>MENDOZA</t>
  </si>
  <si>
    <t>Jayar</t>
  </si>
  <si>
    <t>OWCZAREK</t>
  </si>
  <si>
    <t>STANFORD</t>
  </si>
  <si>
    <t>WATTS</t>
  </si>
  <si>
    <t>FORSYTH</t>
  </si>
  <si>
    <t>TOLTON</t>
  </si>
  <si>
    <t>WEIR</t>
  </si>
  <si>
    <t>SMITH</t>
  </si>
  <si>
    <t>NICHOLSON</t>
  </si>
  <si>
    <t>LYNES</t>
  </si>
  <si>
    <t>GREGOIRE</t>
  </si>
  <si>
    <t>Top Gear</t>
  </si>
  <si>
    <t>LAMB</t>
  </si>
  <si>
    <t>RMCC</t>
  </si>
  <si>
    <t>KENDAL</t>
  </si>
  <si>
    <t>MEUNIER</t>
  </si>
  <si>
    <t>Danielle</t>
  </si>
  <si>
    <t>FREEMANTLE</t>
  </si>
  <si>
    <t>Nicholas</t>
  </si>
  <si>
    <t>JAEGER</t>
  </si>
  <si>
    <t>ST-HILAIRE</t>
  </si>
  <si>
    <t>redbike</t>
  </si>
  <si>
    <t>Cranky's</t>
  </si>
  <si>
    <t>CASTRO</t>
  </si>
  <si>
    <t>Kelsey</t>
  </si>
  <si>
    <t>PROCHE</t>
  </si>
  <si>
    <t>BOSTICK</t>
  </si>
  <si>
    <t>Drie Zussen - Saturday</t>
  </si>
  <si>
    <t>Drie Zussen - Sunday</t>
  </si>
  <si>
    <t>CABC Cross</t>
  </si>
  <si>
    <t>Puncheur Cross (CX Provincials)</t>
  </si>
  <si>
    <t>Youth CX Provincials</t>
  </si>
  <si>
    <t>* Citizen or Single Event License or ABA License Holder (no upgrading)</t>
  </si>
  <si>
    <t>* Out of Province Rider</t>
  </si>
  <si>
    <t>2017 Cyclocross Series                         Team Standings</t>
  </si>
  <si>
    <t>Peloton Racing</t>
  </si>
  <si>
    <t>ActivePhysioWorks</t>
  </si>
  <si>
    <t>HUNT</t>
  </si>
  <si>
    <t>2017 Upgrade Points</t>
  </si>
  <si>
    <t>KNOLL</t>
  </si>
  <si>
    <t>KOLESOV</t>
  </si>
  <si>
    <t>ORSLER*</t>
  </si>
  <si>
    <t>MILLS</t>
  </si>
  <si>
    <t>MEENAGHAN</t>
  </si>
  <si>
    <t>COTE</t>
  </si>
  <si>
    <t>Guy</t>
  </si>
  <si>
    <t>Nate</t>
  </si>
  <si>
    <t>BELANGER*</t>
  </si>
  <si>
    <t>Taco Tuesday</t>
  </si>
  <si>
    <t>Headwinds CC</t>
  </si>
  <si>
    <t>Top 3 Finishes (2017)</t>
  </si>
  <si>
    <t>Mallory</t>
  </si>
  <si>
    <t>Ella</t>
  </si>
  <si>
    <t>Anabelle</t>
  </si>
  <si>
    <t xml:space="preserve">THOMAS* </t>
  </si>
  <si>
    <t>Cat</t>
  </si>
  <si>
    <t>LACOURSIERE</t>
  </si>
  <si>
    <t>MCGOWAN</t>
  </si>
  <si>
    <t>Velo Café</t>
  </si>
  <si>
    <t>WEBSTER</t>
  </si>
  <si>
    <t>AFFELD</t>
  </si>
  <si>
    <t>SARANTIS</t>
  </si>
  <si>
    <t>Aristotle</t>
  </si>
  <si>
    <t>Seth</t>
  </si>
  <si>
    <t>CHAMBERS</t>
  </si>
  <si>
    <t>Elliot</t>
  </si>
  <si>
    <t>STENNER</t>
  </si>
  <si>
    <t>* Master declined upgrade</t>
  </si>
  <si>
    <t>Misty</t>
  </si>
  <si>
    <t>Mathieu</t>
  </si>
  <si>
    <t>HAMILTON</t>
  </si>
  <si>
    <t>Crankmasters CC</t>
  </si>
  <si>
    <t>BRISTOW*</t>
  </si>
  <si>
    <t>Susanne</t>
  </si>
  <si>
    <t>FLATER*</t>
  </si>
  <si>
    <t>D'ORAZIO</t>
  </si>
  <si>
    <t>Dax</t>
  </si>
  <si>
    <t>KNOLL*</t>
  </si>
  <si>
    <t>HARTLEY*</t>
  </si>
  <si>
    <t>BEAUCHAMP</t>
  </si>
  <si>
    <t>MILLS*</t>
  </si>
  <si>
    <t>MERRETT*</t>
  </si>
  <si>
    <t>Cole</t>
  </si>
  <si>
    <t>WIEBE*</t>
  </si>
  <si>
    <t>HEINEMANN*</t>
  </si>
  <si>
    <t>GAUVIN*</t>
  </si>
  <si>
    <t>ZENERT*</t>
  </si>
  <si>
    <t>MERRETT</t>
  </si>
  <si>
    <t>HARGREAVES*</t>
  </si>
  <si>
    <t>Juventus CC</t>
  </si>
  <si>
    <t>HILDEBRAND</t>
  </si>
  <si>
    <t>Dale</t>
  </si>
  <si>
    <t>JOHANNSON</t>
  </si>
  <si>
    <t>Doug</t>
  </si>
  <si>
    <t>YOUNIE</t>
  </si>
  <si>
    <t>Brendon</t>
  </si>
  <si>
    <t>PATYCHUK</t>
  </si>
  <si>
    <t>Gemma</t>
  </si>
  <si>
    <t>MEURER*</t>
  </si>
  <si>
    <t>Magnus</t>
  </si>
  <si>
    <t>Niall</t>
  </si>
  <si>
    <t>STENLUND*</t>
  </si>
  <si>
    <t>LEDUC</t>
  </si>
  <si>
    <t>Wade</t>
  </si>
  <si>
    <t>LIPINSKI</t>
  </si>
  <si>
    <t>Stewart</t>
  </si>
  <si>
    <t>WILSON*</t>
  </si>
  <si>
    <t>Breaux</t>
  </si>
  <si>
    <t>SHERMAN</t>
  </si>
  <si>
    <t>Blaine</t>
  </si>
  <si>
    <t>GILCHRIST</t>
  </si>
  <si>
    <t>Eva</t>
  </si>
  <si>
    <t>Focus CX Canada</t>
  </si>
  <si>
    <t>54blue CX</t>
  </si>
  <si>
    <t>POIDEVIN*</t>
  </si>
  <si>
    <t>WALTER</t>
  </si>
  <si>
    <t>GLUTH</t>
  </si>
  <si>
    <t>THIBAUDEAU</t>
  </si>
  <si>
    <t>WELSH</t>
  </si>
  <si>
    <t xml:space="preserve">JOHNS </t>
  </si>
  <si>
    <t>KARLOS</t>
  </si>
  <si>
    <t>Yannis</t>
  </si>
  <si>
    <t>Bryce</t>
  </si>
  <si>
    <t>PASTIRIK</t>
  </si>
  <si>
    <t>ROY</t>
  </si>
  <si>
    <t>KILLAM ENSTROM</t>
  </si>
  <si>
    <t>ANDERSON-YOUNG</t>
  </si>
  <si>
    <t>Jonathan-Peter</t>
  </si>
  <si>
    <t>MORRISON</t>
  </si>
  <si>
    <t>KEMP</t>
  </si>
  <si>
    <t>Jaylene</t>
  </si>
  <si>
    <t>BRASSAART</t>
  </si>
  <si>
    <t>SCHOMMER</t>
  </si>
  <si>
    <t>Clark</t>
  </si>
  <si>
    <t>KENDEL</t>
  </si>
  <si>
    <t>BUTLER</t>
  </si>
  <si>
    <t>Lee</t>
  </si>
  <si>
    <t>JONES</t>
  </si>
  <si>
    <t>HUNTER</t>
  </si>
  <si>
    <t>ROBERTSON*</t>
  </si>
  <si>
    <t xml:space="preserve">Scott </t>
  </si>
  <si>
    <t>SCOTT</t>
  </si>
  <si>
    <t>Ron</t>
  </si>
  <si>
    <t>SPADAFORA</t>
  </si>
  <si>
    <t>Edmonton Triathlon Academy</t>
  </si>
  <si>
    <t>SADESKY*</t>
  </si>
  <si>
    <t>LINKLATER</t>
  </si>
  <si>
    <t>KELLY</t>
  </si>
  <si>
    <t>MATRAS</t>
  </si>
  <si>
    <t>GUTHRIE</t>
  </si>
  <si>
    <t>MACLEAN*</t>
  </si>
  <si>
    <t>PAMBIANCO</t>
  </si>
  <si>
    <t>PALCZEWSKI</t>
  </si>
  <si>
    <t>Ernest</t>
  </si>
  <si>
    <t>POLSTER</t>
  </si>
  <si>
    <t>BAILEY</t>
  </si>
  <si>
    <t>RYKS</t>
  </si>
  <si>
    <t xml:space="preserve">Jeff </t>
  </si>
  <si>
    <t>* Junior Rider / **U23 Rider</t>
  </si>
  <si>
    <t>GERMAINE**</t>
  </si>
  <si>
    <t>VERVEDA**</t>
  </si>
  <si>
    <t>SHIMIZU**</t>
  </si>
  <si>
    <t>Hotsauce</t>
  </si>
  <si>
    <t>RUSSELL</t>
  </si>
  <si>
    <t>Bow Cyclist Club</t>
  </si>
  <si>
    <t>Bike Bros</t>
  </si>
  <si>
    <t>54blue</t>
  </si>
  <si>
    <t>Ethan</t>
  </si>
  <si>
    <t>MCGHAN*</t>
  </si>
  <si>
    <t>TSUYUHARA</t>
  </si>
  <si>
    <t>Kunio</t>
  </si>
  <si>
    <t>YANICKI</t>
  </si>
  <si>
    <t>2018 CX Points</t>
  </si>
  <si>
    <t>2018 Cyclocross Series</t>
  </si>
  <si>
    <t>MEC Calgary CX</t>
  </si>
  <si>
    <t>MEC Edmonton CX</t>
  </si>
  <si>
    <t>Deadgoat SuperCX</t>
  </si>
  <si>
    <t>54Blue CX</t>
  </si>
  <si>
    <t>RMCC / Bici CX</t>
  </si>
  <si>
    <t>RMCC / Bici Provincial Champs</t>
  </si>
  <si>
    <t>Redbike Redcross</t>
  </si>
  <si>
    <t>Jim Horner</t>
  </si>
  <si>
    <t>Hardcore Hop N Hurl</t>
  </si>
  <si>
    <t>Beans &amp; Barley</t>
  </si>
  <si>
    <t>Riverbend Cross</t>
  </si>
  <si>
    <t>United in Cross</t>
  </si>
  <si>
    <t>Puncheur Cross</t>
  </si>
  <si>
    <t>Pumphouse</t>
  </si>
  <si>
    <t>Cadence Cross</t>
  </si>
  <si>
    <t>2018 Upgrade Points</t>
  </si>
  <si>
    <t>2018 Series Points</t>
  </si>
  <si>
    <t>Top 3 Finishes
 (2018)</t>
  </si>
  <si>
    <t>2017 CX Upgrade Points</t>
  </si>
  <si>
    <t>Top 3 Finishes
(2018)</t>
  </si>
  <si>
    <t>Top 3 Finishes
(2017)</t>
  </si>
  <si>
    <t>2018 CX Series Points</t>
  </si>
  <si>
    <t>WILLIAMS</t>
  </si>
  <si>
    <t xml:space="preserve">OutLaw Endurance </t>
  </si>
  <si>
    <t>LANDRY</t>
  </si>
  <si>
    <t>GUENTHER</t>
  </si>
  <si>
    <t>Jonathan</t>
  </si>
  <si>
    <t>BOOTSMAN</t>
  </si>
  <si>
    <t>MATT</t>
  </si>
  <si>
    <t>STRETCH</t>
  </si>
  <si>
    <t xml:space="preserve">Blair </t>
  </si>
  <si>
    <t>MCDONALD</t>
  </si>
  <si>
    <t>BENTLEY</t>
  </si>
  <si>
    <t xml:space="preserve">FMBC Race team </t>
  </si>
  <si>
    <t xml:space="preserve">KIDD </t>
  </si>
  <si>
    <t xml:space="preserve">David </t>
  </si>
  <si>
    <t xml:space="preserve">MEC Calgary </t>
  </si>
  <si>
    <t xml:space="preserve">WHITE </t>
  </si>
  <si>
    <t>ROCHA</t>
  </si>
  <si>
    <t>Mario</t>
  </si>
  <si>
    <t>Seungwook</t>
  </si>
  <si>
    <t>ZILLINSKI</t>
  </si>
  <si>
    <t>DENISON</t>
  </si>
  <si>
    <t>HOOSON</t>
  </si>
  <si>
    <t>COLLINS</t>
  </si>
  <si>
    <t xml:space="preserve">Jesse James </t>
  </si>
  <si>
    <t>BHARDWAJ</t>
  </si>
  <si>
    <t>Suchaet</t>
  </si>
  <si>
    <t>WALSH</t>
  </si>
  <si>
    <t>CP</t>
  </si>
  <si>
    <t>Patrick</t>
  </si>
  <si>
    <t>2018CX Points</t>
  </si>
  <si>
    <t>Sport -&gt; Expert</t>
  </si>
  <si>
    <t>FOSTER</t>
  </si>
  <si>
    <t xml:space="preserve">Sherri </t>
  </si>
  <si>
    <t>O'BRIEN</t>
  </si>
  <si>
    <t>Stephanie</t>
  </si>
  <si>
    <t>Nico</t>
  </si>
  <si>
    <t>GROEN</t>
  </si>
  <si>
    <t>Rachel</t>
  </si>
  <si>
    <t>CAOUETTE-ROCHON</t>
  </si>
  <si>
    <t>Gevevieve</t>
  </si>
  <si>
    <t>KORENT</t>
  </si>
  <si>
    <t>Allison</t>
  </si>
  <si>
    <t>EASTERBY</t>
  </si>
  <si>
    <t xml:space="preserve">Jordan </t>
  </si>
  <si>
    <t>BRUHA</t>
  </si>
  <si>
    <t>RUSNAK</t>
  </si>
  <si>
    <t>PRW</t>
  </si>
  <si>
    <t xml:space="preserve">STRYVEEN </t>
  </si>
  <si>
    <t>Chuck</t>
  </si>
  <si>
    <t>Crankys</t>
  </si>
  <si>
    <t>MEURER</t>
  </si>
  <si>
    <t>Nicolas</t>
  </si>
  <si>
    <t>TABALIDO</t>
  </si>
  <si>
    <t>Franky</t>
  </si>
  <si>
    <t>Velocity CC</t>
  </si>
  <si>
    <t>red bike</t>
  </si>
  <si>
    <t xml:space="preserve">YOUNG </t>
  </si>
  <si>
    <t xml:space="preserve">Emily </t>
  </si>
  <si>
    <t>BAILLIE</t>
  </si>
  <si>
    <t>BELLOUS</t>
  </si>
  <si>
    <t xml:space="preserve">Dave </t>
  </si>
  <si>
    <t>NELSON</t>
  </si>
  <si>
    <t>Nelson</t>
  </si>
  <si>
    <t>MURRAY</t>
  </si>
  <si>
    <t>DALLAIRE</t>
  </si>
  <si>
    <t>Matt</t>
  </si>
  <si>
    <t>LEVESQUE</t>
  </si>
  <si>
    <t xml:space="preserve">SANDHAM </t>
  </si>
  <si>
    <t xml:space="preserve">Luke </t>
  </si>
  <si>
    <t xml:space="preserve">Terrascape Racing </t>
  </si>
  <si>
    <t>QUERENGESSER</t>
  </si>
  <si>
    <t>PILLER</t>
  </si>
  <si>
    <t>Gary</t>
  </si>
  <si>
    <t>HURD</t>
  </si>
  <si>
    <t xml:space="preserve">Peter </t>
  </si>
  <si>
    <t>VAN JAARSVELDT</t>
  </si>
  <si>
    <t xml:space="preserve">Hendrick </t>
  </si>
  <si>
    <t>GRAINGER</t>
  </si>
  <si>
    <t>Wyatt</t>
  </si>
  <si>
    <t xml:space="preserve">RYAN </t>
  </si>
  <si>
    <t>PHELPS</t>
  </si>
  <si>
    <t xml:space="preserve">WERNER </t>
  </si>
  <si>
    <t xml:space="preserve">Bob </t>
  </si>
  <si>
    <t>Hardcore CC</t>
  </si>
  <si>
    <t xml:space="preserve">Expert to open </t>
  </si>
  <si>
    <t>HEIDEBRECHT</t>
  </si>
  <si>
    <t xml:space="preserve">Darryl </t>
  </si>
  <si>
    <t xml:space="preserve">Sport to expert </t>
  </si>
  <si>
    <t xml:space="preserve">COWAN </t>
  </si>
  <si>
    <t>Quentin</t>
  </si>
  <si>
    <t xml:space="preserve">POTTAGE </t>
  </si>
  <si>
    <t xml:space="preserve">Independent </t>
  </si>
  <si>
    <t>MAURER</t>
  </si>
  <si>
    <t>Mathiue</t>
  </si>
  <si>
    <t>Darryl</t>
  </si>
  <si>
    <t>BAYLY</t>
  </si>
  <si>
    <t>BREZSNYAK</t>
  </si>
  <si>
    <t xml:space="preserve">PAGE </t>
  </si>
  <si>
    <t>NOLAN</t>
  </si>
  <si>
    <t>Tami</t>
  </si>
  <si>
    <t>RIPLEY</t>
  </si>
  <si>
    <t>Angela</t>
  </si>
  <si>
    <t>DAMER</t>
  </si>
  <si>
    <t>Rosalind</t>
  </si>
  <si>
    <t xml:space="preserve">Tpo Gear </t>
  </si>
  <si>
    <t>ORMSBY</t>
  </si>
  <si>
    <t>Liz</t>
  </si>
  <si>
    <t>BJOLVERUD</t>
  </si>
  <si>
    <t>WALTERS</t>
  </si>
  <si>
    <t>Kristin</t>
  </si>
  <si>
    <t>CLARKE</t>
  </si>
  <si>
    <t xml:space="preserve">Susan </t>
  </si>
  <si>
    <t>Bow Cycle club</t>
  </si>
  <si>
    <t>Bob</t>
  </si>
  <si>
    <t>TCR</t>
  </si>
  <si>
    <t>WIBBE</t>
  </si>
  <si>
    <t>Beckett</t>
  </si>
  <si>
    <t>REYNOLDS</t>
  </si>
  <si>
    <t xml:space="preserve">Andrew </t>
  </si>
  <si>
    <t>Indpendent</t>
  </si>
  <si>
    <t>FAHEY</t>
  </si>
  <si>
    <t>Meriah</t>
  </si>
  <si>
    <t>Julia</t>
  </si>
  <si>
    <t>MAYER</t>
  </si>
  <si>
    <t>Ellis</t>
  </si>
  <si>
    <t>GAUCHER</t>
  </si>
  <si>
    <t>BAIN</t>
  </si>
  <si>
    <t xml:space="preserve">ROCx Racing </t>
  </si>
  <si>
    <t>Ride 52</t>
  </si>
  <si>
    <t>VANDYK</t>
  </si>
  <si>
    <t xml:space="preserve">SULIVAN </t>
  </si>
  <si>
    <t>inpendent</t>
  </si>
  <si>
    <t>GAUVIN</t>
  </si>
  <si>
    <t xml:space="preserve">Charles </t>
  </si>
  <si>
    <t xml:space="preserve">MCCLENNON </t>
  </si>
  <si>
    <t xml:space="preserve">Brian </t>
  </si>
  <si>
    <t>DEBELLEFUILLE</t>
  </si>
  <si>
    <t xml:space="preserve">Craig </t>
  </si>
  <si>
    <t xml:space="preserve">Nate </t>
  </si>
  <si>
    <t>BELANGER *</t>
  </si>
  <si>
    <t>QUINNEY</t>
  </si>
  <si>
    <t>Bill</t>
  </si>
  <si>
    <t xml:space="preserve">Top Gear Racing </t>
  </si>
  <si>
    <t>STANELAND</t>
  </si>
  <si>
    <t>Annie</t>
  </si>
  <si>
    <t>EPP</t>
  </si>
  <si>
    <t>Micah</t>
  </si>
  <si>
    <t>STAGG</t>
  </si>
  <si>
    <t>SNIVELY</t>
  </si>
  <si>
    <t>COLLING</t>
  </si>
  <si>
    <t>Kaden</t>
  </si>
  <si>
    <t>juventus</t>
  </si>
  <si>
    <t xml:space="preserve">Reid </t>
  </si>
  <si>
    <t>bibci</t>
  </si>
  <si>
    <t xml:space="preserve">Novice to Sport </t>
  </si>
  <si>
    <t xml:space="preserve">Blizzard </t>
  </si>
  <si>
    <t xml:space="preserve">Novice to sport </t>
  </si>
  <si>
    <t>DAMANT</t>
  </si>
  <si>
    <t>Criag</t>
  </si>
  <si>
    <t xml:space="preserve">TEASDALE </t>
  </si>
  <si>
    <t xml:space="preserve">Eric </t>
  </si>
  <si>
    <t xml:space="preserve">Danial </t>
  </si>
  <si>
    <t xml:space="preserve">Monique </t>
  </si>
  <si>
    <t xml:space="preserve">sport to open </t>
  </si>
  <si>
    <t xml:space="preserve">BYGRAVE </t>
  </si>
  <si>
    <t xml:space="preserve">Shauna </t>
  </si>
  <si>
    <t xml:space="preserve">VILLeneuve </t>
  </si>
  <si>
    <t>MCCRADY</t>
  </si>
  <si>
    <t>MIKITKA</t>
  </si>
  <si>
    <t>LAARVELD</t>
  </si>
  <si>
    <t>Vincent</t>
  </si>
  <si>
    <t>POLLARD</t>
  </si>
  <si>
    <t>Cadin</t>
  </si>
  <si>
    <t>Brody</t>
  </si>
  <si>
    <t>KINNUBURGH</t>
  </si>
  <si>
    <t xml:space="preserve">ROCxRacing </t>
  </si>
  <si>
    <t>MATHEUSICK</t>
  </si>
  <si>
    <t>BARRACLOUGH</t>
  </si>
  <si>
    <t>Ngaire</t>
  </si>
  <si>
    <t xml:space="preserve">Juventus </t>
  </si>
  <si>
    <t>MENSINK</t>
  </si>
  <si>
    <t>HOWELL</t>
  </si>
  <si>
    <t>Sophia</t>
  </si>
  <si>
    <t>AUDRA</t>
  </si>
  <si>
    <t>Charlotte</t>
  </si>
  <si>
    <t xml:space="preserve">POLLARD </t>
  </si>
  <si>
    <t>BUCKLEY</t>
  </si>
  <si>
    <t xml:space="preserve">Hilary </t>
  </si>
  <si>
    <t>KILLAM</t>
  </si>
  <si>
    <t>Caeri</t>
  </si>
  <si>
    <t xml:space="preserve">Taco Tuesday Racing Team </t>
  </si>
  <si>
    <t xml:space="preserve">SULLIVAN </t>
  </si>
  <si>
    <t>Monique</t>
  </si>
  <si>
    <t>BLOOM</t>
  </si>
  <si>
    <t>Parker</t>
  </si>
  <si>
    <t xml:space="preserve">Broad Street Cycles </t>
  </si>
  <si>
    <t xml:space="preserve">Ryan </t>
  </si>
  <si>
    <t>VILLENEUVE</t>
  </si>
  <si>
    <t>DEBELLEFEUILLE</t>
  </si>
  <si>
    <t xml:space="preserve">Adrian </t>
  </si>
  <si>
    <t xml:space="preserve">Sport to Expert </t>
  </si>
  <si>
    <t xml:space="preserve">Adam </t>
  </si>
  <si>
    <t xml:space="preserve">bicisport </t>
  </si>
  <si>
    <t>VON HAHN</t>
  </si>
  <si>
    <t>SCHOLTES</t>
  </si>
  <si>
    <t>BOEEHM</t>
  </si>
  <si>
    <t xml:space="preserve">Steven </t>
  </si>
  <si>
    <t>GUILBERT</t>
  </si>
  <si>
    <t>BEERS</t>
  </si>
  <si>
    <t>BIRKHOLZ</t>
  </si>
  <si>
    <t xml:space="preserve">CUTKNIFE </t>
  </si>
  <si>
    <t>Sherman</t>
  </si>
  <si>
    <t>LITKE</t>
  </si>
  <si>
    <t>Kirby</t>
  </si>
  <si>
    <t>GERLITZ</t>
  </si>
  <si>
    <t>MCGILL</t>
  </si>
  <si>
    <t>Abby</t>
  </si>
  <si>
    <t>MARTINS</t>
  </si>
  <si>
    <t xml:space="preserve">Karen </t>
  </si>
  <si>
    <t>PALAMAREK</t>
  </si>
  <si>
    <t xml:space="preserve">Ethan </t>
  </si>
  <si>
    <t xml:space="preserve">Toronto Hustle </t>
  </si>
  <si>
    <t>SARNECKI</t>
  </si>
  <si>
    <t>SHARS</t>
  </si>
  <si>
    <t>Bredy</t>
  </si>
  <si>
    <t>STACHURA</t>
  </si>
  <si>
    <t>Damian</t>
  </si>
  <si>
    <t>SHEARS</t>
  </si>
  <si>
    <t>GEIGER</t>
  </si>
  <si>
    <t xml:space="preserve">Bruce </t>
  </si>
  <si>
    <t xml:space="preserve">DOLAN </t>
  </si>
  <si>
    <t>SPEICHERT</t>
  </si>
  <si>
    <t>ARNDT</t>
  </si>
  <si>
    <t>Dan</t>
  </si>
  <si>
    <t>DANIEL</t>
  </si>
  <si>
    <t xml:space="preserve">ATAX Racing </t>
  </si>
  <si>
    <t>Sian</t>
  </si>
  <si>
    <t xml:space="preserve">Jonathan </t>
  </si>
  <si>
    <t xml:space="preserve">Ben </t>
  </si>
  <si>
    <t xml:space="preserve">Matthew </t>
  </si>
  <si>
    <t xml:space="preserve">FAGNAN </t>
  </si>
  <si>
    <t xml:space="preserve">CUMMINGS </t>
  </si>
  <si>
    <t xml:space="preserve">Travis </t>
  </si>
  <si>
    <t xml:space="preserve">DAMANT </t>
  </si>
  <si>
    <t xml:space="preserve">Jacob </t>
  </si>
  <si>
    <t xml:space="preserve">sport to expert </t>
  </si>
  <si>
    <t xml:space="preserve">Neil </t>
  </si>
  <si>
    <t xml:space="preserve">CALFFEY </t>
  </si>
  <si>
    <t>PLAYFAIR</t>
  </si>
  <si>
    <t>DROTSKY</t>
  </si>
  <si>
    <t>Ivan</t>
  </si>
  <si>
    <t>MAKELA</t>
  </si>
  <si>
    <t>CUMMINGS</t>
  </si>
  <si>
    <t>BONKOWSKI</t>
  </si>
  <si>
    <t>Lukas</t>
  </si>
  <si>
    <t>WIWICHAR</t>
  </si>
  <si>
    <t>GOUGH</t>
  </si>
  <si>
    <t>Benjamin</t>
  </si>
  <si>
    <t>HOLMWOOD</t>
  </si>
  <si>
    <t>Andy</t>
  </si>
  <si>
    <t>BASTARACHE</t>
  </si>
  <si>
    <t>STARK</t>
  </si>
  <si>
    <t>Max</t>
  </si>
  <si>
    <t>PERCY</t>
  </si>
  <si>
    <t>BULGERT</t>
  </si>
  <si>
    <t>OUELLETTE</t>
  </si>
  <si>
    <t>DBA</t>
  </si>
  <si>
    <t>Schommer</t>
  </si>
  <si>
    <t>Travos</t>
  </si>
  <si>
    <t>PECK</t>
  </si>
  <si>
    <t>JOHNS</t>
  </si>
  <si>
    <t>Spot to Expert</t>
  </si>
  <si>
    <t>ASSELSTINE</t>
  </si>
  <si>
    <t>WYLLIE</t>
  </si>
  <si>
    <t>EMCC</t>
  </si>
  <si>
    <t>BOEHM</t>
  </si>
  <si>
    <t>MEYNEN</t>
  </si>
  <si>
    <t>COOLING</t>
  </si>
  <si>
    <t>Owen</t>
  </si>
  <si>
    <t>Focus Cx Canada</t>
  </si>
  <si>
    <t>TABALDO</t>
  </si>
  <si>
    <t>Diana</t>
  </si>
  <si>
    <t>BELBIN</t>
  </si>
  <si>
    <t>Holly</t>
  </si>
  <si>
    <t>Hailey</t>
  </si>
  <si>
    <t>Grahame</t>
  </si>
  <si>
    <t>Polster</t>
  </si>
  <si>
    <t>g3</t>
  </si>
  <si>
    <t>Beauchamp</t>
  </si>
  <si>
    <t>WEIBE</t>
  </si>
  <si>
    <t>Cyclemeisters</t>
  </si>
  <si>
    <t>Josh</t>
  </si>
  <si>
    <t>Knoll</t>
  </si>
  <si>
    <t>Jones</t>
  </si>
  <si>
    <t>Laarveld</t>
  </si>
  <si>
    <t>LISTER</t>
  </si>
  <si>
    <t>SEBILLE</t>
  </si>
  <si>
    <t>Jean</t>
  </si>
  <si>
    <t>BRASSAT</t>
  </si>
  <si>
    <t>Gille</t>
  </si>
  <si>
    <t>HARRISON</t>
  </si>
  <si>
    <t>LEMIEUX</t>
  </si>
  <si>
    <t>Yvon</t>
  </si>
  <si>
    <t>HAGEN</t>
  </si>
  <si>
    <t>Headwinds Cycling Club</t>
  </si>
  <si>
    <t>GLADYSZ</t>
  </si>
  <si>
    <t>Timothyy</t>
  </si>
  <si>
    <t>FAGNAN</t>
  </si>
  <si>
    <t>MCGHAN</t>
  </si>
  <si>
    <t>COWAN</t>
  </si>
  <si>
    <t>PACHET</t>
  </si>
  <si>
    <t>Arlin</t>
  </si>
  <si>
    <t>PaYo Racing</t>
  </si>
  <si>
    <t>MYSLICKI</t>
  </si>
  <si>
    <t>Sarah Rae</t>
  </si>
  <si>
    <t>WINDGARDEN</t>
  </si>
  <si>
    <t>Anneke</t>
  </si>
  <si>
    <t>Michalski</t>
  </si>
  <si>
    <t>Marie</t>
  </si>
  <si>
    <t>Andrea</t>
  </si>
  <si>
    <t>Erin</t>
  </si>
  <si>
    <t>LAYDEN</t>
  </si>
  <si>
    <t>Amber</t>
  </si>
  <si>
    <t>Chrystal</t>
  </si>
  <si>
    <t>BONHAM</t>
  </si>
  <si>
    <t>Michaela</t>
  </si>
  <si>
    <t>Lily</t>
  </si>
  <si>
    <t>Laurie</t>
  </si>
  <si>
    <t>DELFS</t>
  </si>
  <si>
    <t>Troy</t>
  </si>
  <si>
    <t>JESSEE</t>
  </si>
  <si>
    <t>Trev</t>
  </si>
  <si>
    <t>GROZELLE</t>
  </si>
  <si>
    <t>JENKINS</t>
  </si>
  <si>
    <t>Jacqueline</t>
  </si>
  <si>
    <t>Blizzard Bike Club</t>
  </si>
  <si>
    <t>MALONE</t>
  </si>
  <si>
    <t>Charlie</t>
  </si>
  <si>
    <t>SEIDEL</t>
  </si>
  <si>
    <t>HYMAN</t>
  </si>
  <si>
    <t>DISTEFANO</t>
  </si>
  <si>
    <t>VOLSTAD</t>
  </si>
  <si>
    <t>ENGELHARDT</t>
  </si>
  <si>
    <t>Julie</t>
  </si>
  <si>
    <t>Tricia</t>
  </si>
  <si>
    <t>QUINN</t>
  </si>
  <si>
    <t>Heather</t>
  </si>
  <si>
    <t>HAMMOND</t>
  </si>
  <si>
    <t>Keely</t>
  </si>
  <si>
    <t>Victoria Wheelers</t>
  </si>
  <si>
    <t>ZILINSKY</t>
  </si>
  <si>
    <t>GIESBRECHT</t>
  </si>
  <si>
    <t>MACKLEM</t>
  </si>
  <si>
    <t>BOUGIE</t>
  </si>
  <si>
    <t>QUINTAL</t>
  </si>
  <si>
    <t>Maxime</t>
  </si>
  <si>
    <t>William</t>
  </si>
  <si>
    <t>BRASSART</t>
  </si>
  <si>
    <t>Giles</t>
  </si>
  <si>
    <t>DOYLE</t>
  </si>
  <si>
    <t>Indendent</t>
  </si>
  <si>
    <t>BATYCKY</t>
  </si>
  <si>
    <t>Rod</t>
  </si>
  <si>
    <t>POULIN</t>
  </si>
  <si>
    <t>WELCH</t>
  </si>
  <si>
    <t>FOTOPOULOS</t>
  </si>
  <si>
    <t>Alexandros</t>
  </si>
  <si>
    <t>LAPIERRE</t>
  </si>
  <si>
    <t>Rosalie</t>
  </si>
  <si>
    <t>BANISTER</t>
  </si>
  <si>
    <t>Sydney</t>
  </si>
  <si>
    <t>BURKARD</t>
  </si>
  <si>
    <t>HUNDERT</t>
  </si>
  <si>
    <t>Thian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</si>
</sst>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indexed="8"/>
      <name val="Calibri"/>
      <family val="2"/>
    </font>
    <font>
      <sz val="10"/>
      <name val="Arial"/>
      <family val="2"/>
    </font>
    <font>
      <sz val="9"/>
      <color indexed="81"/>
      <name val="Tahoma"/>
      <family val="2"/>
    </font>
    <font>
      <b/>
      <sz val="9"/>
      <color indexed="81"/>
      <name val="Tahoma"/>
      <family val="2"/>
    </font>
    <font>
      <b/>
      <sz val="11"/>
      <color indexed="8"/>
      <name val="Calibri"/>
      <family val="2"/>
    </font>
    <font>
      <b/>
      <u/>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2"/>
      <color theme="1"/>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9"/>
      <name val="Calibri"/>
      <family val="2"/>
      <scheme val="minor"/>
    </font>
    <font>
      <b/>
      <i/>
      <sz val="9"/>
      <name val="Calibri"/>
      <family val="2"/>
      <scheme val="minor"/>
    </font>
    <font>
      <sz val="9"/>
      <name val="Calibri"/>
      <family val="2"/>
      <scheme val="minor"/>
    </font>
    <font>
      <b/>
      <i/>
      <sz val="9"/>
      <color rgb="FFFF0000"/>
      <name val="Calibri"/>
      <family val="2"/>
      <scheme val="minor"/>
    </font>
    <font>
      <sz val="9"/>
      <color indexed="8"/>
      <name val="Calibri"/>
      <family val="2"/>
      <scheme val="minor"/>
    </font>
    <font>
      <b/>
      <sz val="9"/>
      <color indexed="8"/>
      <name val="Calibri"/>
      <family val="2"/>
      <scheme val="minor"/>
    </font>
    <font>
      <sz val="8"/>
      <color indexed="8"/>
      <name val="Arial"/>
      <family val="2"/>
    </font>
    <font>
      <sz val="8"/>
      <name val="Arial"/>
      <family val="2"/>
    </font>
    <font>
      <b/>
      <sz val="8"/>
      <name val="Arial"/>
      <family val="2"/>
    </font>
    <font>
      <b/>
      <sz val="8"/>
      <color rgb="FFFF0000"/>
      <name val="Arial"/>
      <family val="2"/>
    </font>
    <font>
      <b/>
      <sz val="8"/>
      <color rgb="FF0070C0"/>
      <name val="Arial"/>
      <family val="2"/>
    </font>
    <font>
      <sz val="8"/>
      <color rgb="FFFF0000"/>
      <name val="Arial"/>
      <family val="2"/>
    </font>
    <font>
      <sz val="8"/>
      <color rgb="FF0070C0"/>
      <name val="Arial"/>
      <family val="2"/>
    </font>
    <font>
      <sz val="8"/>
      <color rgb="FF000000"/>
      <name val="Arial"/>
      <family val="2"/>
    </font>
    <font>
      <b/>
      <sz val="8"/>
      <color theme="0" tint="-0.34998626667073579"/>
      <name val="Arial"/>
      <family val="2"/>
    </font>
    <font>
      <i/>
      <sz val="8"/>
      <name val="Arial"/>
      <family val="2"/>
    </font>
    <font>
      <sz val="8"/>
      <color indexed="10"/>
      <name val="Arial"/>
      <family val="2"/>
    </font>
    <font>
      <sz val="8"/>
      <color theme="1"/>
      <name val="Arial"/>
      <family val="2"/>
    </font>
  </fonts>
  <fills count="46">
    <fill>
      <patternFill patternType="none"/>
    </fill>
    <fill>
      <patternFill patternType="gray125"/>
    </fill>
    <fill>
      <patternFill patternType="solid">
        <fgColor indexed="48"/>
        <b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5FC96"/>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3F67A"/>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s>
  <borders count="8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bottom/>
      <diagonal/>
    </border>
  </borders>
  <cellStyleXfs count="62">
    <xf numFmtId="0" fontId="0" fillId="0" borderId="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8" fillId="27" borderId="0" applyNumberFormat="0" applyBorder="0" applyAlignment="0" applyProtection="0"/>
    <xf numFmtId="0" fontId="9" fillId="28" borderId="43" applyNumberFormat="0" applyAlignment="0" applyProtection="0"/>
    <xf numFmtId="0" fontId="10" fillId="29" borderId="44" applyNumberFormat="0" applyAlignment="0" applyProtection="0"/>
    <xf numFmtId="0" fontId="11" fillId="0" borderId="0" applyNumberFormat="0" applyFill="0" applyBorder="0" applyAlignment="0" applyProtection="0"/>
    <xf numFmtId="0" fontId="12" fillId="30" borderId="0" applyNumberFormat="0" applyBorder="0" applyAlignment="0" applyProtection="0"/>
    <xf numFmtId="0" fontId="13" fillId="0" borderId="45" applyNumberFormat="0" applyFill="0" applyAlignment="0" applyProtection="0"/>
    <xf numFmtId="0" fontId="14" fillId="0" borderId="46" applyNumberFormat="0" applyFill="0" applyAlignment="0" applyProtection="0"/>
    <xf numFmtId="0" fontId="15" fillId="0" borderId="47" applyNumberFormat="0" applyFill="0" applyAlignment="0" applyProtection="0"/>
    <xf numFmtId="0" fontId="15" fillId="0" borderId="0" applyNumberFormat="0" applyFill="0" applyBorder="0" applyAlignment="0" applyProtection="0"/>
    <xf numFmtId="0" fontId="16" fillId="31" borderId="43" applyNumberFormat="0" applyAlignment="0" applyProtection="0"/>
    <xf numFmtId="0" fontId="17" fillId="0" borderId="48" applyNumberFormat="0" applyFill="0" applyAlignment="0" applyProtection="0"/>
    <xf numFmtId="0" fontId="18" fillId="32" borderId="0" applyNumberFormat="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9" fillId="0" borderId="0"/>
    <xf numFmtId="0" fontId="6" fillId="33" borderId="49" applyNumberFormat="0" applyFont="0" applyAlignment="0" applyProtection="0"/>
    <xf numFmtId="0" fontId="6" fillId="33" borderId="49" applyNumberFormat="0" applyFont="0" applyAlignment="0" applyProtection="0"/>
    <xf numFmtId="0" fontId="20" fillId="28" borderId="50" applyNumberFormat="0" applyAlignment="0" applyProtection="0"/>
    <xf numFmtId="0" fontId="21" fillId="0" borderId="0" applyNumberFormat="0" applyFill="0" applyBorder="0" applyAlignment="0" applyProtection="0"/>
    <xf numFmtId="0" fontId="22" fillId="0" borderId="51" applyNumberFormat="0" applyFill="0" applyAlignment="0" applyProtection="0"/>
    <xf numFmtId="0" fontId="23" fillId="0" borderId="0" applyNumberFormat="0" applyFill="0" applyBorder="0" applyAlignment="0" applyProtection="0"/>
  </cellStyleXfs>
  <cellXfs count="544">
    <xf numFmtId="0" fontId="0" fillId="0" borderId="0" xfId="0"/>
    <xf numFmtId="0" fontId="4" fillId="0" borderId="0" xfId="0" applyFont="1"/>
    <xf numFmtId="0" fontId="5" fillId="0" borderId="0" xfId="0" applyFont="1"/>
    <xf numFmtId="0" fontId="0" fillId="0" borderId="0" xfId="0" applyAlignment="1">
      <alignment vertical="top" wrapText="1"/>
    </xf>
    <xf numFmtId="0" fontId="0" fillId="0" borderId="0" xfId="0" applyFont="1" applyAlignment="1">
      <alignment vertical="top" wrapText="1"/>
    </xf>
    <xf numFmtId="0" fontId="24" fillId="0" borderId="9" xfId="0" applyFont="1" applyFill="1" applyBorder="1" applyAlignment="1">
      <alignment horizontal="center" textRotation="90" wrapText="1"/>
    </xf>
    <xf numFmtId="0" fontId="24" fillId="0" borderId="30" xfId="0" applyFont="1" applyFill="1" applyBorder="1" applyAlignment="1">
      <alignment horizontal="center" textRotation="90" wrapText="1"/>
    </xf>
    <xf numFmtId="0" fontId="24" fillId="0" borderId="2" xfId="0" applyFont="1" applyFill="1" applyBorder="1" applyAlignment="1">
      <alignment horizontal="center" textRotation="90" wrapText="1"/>
    </xf>
    <xf numFmtId="0" fontId="26" fillId="0" borderId="0" xfId="0" applyFont="1" applyAlignment="1">
      <alignment horizontal="center"/>
    </xf>
    <xf numFmtId="15" fontId="24" fillId="0" borderId="18" xfId="53" applyNumberFormat="1" applyFont="1" applyFill="1" applyBorder="1" applyAlignment="1">
      <alignment horizontal="center" textRotation="90"/>
    </xf>
    <xf numFmtId="0" fontId="26" fillId="0" borderId="0" xfId="0" applyFont="1" applyAlignment="1">
      <alignment horizontal="center" vertical="center"/>
    </xf>
    <xf numFmtId="0" fontId="28" fillId="0" borderId="16" xfId="0" applyFont="1" applyFill="1" applyBorder="1" applyAlignment="1">
      <alignment horizontal="left" vertical="center"/>
    </xf>
    <xf numFmtId="0" fontId="26" fillId="0" borderId="2" xfId="0" applyFont="1" applyBorder="1" applyAlignment="1">
      <alignment horizontal="center" vertical="center"/>
    </xf>
    <xf numFmtId="0" fontId="26" fillId="0" borderId="16" xfId="0" applyFont="1" applyBorder="1" applyAlignment="1">
      <alignment horizontal="center" vertical="center"/>
    </xf>
    <xf numFmtId="0" fontId="26" fillId="0" borderId="16" xfId="0" applyFont="1" applyFill="1" applyBorder="1" applyAlignment="1">
      <alignment horizontal="left" vertical="center" wrapText="1"/>
    </xf>
    <xf numFmtId="0" fontId="26" fillId="0" borderId="2" xfId="53" applyFont="1" applyBorder="1" applyAlignment="1">
      <alignment horizontal="center" vertical="center"/>
    </xf>
    <xf numFmtId="0" fontId="26" fillId="2" borderId="2" xfId="53" applyFont="1" applyFill="1" applyBorder="1" applyAlignment="1">
      <alignment horizontal="center" vertical="center"/>
    </xf>
    <xf numFmtId="0" fontId="26" fillId="0" borderId="0" xfId="0" applyFont="1" applyBorder="1" applyAlignment="1">
      <alignment horizontal="center" vertical="center"/>
    </xf>
    <xf numFmtId="0" fontId="28" fillId="0" borderId="19" xfId="0" applyFont="1" applyFill="1" applyBorder="1" applyAlignment="1">
      <alignment vertical="center"/>
    </xf>
    <xf numFmtId="0" fontId="24" fillId="0" borderId="27" xfId="0" applyFont="1" applyFill="1" applyBorder="1" applyAlignment="1">
      <alignment horizontal="center" vertical="center"/>
    </xf>
    <xf numFmtId="0" fontId="26" fillId="2" borderId="17" xfId="53" applyFont="1" applyFill="1" applyBorder="1" applyAlignment="1">
      <alignment horizontal="center" vertical="center"/>
    </xf>
    <xf numFmtId="0" fontId="26" fillId="0" borderId="31" xfId="0" applyFont="1" applyFill="1" applyBorder="1" applyAlignment="1">
      <alignment horizontal="left" vertical="center" wrapText="1"/>
    </xf>
    <xf numFmtId="0" fontId="24" fillId="0" borderId="18" xfId="53" applyFont="1" applyFill="1" applyBorder="1" applyAlignment="1">
      <alignment horizontal="center" wrapText="1"/>
    </xf>
    <xf numFmtId="0" fontId="27" fillId="0" borderId="2" xfId="53" applyFont="1" applyFill="1" applyBorder="1" applyAlignment="1">
      <alignment horizontal="center" textRotation="90" wrapText="1"/>
    </xf>
    <xf numFmtId="0" fontId="26" fillId="2" borderId="34" xfId="53" applyFont="1" applyFill="1" applyBorder="1" applyAlignment="1">
      <alignment horizontal="left" vertical="center"/>
    </xf>
    <xf numFmtId="0" fontId="25" fillId="2" borderId="33" xfId="53" applyFont="1" applyFill="1" applyBorder="1" applyAlignment="1">
      <alignment horizontal="center" vertical="center"/>
    </xf>
    <xf numFmtId="0" fontId="27" fillId="2" borderId="1" xfId="53" applyFont="1" applyFill="1" applyBorder="1" applyAlignment="1">
      <alignment horizontal="center" vertical="center"/>
    </xf>
    <xf numFmtId="0" fontId="26" fillId="2" borderId="16" xfId="53" applyFont="1" applyFill="1" applyBorder="1" applyAlignment="1">
      <alignment horizontal="center" vertical="center"/>
    </xf>
    <xf numFmtId="0" fontId="28" fillId="0" borderId="35" xfId="0" applyFont="1" applyFill="1" applyBorder="1" applyAlignment="1">
      <alignment horizontal="left" vertical="center"/>
    </xf>
    <xf numFmtId="0" fontId="24" fillId="0" borderId="26" xfId="0" applyFont="1" applyFill="1" applyBorder="1" applyAlignment="1">
      <alignment horizontal="center" vertical="center"/>
    </xf>
    <xf numFmtId="0" fontId="27" fillId="0" borderId="30" xfId="0" applyFont="1" applyFill="1" applyBorder="1" applyAlignment="1">
      <alignment horizontal="center" vertical="center"/>
    </xf>
    <xf numFmtId="0" fontId="26" fillId="0" borderId="17" xfId="0" applyFont="1" applyFill="1" applyBorder="1" applyAlignment="1">
      <alignment horizontal="center" vertical="center"/>
    </xf>
    <xf numFmtId="0" fontId="28" fillId="0" borderId="2" xfId="0" applyFont="1" applyBorder="1" applyAlignment="1">
      <alignment horizontal="center" vertical="center"/>
    </xf>
    <xf numFmtId="0" fontId="28" fillId="0" borderId="0" xfId="0" applyFont="1" applyAlignment="1">
      <alignment horizontal="center" vertical="center"/>
    </xf>
    <xf numFmtId="0" fontId="26" fillId="0" borderId="32" xfId="0" applyFont="1" applyFill="1" applyBorder="1" applyAlignment="1">
      <alignment horizontal="left" vertical="center" wrapText="1"/>
    </xf>
    <xf numFmtId="0" fontId="24" fillId="0" borderId="36" xfId="53" applyFont="1" applyFill="1" applyBorder="1" applyAlignment="1">
      <alignment horizontal="center" vertical="center"/>
    </xf>
    <xf numFmtId="0" fontId="27" fillId="0" borderId="31" xfId="0" applyFont="1" applyFill="1" applyBorder="1" applyAlignment="1">
      <alignment horizontal="center" vertical="center"/>
    </xf>
    <xf numFmtId="0" fontId="24" fillId="0" borderId="27" xfId="53" applyFont="1" applyFill="1" applyBorder="1" applyAlignment="1">
      <alignment horizontal="center" vertical="center"/>
    </xf>
    <xf numFmtId="0" fontId="26" fillId="0" borderId="17" xfId="53" applyFont="1" applyFill="1" applyBorder="1" applyAlignment="1">
      <alignment horizontal="center" vertical="center"/>
    </xf>
    <xf numFmtId="0" fontId="26" fillId="35" borderId="19"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8" fillId="0" borderId="19" xfId="0" applyFont="1" applyFill="1" applyBorder="1" applyAlignment="1">
      <alignment horizontal="left" vertical="center"/>
    </xf>
    <xf numFmtId="0" fontId="26" fillId="0" borderId="19" xfId="53" applyFont="1" applyFill="1" applyBorder="1" applyAlignment="1">
      <alignment horizontal="left" vertical="center"/>
    </xf>
    <xf numFmtId="0" fontId="28" fillId="0" borderId="31" xfId="0" applyFont="1" applyFill="1" applyBorder="1" applyAlignment="1">
      <alignment horizontal="left" vertical="center"/>
    </xf>
    <xf numFmtId="0" fontId="28" fillId="35" borderId="19" xfId="0" applyFont="1" applyFill="1" applyBorder="1" applyAlignment="1">
      <alignment horizontal="left" vertical="center"/>
    </xf>
    <xf numFmtId="0" fontId="28" fillId="0" borderId="37" xfId="0" applyFont="1" applyFill="1" applyBorder="1" applyAlignment="1">
      <alignment horizontal="left" vertical="center"/>
    </xf>
    <xf numFmtId="0" fontId="24" fillId="0" borderId="28" xfId="53" applyFont="1" applyFill="1" applyBorder="1" applyAlignment="1">
      <alignment horizontal="center" vertical="center"/>
    </xf>
    <xf numFmtId="0" fontId="27" fillId="0" borderId="38"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11" xfId="0" applyFont="1" applyBorder="1" applyAlignment="1">
      <alignment horizontal="center" vertical="center"/>
    </xf>
    <xf numFmtId="0" fontId="26" fillId="0" borderId="11" xfId="53" applyFont="1" applyBorder="1" applyAlignment="1">
      <alignment horizontal="center" vertical="center"/>
    </xf>
    <xf numFmtId="0" fontId="26" fillId="0" borderId="25" xfId="0" applyFont="1" applyBorder="1" applyAlignment="1">
      <alignment horizontal="center" vertical="center"/>
    </xf>
    <xf numFmtId="0" fontId="26" fillId="35" borderId="0" xfId="0" applyFont="1" applyFill="1" applyAlignment="1">
      <alignment horizontal="left" vertical="center"/>
    </xf>
    <xf numFmtId="0" fontId="26" fillId="35" borderId="0" xfId="0" applyFont="1" applyFill="1" applyAlignment="1">
      <alignment horizontal="center" vertical="center"/>
    </xf>
    <xf numFmtId="0" fontId="27"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xf>
    <xf numFmtId="0" fontId="28" fillId="0" borderId="0" xfId="0" applyFont="1" applyAlignment="1">
      <alignment horizontal="left" vertical="center"/>
    </xf>
    <xf numFmtId="0" fontId="24" fillId="0" borderId="0" xfId="0" applyFont="1" applyAlignment="1">
      <alignment horizontal="center" textRotation="90"/>
    </xf>
    <xf numFmtId="0" fontId="31" fillId="0" borderId="17"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16" xfId="0" applyFont="1" applyFill="1" applyBorder="1" applyAlignment="1">
      <alignment horizontal="left" vertical="center" wrapText="1"/>
    </xf>
    <xf numFmtId="0" fontId="30" fillId="0" borderId="34" xfId="0" applyFont="1" applyBorder="1"/>
    <xf numFmtId="0" fontId="30" fillId="0" borderId="5" xfId="0" applyFont="1" applyBorder="1"/>
    <xf numFmtId="0" fontId="30" fillId="0" borderId="39" xfId="0" applyFont="1" applyBorder="1"/>
    <xf numFmtId="15" fontId="32" fillId="0" borderId="59" xfId="53" applyNumberFormat="1" applyFont="1" applyFill="1" applyBorder="1" applyAlignment="1">
      <alignment horizontal="center"/>
    </xf>
    <xf numFmtId="15" fontId="32" fillId="0" borderId="64" xfId="53" applyNumberFormat="1" applyFont="1" applyFill="1" applyBorder="1" applyAlignment="1">
      <alignment horizontal="center"/>
    </xf>
    <xf numFmtId="15" fontId="32" fillId="0" borderId="58" xfId="53" applyNumberFormat="1" applyFont="1" applyFill="1" applyBorder="1" applyAlignment="1">
      <alignment horizontal="center" textRotation="90"/>
    </xf>
    <xf numFmtId="15" fontId="33" fillId="0" borderId="38" xfId="53" applyNumberFormat="1" applyFont="1" applyFill="1" applyBorder="1" applyAlignment="1">
      <alignment horizontal="center" textRotation="90"/>
    </xf>
    <xf numFmtId="0" fontId="32" fillId="0" borderId="11" xfId="0" applyFont="1" applyFill="1" applyBorder="1" applyAlignment="1">
      <alignment horizontal="center" textRotation="90" wrapText="1"/>
    </xf>
    <xf numFmtId="0" fontId="32" fillId="0" borderId="59" xfId="0" applyFont="1" applyFill="1" applyBorder="1" applyAlignment="1">
      <alignment horizontal="center" textRotation="90" wrapText="1"/>
    </xf>
    <xf numFmtId="0" fontId="32" fillId="0" borderId="60" xfId="0" applyFont="1" applyFill="1" applyBorder="1" applyAlignment="1">
      <alignment horizontal="center" textRotation="90" wrapText="1"/>
    </xf>
    <xf numFmtId="0" fontId="31" fillId="0" borderId="0" xfId="0" applyFont="1" applyAlignment="1">
      <alignment horizontal="center"/>
    </xf>
    <xf numFmtId="0" fontId="30" fillId="0" borderId="0" xfId="0" applyFont="1" applyFill="1" applyBorder="1" applyAlignment="1">
      <alignment vertical="center"/>
    </xf>
    <xf numFmtId="0" fontId="31" fillId="0" borderId="4" xfId="53" applyFont="1" applyBorder="1" applyAlignment="1">
      <alignment horizontal="center"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Alignment="1">
      <alignment horizontal="center" vertical="center"/>
    </xf>
    <xf numFmtId="0" fontId="30" fillId="0" borderId="17" xfId="0" applyFont="1" applyFill="1" applyBorder="1" applyAlignment="1">
      <alignment vertical="center"/>
    </xf>
    <xf numFmtId="0" fontId="30" fillId="0" borderId="2" xfId="0" applyFont="1" applyFill="1" applyBorder="1" applyAlignment="1">
      <alignment vertical="center"/>
    </xf>
    <xf numFmtId="0" fontId="30" fillId="0" borderId="16" xfId="0" applyFont="1" applyFill="1" applyBorder="1" applyAlignment="1">
      <alignment vertical="center"/>
    </xf>
    <xf numFmtId="0" fontId="36" fillId="34" borderId="17" xfId="0" applyFont="1" applyFill="1" applyBorder="1" applyAlignment="1">
      <alignment vertical="center"/>
    </xf>
    <xf numFmtId="0" fontId="36" fillId="34" borderId="2" xfId="0" applyFont="1" applyFill="1" applyBorder="1" applyAlignment="1">
      <alignment vertical="center"/>
    </xf>
    <xf numFmtId="0" fontId="36" fillId="34" borderId="10" xfId="0" applyFont="1" applyFill="1" applyBorder="1" applyAlignment="1">
      <alignment vertical="center"/>
    </xf>
    <xf numFmtId="0" fontId="36" fillId="40" borderId="13" xfId="0" applyFont="1" applyFill="1" applyBorder="1" applyAlignment="1">
      <alignment vertical="center"/>
    </xf>
    <xf numFmtId="0" fontId="36" fillId="40" borderId="2" xfId="0" applyFont="1" applyFill="1" applyBorder="1" applyAlignment="1">
      <alignment vertical="center"/>
    </xf>
    <xf numFmtId="0" fontId="31" fillId="0" borderId="13" xfId="53" applyFont="1" applyBorder="1" applyAlignment="1">
      <alignment horizontal="center" vertical="center"/>
    </xf>
    <xf numFmtId="0" fontId="31" fillId="0" borderId="2" xfId="53" applyFont="1" applyBorder="1" applyAlignment="1">
      <alignment horizontal="center" vertical="center"/>
    </xf>
    <xf numFmtId="0" fontId="31" fillId="0" borderId="2" xfId="0" applyFont="1" applyBorder="1" applyAlignment="1">
      <alignment horizontal="center" vertical="center"/>
    </xf>
    <xf numFmtId="0" fontId="31" fillId="0" borderId="16" xfId="0" applyFont="1" applyBorder="1" applyAlignment="1">
      <alignment horizontal="center" vertical="center"/>
    </xf>
    <xf numFmtId="0" fontId="30" fillId="42" borderId="17" xfId="0" applyFont="1" applyFill="1" applyBorder="1" applyAlignment="1">
      <alignment vertical="center"/>
    </xf>
    <xf numFmtId="0" fontId="30" fillId="42" borderId="2" xfId="0" applyFont="1" applyFill="1" applyBorder="1" applyAlignment="1">
      <alignment vertical="center"/>
    </xf>
    <xf numFmtId="0" fontId="30" fillId="42" borderId="16" xfId="0" applyFont="1" applyFill="1" applyBorder="1" applyAlignment="1">
      <alignment vertical="center"/>
    </xf>
    <xf numFmtId="0" fontId="31" fillId="0" borderId="13" xfId="0" applyFont="1" applyBorder="1" applyAlignment="1">
      <alignment horizontal="center" vertical="center"/>
    </xf>
    <xf numFmtId="0" fontId="31" fillId="0" borderId="17" xfId="53" applyFont="1" applyBorder="1" applyAlignment="1">
      <alignment horizontal="left" vertical="center"/>
    </xf>
    <xf numFmtId="0" fontId="31" fillId="0" borderId="2" xfId="53" applyFont="1" applyBorder="1" applyAlignment="1">
      <alignment horizontal="left" vertical="center"/>
    </xf>
    <xf numFmtId="0" fontId="31" fillId="0" borderId="16" xfId="53" applyFont="1" applyBorder="1" applyAlignment="1">
      <alignment horizontal="left" vertical="center"/>
    </xf>
    <xf numFmtId="0" fontId="31" fillId="0" borderId="2" xfId="0" applyFont="1" applyBorder="1" applyAlignment="1">
      <alignment horizontal="left" vertical="center"/>
    </xf>
    <xf numFmtId="0" fontId="31" fillId="35" borderId="17" xfId="53" applyFont="1" applyFill="1" applyBorder="1" applyAlignment="1">
      <alignment horizontal="left" vertical="center"/>
    </xf>
    <xf numFmtId="0" fontId="31" fillId="35" borderId="2" xfId="53" applyFont="1" applyFill="1" applyBorder="1" applyAlignment="1">
      <alignment horizontal="left" vertical="center"/>
    </xf>
    <xf numFmtId="0" fontId="31" fillId="35" borderId="16" xfId="53" applyFont="1" applyFill="1" applyBorder="1" applyAlignment="1">
      <alignment horizontal="left" vertical="center"/>
    </xf>
    <xf numFmtId="0" fontId="31" fillId="36" borderId="0" xfId="0" applyFont="1" applyFill="1" applyAlignment="1">
      <alignment horizontal="center" vertical="center"/>
    </xf>
    <xf numFmtId="0" fontId="30" fillId="36" borderId="17" xfId="0" applyFont="1" applyFill="1" applyBorder="1" applyAlignment="1">
      <alignment vertical="center"/>
    </xf>
    <xf numFmtId="0" fontId="30" fillId="36" borderId="2" xfId="0" applyFont="1" applyFill="1" applyBorder="1" applyAlignment="1">
      <alignment vertical="center"/>
    </xf>
    <xf numFmtId="0" fontId="30" fillId="36" borderId="16" xfId="0" applyFont="1" applyFill="1" applyBorder="1" applyAlignment="1">
      <alignment vertical="center"/>
    </xf>
    <xf numFmtId="0" fontId="30" fillId="0" borderId="5" xfId="0" applyFont="1" applyFill="1" applyBorder="1" applyAlignment="1">
      <alignment vertical="center"/>
    </xf>
    <xf numFmtId="0" fontId="30" fillId="0" borderId="39" xfId="0" applyFont="1" applyFill="1" applyBorder="1" applyAlignment="1">
      <alignment vertical="center"/>
    </xf>
    <xf numFmtId="0" fontId="36" fillId="40" borderId="5" xfId="0" applyFont="1" applyFill="1" applyBorder="1" applyAlignment="1">
      <alignment vertical="center"/>
    </xf>
    <xf numFmtId="0" fontId="31" fillId="0" borderId="5" xfId="53" applyFont="1" applyBorder="1" applyAlignment="1">
      <alignment horizontal="center" vertical="center"/>
    </xf>
    <xf numFmtId="0" fontId="36" fillId="34" borderId="16" xfId="0" applyFont="1" applyFill="1" applyBorder="1" applyAlignment="1">
      <alignment vertical="center"/>
    </xf>
    <xf numFmtId="0" fontId="36" fillId="40" borderId="17" xfId="0" applyFont="1" applyFill="1" applyBorder="1" applyAlignment="1">
      <alignment vertical="center"/>
    </xf>
    <xf numFmtId="0" fontId="30" fillId="0" borderId="21" xfId="0" applyFont="1" applyFill="1" applyBorder="1" applyAlignment="1">
      <alignment vertical="center"/>
    </xf>
    <xf numFmtId="0" fontId="30" fillId="0" borderId="6" xfId="0" applyFont="1" applyFill="1" applyBorder="1" applyAlignment="1">
      <alignment vertical="center"/>
    </xf>
    <xf numFmtId="0" fontId="30" fillId="0" borderId="52" xfId="0" applyFont="1" applyFill="1" applyBorder="1" applyAlignment="1">
      <alignment vertical="center"/>
    </xf>
    <xf numFmtId="0" fontId="35" fillId="0" borderId="2" xfId="0" applyFont="1" applyFill="1" applyBorder="1" applyAlignment="1">
      <alignment horizontal="center" vertical="center"/>
    </xf>
    <xf numFmtId="0" fontId="32" fillId="0" borderId="0" xfId="0" applyFont="1" applyAlignment="1">
      <alignment horizontal="center" vertical="center"/>
    </xf>
    <xf numFmtId="0" fontId="36" fillId="0" borderId="0" xfId="0" applyFont="1" applyAlignment="1">
      <alignment horizontal="center" vertical="center"/>
    </xf>
    <xf numFmtId="0" fontId="32" fillId="0" borderId="0" xfId="0" applyFont="1" applyAlignment="1">
      <alignment vertical="center"/>
    </xf>
    <xf numFmtId="0" fontId="34" fillId="0" borderId="0" xfId="0" applyFont="1" applyAlignment="1">
      <alignment horizontal="center" vertical="center"/>
    </xf>
    <xf numFmtId="0" fontId="31" fillId="35" borderId="0" xfId="0" applyFont="1" applyFill="1" applyAlignment="1">
      <alignment vertical="center"/>
    </xf>
    <xf numFmtId="0" fontId="31" fillId="38" borderId="0" xfId="0" applyFont="1" applyFill="1" applyAlignment="1">
      <alignment vertical="center"/>
    </xf>
    <xf numFmtId="0" fontId="31" fillId="39" borderId="0" xfId="0" applyFont="1" applyFill="1" applyAlignment="1">
      <alignment vertical="center"/>
    </xf>
    <xf numFmtId="0" fontId="31" fillId="0" borderId="54" xfId="53" applyFont="1" applyBorder="1" applyAlignment="1">
      <alignment horizontal="center" vertical="center"/>
    </xf>
    <xf numFmtId="0" fontId="31" fillId="0" borderId="40" xfId="53" applyFont="1" applyBorder="1" applyAlignment="1">
      <alignment horizontal="center" vertical="center"/>
    </xf>
    <xf numFmtId="0" fontId="31" fillId="0" borderId="17" xfId="53" applyFont="1" applyBorder="1" applyAlignment="1">
      <alignment horizontal="center" vertical="center"/>
    </xf>
    <xf numFmtId="0" fontId="31" fillId="0" borderId="17" xfId="0" applyFont="1" applyFill="1" applyBorder="1" applyAlignment="1">
      <alignment horizontal="center" vertical="center"/>
    </xf>
    <xf numFmtId="0" fontId="31" fillId="0" borderId="17" xfId="0" applyFont="1" applyBorder="1" applyAlignment="1">
      <alignment horizontal="center" vertical="center"/>
    </xf>
    <xf numFmtId="0" fontId="31" fillId="0" borderId="0" xfId="0" applyFont="1" applyAlignment="1">
      <alignment vertical="center"/>
    </xf>
    <xf numFmtId="0" fontId="32" fillId="0" borderId="15" xfId="0" applyFont="1" applyBorder="1" applyAlignment="1">
      <alignment horizontal="center" textRotation="90"/>
    </xf>
    <xf numFmtId="0" fontId="37" fillId="0" borderId="17"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27" xfId="0" applyFont="1" applyFill="1" applyBorder="1" applyAlignment="1">
      <alignment horizontal="center" vertical="center"/>
    </xf>
    <xf numFmtId="0" fontId="36" fillId="40" borderId="17" xfId="0" applyFont="1" applyFill="1" applyBorder="1" applyAlignment="1">
      <alignment horizontal="center" vertical="center"/>
    </xf>
    <xf numFmtId="0" fontId="36" fillId="40" borderId="2" xfId="0" applyFont="1" applyFill="1" applyBorder="1" applyAlignment="1">
      <alignment horizontal="center" vertical="center"/>
    </xf>
    <xf numFmtId="0" fontId="36" fillId="40" borderId="10" xfId="0" applyFont="1" applyFill="1" applyBorder="1" applyAlignment="1">
      <alignment horizontal="center" vertical="center"/>
    </xf>
    <xf numFmtId="0" fontId="36" fillId="34" borderId="13" xfId="0" applyFont="1" applyFill="1" applyBorder="1" applyAlignment="1">
      <alignment vertical="center"/>
    </xf>
    <xf numFmtId="0" fontId="31" fillId="0" borderId="2" xfId="0" applyFont="1" applyBorder="1" applyAlignment="1">
      <alignment vertical="center"/>
    </xf>
    <xf numFmtId="0" fontId="31" fillId="0" borderId="10" xfId="0" applyFont="1" applyFill="1" applyBorder="1" applyAlignment="1">
      <alignment horizontal="left" vertical="center" wrapText="1"/>
    </xf>
    <xf numFmtId="0" fontId="31" fillId="36" borderId="17" xfId="0" applyFont="1" applyFill="1" applyBorder="1" applyAlignment="1">
      <alignment horizontal="left" vertical="center" wrapText="1"/>
    </xf>
    <xf numFmtId="0" fontId="31" fillId="36" borderId="2" xfId="0" applyFont="1" applyFill="1" applyBorder="1" applyAlignment="1">
      <alignment horizontal="left" vertical="center" wrapText="1"/>
    </xf>
    <xf numFmtId="0" fontId="31" fillId="36" borderId="10" xfId="0" applyFont="1" applyFill="1" applyBorder="1" applyAlignment="1">
      <alignment horizontal="left" vertical="center" wrapText="1"/>
    </xf>
    <xf numFmtId="0" fontId="31" fillId="41" borderId="17" xfId="0" applyFont="1" applyFill="1" applyBorder="1" applyAlignment="1">
      <alignment horizontal="left" vertical="center" wrapText="1"/>
    </xf>
    <xf numFmtId="0" fontId="31" fillId="41" borderId="2" xfId="0" applyFont="1" applyFill="1" applyBorder="1" applyAlignment="1">
      <alignment horizontal="left" vertical="center" wrapText="1"/>
    </xf>
    <xf numFmtId="0" fontId="31" fillId="41" borderId="10" xfId="0" applyFont="1" applyFill="1" applyBorder="1" applyAlignment="1">
      <alignment horizontal="left" vertical="center" wrapText="1"/>
    </xf>
    <xf numFmtId="0" fontId="37" fillId="36" borderId="17" xfId="0" applyFont="1" applyFill="1" applyBorder="1" applyAlignment="1">
      <alignment horizontal="left" vertical="center" wrapText="1"/>
    </xf>
    <xf numFmtId="0" fontId="31" fillId="43" borderId="2" xfId="0" applyFont="1" applyFill="1" applyBorder="1" applyAlignment="1">
      <alignment horizontal="left" vertical="center" wrapText="1"/>
    </xf>
    <xf numFmtId="0" fontId="31" fillId="43" borderId="17"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31" fillId="36" borderId="16" xfId="0" applyFont="1" applyFill="1" applyBorder="1" applyAlignment="1">
      <alignment horizontal="left" vertical="center" wrapText="1"/>
    </xf>
    <xf numFmtId="0" fontId="31" fillId="43" borderId="16" xfId="0" applyFont="1" applyFill="1" applyBorder="1" applyAlignment="1">
      <alignment horizontal="left" vertical="center" wrapText="1"/>
    </xf>
    <xf numFmtId="0" fontId="37" fillId="41" borderId="17" xfId="0" applyFont="1" applyFill="1" applyBorder="1" applyAlignment="1">
      <alignment horizontal="left" vertical="center" wrapText="1"/>
    </xf>
    <xf numFmtId="0" fontId="31" fillId="41" borderId="16" xfId="0" applyFont="1" applyFill="1" applyBorder="1" applyAlignment="1">
      <alignment horizontal="left" vertical="center" wrapText="1"/>
    </xf>
    <xf numFmtId="0" fontId="31" fillId="0" borderId="27" xfId="53" applyFont="1" applyFill="1" applyBorder="1" applyAlignment="1">
      <alignment horizontal="center" vertical="center"/>
    </xf>
    <xf numFmtId="0" fontId="31" fillId="0" borderId="31" xfId="0" applyFont="1" applyFill="1" applyBorder="1" applyAlignment="1">
      <alignment horizontal="center" vertical="center"/>
    </xf>
    <xf numFmtId="0" fontId="36" fillId="40" borderId="13" xfId="0" applyFont="1" applyFill="1" applyBorder="1" applyAlignment="1">
      <alignment horizontal="center" vertical="center"/>
    </xf>
    <xf numFmtId="0" fontId="36" fillId="40" borderId="16" xfId="0" applyFont="1" applyFill="1" applyBorder="1" applyAlignment="1">
      <alignment horizontal="center" vertical="center"/>
    </xf>
    <xf numFmtId="0" fontId="37" fillId="0" borderId="2"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2" fillId="0" borderId="64" xfId="53" applyFont="1" applyFill="1" applyBorder="1" applyAlignment="1">
      <alignment horizontal="center" wrapText="1"/>
    </xf>
    <xf numFmtId="15" fontId="32" fillId="0" borderId="64" xfId="53" applyNumberFormat="1" applyFont="1" applyFill="1" applyBorder="1" applyAlignment="1">
      <alignment horizontal="center" textRotation="90"/>
    </xf>
    <xf numFmtId="0" fontId="33" fillId="0" borderId="60" xfId="53" applyFont="1" applyFill="1" applyBorder="1" applyAlignment="1">
      <alignment horizontal="center" textRotation="90" wrapText="1"/>
    </xf>
    <xf numFmtId="0" fontId="32" fillId="0" borderId="14" xfId="0" applyFont="1" applyFill="1" applyBorder="1" applyAlignment="1">
      <alignment horizontal="center" textRotation="90" wrapText="1"/>
    </xf>
    <xf numFmtId="0" fontId="32" fillId="0" borderId="63" xfId="0" applyFont="1" applyFill="1" applyBorder="1" applyAlignment="1">
      <alignment horizontal="center" textRotation="90" wrapText="1"/>
    </xf>
    <xf numFmtId="0" fontId="31" fillId="41" borderId="22" xfId="53" applyFont="1" applyFill="1" applyBorder="1" applyAlignment="1">
      <alignment horizontal="left" vertical="center"/>
    </xf>
    <xf numFmtId="0" fontId="31" fillId="0" borderId="21"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35" fillId="0" borderId="31" xfId="53" applyFont="1" applyFill="1" applyBorder="1" applyAlignment="1">
      <alignment horizontal="center" vertical="center"/>
    </xf>
    <xf numFmtId="0" fontId="35" fillId="0" borderId="10" xfId="53" applyFont="1" applyFill="1" applyBorder="1" applyAlignment="1">
      <alignment horizontal="center" vertical="center"/>
    </xf>
    <xf numFmtId="0" fontId="31" fillId="0" borderId="31" xfId="0" applyFont="1" applyBorder="1" applyAlignment="1">
      <alignment horizontal="center" vertical="center"/>
    </xf>
    <xf numFmtId="0" fontId="31" fillId="0" borderId="22" xfId="53" applyFont="1" applyBorder="1" applyAlignment="1">
      <alignment horizontal="left" vertical="center"/>
    </xf>
    <xf numFmtId="0" fontId="31" fillId="0" borderId="31" xfId="53" applyFont="1" applyFill="1" applyBorder="1" applyAlignment="1">
      <alignment horizontal="center" vertical="center"/>
    </xf>
    <xf numFmtId="0" fontId="31" fillId="36" borderId="17" xfId="53" applyFont="1" applyFill="1" applyBorder="1" applyAlignment="1">
      <alignment horizontal="center" vertical="center"/>
    </xf>
    <xf numFmtId="0" fontId="31" fillId="36" borderId="13" xfId="0" applyFont="1" applyFill="1" applyBorder="1" applyAlignment="1">
      <alignment horizontal="center" vertical="center"/>
    </xf>
    <xf numFmtId="0" fontId="31" fillId="36" borderId="2" xfId="0" applyFont="1" applyFill="1" applyBorder="1" applyAlignment="1">
      <alignment horizontal="center" vertical="center"/>
    </xf>
    <xf numFmtId="0" fontId="31" fillId="36" borderId="2" xfId="53" applyFont="1" applyFill="1" applyBorder="1" applyAlignment="1">
      <alignment horizontal="center" vertical="center"/>
    </xf>
    <xf numFmtId="0" fontId="31" fillId="36" borderId="17" xfId="0" applyFont="1" applyFill="1" applyBorder="1" applyAlignment="1">
      <alignment horizontal="center" vertical="center"/>
    </xf>
    <xf numFmtId="0" fontId="31" fillId="36" borderId="2" xfId="0" applyFont="1" applyFill="1" applyBorder="1" applyAlignment="1">
      <alignment vertical="center"/>
    </xf>
    <xf numFmtId="0" fontId="31" fillId="0" borderId="21" xfId="53" applyFont="1" applyBorder="1" applyAlignment="1">
      <alignment horizontal="left" vertical="center"/>
    </xf>
    <xf numFmtId="0" fontId="31" fillId="0" borderId="6" xfId="53" applyFont="1" applyBorder="1" applyAlignment="1">
      <alignment horizontal="left" vertical="center"/>
    </xf>
    <xf numFmtId="0" fontId="30" fillId="0" borderId="22" xfId="0" applyFont="1" applyFill="1" applyBorder="1" applyAlignment="1">
      <alignment vertical="center"/>
    </xf>
    <xf numFmtId="0" fontId="30" fillId="0" borderId="21" xfId="0" applyFont="1" applyBorder="1" applyAlignment="1">
      <alignment horizontal="left" vertical="center"/>
    </xf>
    <xf numFmtId="0" fontId="30" fillId="0" borderId="6" xfId="0" applyFont="1" applyBorder="1" applyAlignment="1">
      <alignment horizontal="left" vertical="center"/>
    </xf>
    <xf numFmtId="0" fontId="30" fillId="41" borderId="21" xfId="0" applyFont="1" applyFill="1" applyBorder="1" applyAlignment="1">
      <alignment horizontal="left" vertical="center"/>
    </xf>
    <xf numFmtId="0" fontId="30" fillId="41" borderId="6" xfId="0" applyFont="1" applyFill="1" applyBorder="1" applyAlignment="1">
      <alignment horizontal="left" vertical="center"/>
    </xf>
    <xf numFmtId="0" fontId="31" fillId="36" borderId="13" xfId="53" applyFont="1" applyFill="1" applyBorder="1" applyAlignment="1">
      <alignment horizontal="center" vertical="center"/>
    </xf>
    <xf numFmtId="0" fontId="32" fillId="36" borderId="17" xfId="53" applyFont="1" applyFill="1" applyBorder="1" applyAlignment="1">
      <alignment horizontal="center" vertical="center"/>
    </xf>
    <xf numFmtId="0" fontId="30" fillId="0" borderId="2" xfId="0" applyFont="1" applyBorder="1" applyAlignment="1">
      <alignment horizontal="left" vertical="center"/>
    </xf>
    <xf numFmtId="0" fontId="30" fillId="0" borderId="16" xfId="0" applyFont="1" applyBorder="1" applyAlignment="1">
      <alignment horizontal="left" vertical="center"/>
    </xf>
    <xf numFmtId="0" fontId="31" fillId="0" borderId="0" xfId="53" applyFont="1" applyBorder="1" applyAlignment="1">
      <alignment vertical="center"/>
    </xf>
    <xf numFmtId="15" fontId="32" fillId="0" borderId="60" xfId="53" applyNumberFormat="1" applyFont="1" applyFill="1" applyBorder="1" applyAlignment="1">
      <alignment horizontal="center"/>
    </xf>
    <xf numFmtId="15" fontId="32" fillId="0" borderId="61" xfId="53" applyNumberFormat="1" applyFont="1" applyFill="1" applyBorder="1" applyAlignment="1">
      <alignment horizontal="center" textRotation="90"/>
    </xf>
    <xf numFmtId="15" fontId="33" fillId="0" borderId="12" xfId="53" applyNumberFormat="1" applyFont="1" applyFill="1" applyBorder="1" applyAlignment="1">
      <alignment horizontal="center" textRotation="90"/>
    </xf>
    <xf numFmtId="0" fontId="31" fillId="0" borderId="32" xfId="53" applyFont="1" applyBorder="1" applyAlignment="1">
      <alignment horizontal="center" vertical="center"/>
    </xf>
    <xf numFmtId="0" fontId="35" fillId="0" borderId="55" xfId="0" applyFont="1" applyBorder="1" applyAlignment="1">
      <alignment horizontal="center" vertical="center"/>
    </xf>
    <xf numFmtId="0" fontId="31" fillId="0" borderId="42" xfId="0" applyFont="1" applyBorder="1" applyAlignment="1">
      <alignment horizontal="center" vertical="center"/>
    </xf>
    <xf numFmtId="0" fontId="39" fillId="0" borderId="0" xfId="0" applyFont="1" applyAlignment="1">
      <alignment horizontal="center" vertical="center"/>
    </xf>
    <xf numFmtId="0" fontId="30" fillId="0" borderId="17" xfId="0" applyFont="1" applyFill="1" applyBorder="1" applyAlignment="1">
      <alignment horizontal="left" vertical="center"/>
    </xf>
    <xf numFmtId="0" fontId="30" fillId="0" borderId="2" xfId="0" applyFont="1" applyFill="1" applyBorder="1" applyAlignment="1">
      <alignment horizontal="left" vertical="center"/>
    </xf>
    <xf numFmtId="0" fontId="30" fillId="0" borderId="16" xfId="0" applyFont="1" applyFill="1" applyBorder="1" applyAlignment="1">
      <alignment horizontal="left" vertical="center"/>
    </xf>
    <xf numFmtId="0" fontId="30" fillId="36" borderId="17" xfId="0" applyFont="1" applyFill="1" applyBorder="1" applyAlignment="1">
      <alignment horizontal="left" vertical="center"/>
    </xf>
    <xf numFmtId="0" fontId="30" fillId="36" borderId="2" xfId="0" applyFont="1" applyFill="1" applyBorder="1" applyAlignment="1">
      <alignment horizontal="left" vertical="center"/>
    </xf>
    <xf numFmtId="0" fontId="30" fillId="36" borderId="16" xfId="0" applyFont="1" applyFill="1" applyBorder="1" applyAlignment="1">
      <alignment horizontal="left" vertical="center"/>
    </xf>
    <xf numFmtId="0" fontId="40" fillId="0" borderId="0" xfId="0" applyFont="1" applyAlignment="1">
      <alignment horizontal="center" vertical="center"/>
    </xf>
    <xf numFmtId="0" fontId="35" fillId="0" borderId="42" xfId="53" applyFont="1" applyBorder="1" applyAlignment="1">
      <alignment horizontal="center" vertical="center"/>
    </xf>
    <xf numFmtId="0" fontId="30" fillId="0" borderId="17" xfId="0" applyFont="1" applyBorder="1" applyAlignment="1">
      <alignment horizontal="left" vertical="center"/>
    </xf>
    <xf numFmtId="0" fontId="32" fillId="0" borderId="59" xfId="53" applyFont="1" applyFill="1" applyBorder="1" applyAlignment="1">
      <alignment horizontal="left" wrapText="1"/>
    </xf>
    <xf numFmtId="0" fontId="32" fillId="0" borderId="58" xfId="53" applyFont="1" applyFill="1" applyBorder="1" applyAlignment="1">
      <alignment horizontal="left"/>
    </xf>
    <xf numFmtId="0" fontId="31" fillId="0" borderId="41" xfId="0" applyFont="1" applyBorder="1" applyAlignment="1">
      <alignment horizontal="center" vertical="center"/>
    </xf>
    <xf numFmtId="0" fontId="31" fillId="0" borderId="2" xfId="0" applyFont="1" applyFill="1" applyBorder="1" applyAlignment="1">
      <alignment horizontal="center" vertical="center"/>
    </xf>
    <xf numFmtId="0" fontId="31" fillId="0" borderId="31" xfId="0" applyFont="1" applyFill="1" applyBorder="1" applyAlignment="1">
      <alignment horizontal="left" vertical="center" wrapText="1"/>
    </xf>
    <xf numFmtId="0" fontId="35"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2" fillId="0" borderId="0" xfId="0" applyFont="1" applyFill="1" applyAlignment="1">
      <alignment vertical="center"/>
    </xf>
    <xf numFmtId="0" fontId="32" fillId="0" borderId="5" xfId="53" applyFont="1" applyFill="1" applyBorder="1" applyAlignment="1">
      <alignment horizontal="center" wrapText="1"/>
    </xf>
    <xf numFmtId="15" fontId="32" fillId="0" borderId="3" xfId="53" applyNumberFormat="1" applyFont="1" applyFill="1" applyBorder="1" applyAlignment="1">
      <alignment horizontal="center"/>
    </xf>
    <xf numFmtId="0" fontId="32" fillId="0" borderId="3" xfId="53" applyFont="1" applyFill="1" applyBorder="1" applyAlignment="1">
      <alignment horizontal="center" wrapText="1"/>
    </xf>
    <xf numFmtId="0" fontId="34" fillId="0" borderId="3" xfId="53" applyFont="1" applyFill="1" applyBorder="1" applyAlignment="1">
      <alignment horizontal="center" textRotation="90" wrapText="1"/>
    </xf>
    <xf numFmtId="0" fontId="34" fillId="0" borderId="4" xfId="53" applyFont="1" applyFill="1" applyBorder="1" applyAlignment="1">
      <alignment horizontal="center" textRotation="90" wrapText="1"/>
    </xf>
    <xf numFmtId="0" fontId="35" fillId="0" borderId="33" xfId="53" applyFont="1" applyFill="1" applyBorder="1" applyAlignment="1">
      <alignment horizontal="center" vertical="center"/>
    </xf>
    <xf numFmtId="0" fontId="36" fillId="0" borderId="40" xfId="53" applyFont="1" applyBorder="1" applyAlignment="1">
      <alignment horizontal="center" vertical="center"/>
    </xf>
    <xf numFmtId="0" fontId="36" fillId="0" borderId="1" xfId="53" applyFont="1" applyBorder="1" applyAlignment="1">
      <alignment horizontal="center" vertical="center"/>
    </xf>
    <xf numFmtId="0" fontId="30" fillId="0" borderId="0" xfId="0" applyFont="1" applyAlignment="1">
      <alignment vertical="center"/>
    </xf>
    <xf numFmtId="0" fontId="31" fillId="0" borderId="40" xfId="0" applyFont="1" applyBorder="1" applyAlignment="1">
      <alignment horizontal="center"/>
    </xf>
    <xf numFmtId="0" fontId="31" fillId="0" borderId="5" xfId="0" applyFont="1" applyBorder="1" applyAlignment="1">
      <alignment horizontal="center"/>
    </xf>
    <xf numFmtId="0" fontId="30" fillId="0" borderId="5" xfId="0" applyFont="1" applyBorder="1" applyAlignment="1">
      <alignment horizontal="center"/>
    </xf>
    <xf numFmtId="0" fontId="30" fillId="0" borderId="0" xfId="0" applyFont="1"/>
    <xf numFmtId="0" fontId="30" fillId="0" borderId="17" xfId="0" applyFont="1" applyBorder="1"/>
    <xf numFmtId="0" fontId="30" fillId="0" borderId="19" xfId="0" applyFont="1" applyBorder="1"/>
    <xf numFmtId="0" fontId="35" fillId="0" borderId="27" xfId="53" applyFont="1" applyFill="1" applyBorder="1" applyAlignment="1">
      <alignment horizontal="center" vertical="center"/>
    </xf>
    <xf numFmtId="0" fontId="36" fillId="0" borderId="17" xfId="53" applyFont="1" applyBorder="1" applyAlignment="1">
      <alignment horizontal="center" vertical="center"/>
    </xf>
    <xf numFmtId="0" fontId="36" fillId="0" borderId="31" xfId="53" applyFont="1" applyBorder="1" applyAlignment="1">
      <alignment horizontal="center" vertical="center"/>
    </xf>
    <xf numFmtId="0" fontId="31" fillId="0" borderId="17" xfId="0" applyFont="1" applyBorder="1" applyAlignment="1">
      <alignment horizontal="center"/>
    </xf>
    <xf numFmtId="0" fontId="31" fillId="0" borderId="2" xfId="0" applyFont="1" applyBorder="1" applyAlignment="1">
      <alignment horizontal="center"/>
    </xf>
    <xf numFmtId="0" fontId="30" fillId="0" borderId="2" xfId="0" applyFont="1" applyBorder="1" applyAlignment="1">
      <alignment horizontal="center"/>
    </xf>
    <xf numFmtId="0" fontId="33" fillId="0" borderId="0" xfId="0" applyFont="1"/>
    <xf numFmtId="0" fontId="36" fillId="0" borderId="0" xfId="0" applyFont="1" applyAlignment="1">
      <alignment horizontal="center"/>
    </xf>
    <xf numFmtId="0" fontId="30" fillId="0" borderId="0" xfId="0" applyFont="1" applyAlignment="1">
      <alignment horizontal="center"/>
    </xf>
    <xf numFmtId="15" fontId="32" fillId="0" borderId="1" xfId="53" applyNumberFormat="1" applyFont="1" applyFill="1" applyBorder="1" applyAlignment="1">
      <alignment horizontal="center"/>
    </xf>
    <xf numFmtId="0" fontId="31" fillId="41" borderId="21" xfId="0" applyFont="1" applyFill="1" applyBorder="1" applyAlignment="1">
      <alignment horizontal="left" vertical="center" wrapText="1"/>
    </xf>
    <xf numFmtId="0" fontId="31" fillId="41" borderId="6" xfId="0" applyFont="1" applyFill="1" applyBorder="1" applyAlignment="1">
      <alignment horizontal="left" vertical="center" wrapText="1"/>
    </xf>
    <xf numFmtId="0" fontId="31" fillId="41" borderId="22" xfId="0" applyFont="1" applyFill="1" applyBorder="1" applyAlignment="1">
      <alignment horizontal="left" vertical="center" wrapText="1"/>
    </xf>
    <xf numFmtId="0" fontId="31" fillId="0" borderId="53" xfId="0" applyFont="1" applyBorder="1" applyAlignment="1">
      <alignment horizontal="center" vertical="center"/>
    </xf>
    <xf numFmtId="0" fontId="31" fillId="0" borderId="21" xfId="53" applyFont="1" applyBorder="1" applyAlignment="1">
      <alignment vertical="center"/>
    </xf>
    <xf numFmtId="0" fontId="31" fillId="0" borderId="6" xfId="53" applyFont="1" applyBorder="1" applyAlignment="1">
      <alignment vertical="center"/>
    </xf>
    <xf numFmtId="0" fontId="31" fillId="0" borderId="22" xfId="53" applyFont="1" applyBorder="1" applyAlignment="1">
      <alignment vertical="center"/>
    </xf>
    <xf numFmtId="0" fontId="30" fillId="41" borderId="2" xfId="0" applyFont="1" applyFill="1" applyBorder="1" applyAlignment="1">
      <alignment vertical="center"/>
    </xf>
    <xf numFmtId="0" fontId="30" fillId="41" borderId="16" xfId="0" applyFont="1" applyFill="1" applyBorder="1" applyAlignment="1">
      <alignment vertical="center"/>
    </xf>
    <xf numFmtId="0" fontId="30" fillId="41" borderId="17" xfId="0" applyFont="1" applyFill="1" applyBorder="1" applyAlignment="1">
      <alignment vertical="center"/>
    </xf>
    <xf numFmtId="0" fontId="39" fillId="0" borderId="2" xfId="0" applyFont="1" applyBorder="1" applyAlignment="1">
      <alignment horizontal="center" vertical="center"/>
    </xf>
    <xf numFmtId="0" fontId="31" fillId="0" borderId="3" xfId="0" applyFont="1" applyFill="1" applyBorder="1" applyAlignment="1">
      <alignment horizontal="left" vertical="center" wrapText="1"/>
    </xf>
    <xf numFmtId="0" fontId="31" fillId="0" borderId="0" xfId="0" applyFont="1" applyFill="1" applyAlignment="1">
      <alignment horizontal="center" vertical="center"/>
    </xf>
    <xf numFmtId="0" fontId="31" fillId="0" borderId="2" xfId="53" applyFont="1" applyFill="1" applyBorder="1" applyAlignment="1">
      <alignment horizontal="left" vertical="center"/>
    </xf>
    <xf numFmtId="0" fontId="31" fillId="0" borderId="16" xfId="53" applyFont="1" applyFill="1" applyBorder="1" applyAlignment="1">
      <alignment horizontal="left" vertical="center"/>
    </xf>
    <xf numFmtId="0" fontId="31" fillId="0" borderId="27" xfId="0" applyFont="1" applyBorder="1" applyAlignment="1">
      <alignment horizontal="center" vertical="center"/>
    </xf>
    <xf numFmtId="0" fontId="30" fillId="0" borderId="20" xfId="0" applyFont="1" applyFill="1" applyBorder="1" applyAlignment="1">
      <alignment vertical="center"/>
    </xf>
    <xf numFmtId="0" fontId="31" fillId="0" borderId="6" xfId="0" applyFont="1" applyFill="1" applyBorder="1" applyAlignment="1">
      <alignment horizontal="center" vertical="center"/>
    </xf>
    <xf numFmtId="15" fontId="32" fillId="0" borderId="67" xfId="53" applyNumberFormat="1" applyFont="1" applyFill="1" applyBorder="1" applyAlignment="1">
      <alignment horizontal="center" textRotation="90"/>
    </xf>
    <xf numFmtId="15" fontId="32" fillId="0" borderId="65" xfId="53" applyNumberFormat="1" applyFont="1" applyFill="1" applyBorder="1" applyAlignment="1">
      <alignment horizontal="center" textRotation="90" wrapText="1"/>
    </xf>
    <xf numFmtId="0" fontId="36" fillId="40" borderId="6" xfId="0" applyFont="1" applyFill="1" applyBorder="1" applyAlignment="1">
      <alignment horizontal="center" vertical="center"/>
    </xf>
    <xf numFmtId="0" fontId="30" fillId="43" borderId="2" xfId="0" applyFont="1" applyFill="1" applyBorder="1" applyAlignment="1">
      <alignment horizontal="left" vertical="center"/>
    </xf>
    <xf numFmtId="0" fontId="30" fillId="43" borderId="16" xfId="0" applyFont="1" applyFill="1" applyBorder="1" applyAlignment="1">
      <alignment horizontal="left" vertical="center"/>
    </xf>
    <xf numFmtId="0" fontId="31" fillId="35" borderId="2" xfId="0" applyFont="1" applyFill="1" applyBorder="1" applyAlignment="1">
      <alignment horizontal="left" vertical="center" wrapText="1"/>
    </xf>
    <xf numFmtId="15" fontId="38" fillId="0" borderId="60" xfId="53" applyNumberFormat="1" applyFont="1" applyFill="1" applyBorder="1" applyAlignment="1">
      <alignment horizontal="center" textRotation="90" wrapText="1"/>
    </xf>
    <xf numFmtId="0" fontId="39" fillId="0" borderId="0" xfId="0" applyFont="1" applyAlignment="1">
      <alignment vertical="center"/>
    </xf>
    <xf numFmtId="0" fontId="39" fillId="0" borderId="2" xfId="0" applyFont="1" applyBorder="1" applyAlignment="1">
      <alignment vertical="center"/>
    </xf>
    <xf numFmtId="0" fontId="31" fillId="0" borderId="21" xfId="53" applyFont="1" applyFill="1" applyBorder="1" applyAlignment="1">
      <alignment horizontal="left" vertical="center"/>
    </xf>
    <xf numFmtId="0" fontId="31" fillId="0" borderId="6" xfId="53" applyFont="1" applyFill="1" applyBorder="1" applyAlignment="1">
      <alignment horizontal="left" vertical="center"/>
    </xf>
    <xf numFmtId="0" fontId="31" fillId="0" borderId="22" xfId="53" applyFont="1" applyFill="1" applyBorder="1" applyAlignment="1">
      <alignment horizontal="left" vertical="center"/>
    </xf>
    <xf numFmtId="0" fontId="32" fillId="0" borderId="5" xfId="0" applyFont="1" applyBorder="1" applyAlignment="1">
      <alignment horizontal="center"/>
    </xf>
    <xf numFmtId="0" fontId="33" fillId="0" borderId="40" xfId="53" applyFont="1" applyFill="1" applyBorder="1" applyAlignment="1">
      <alignment horizontal="center" textRotation="90" wrapText="1"/>
    </xf>
    <xf numFmtId="0" fontId="32" fillId="0" borderId="7" xfId="0" applyFont="1" applyFill="1" applyBorder="1" applyAlignment="1">
      <alignment horizontal="center" textRotation="90" wrapText="1"/>
    </xf>
    <xf numFmtId="0" fontId="32" fillId="0" borderId="8" xfId="0" applyFont="1" applyFill="1" applyBorder="1" applyAlignment="1">
      <alignment horizontal="center" textRotation="90" wrapText="1"/>
    </xf>
    <xf numFmtId="0" fontId="32" fillId="0" borderId="68" xfId="0" applyFont="1" applyFill="1" applyBorder="1" applyAlignment="1">
      <alignment horizontal="center" textRotation="90" wrapText="1"/>
    </xf>
    <xf numFmtId="0" fontId="31" fillId="0" borderId="56"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31" fillId="0" borderId="69" xfId="0" applyFont="1" applyFill="1" applyBorder="1" applyAlignment="1">
      <alignment horizontal="left" vertical="center" wrapText="1"/>
    </xf>
    <xf numFmtId="0" fontId="30" fillId="0" borderId="35" xfId="0" applyFont="1" applyBorder="1" applyAlignment="1">
      <alignment vertical="center"/>
    </xf>
    <xf numFmtId="0" fontId="35" fillId="0" borderId="26" xfId="53" applyFont="1" applyFill="1" applyBorder="1" applyAlignment="1">
      <alignment horizontal="center" vertical="center"/>
    </xf>
    <xf numFmtId="0" fontId="36" fillId="40" borderId="56" xfId="0" applyFont="1" applyFill="1" applyBorder="1" applyAlignment="1">
      <alignment horizontal="center" vertical="center"/>
    </xf>
    <xf numFmtId="0" fontId="36" fillId="40" borderId="23" xfId="0" applyFont="1" applyFill="1" applyBorder="1" applyAlignment="1">
      <alignment horizontal="center" vertical="center"/>
    </xf>
    <xf numFmtId="0" fontId="36" fillId="40" borderId="24" xfId="0" applyFont="1" applyFill="1" applyBorder="1" applyAlignment="1">
      <alignment horizontal="center" vertical="center"/>
    </xf>
    <xf numFmtId="0" fontId="36" fillId="0" borderId="56" xfId="53" applyFont="1" applyBorder="1" applyAlignment="1">
      <alignment horizontal="center" vertical="center"/>
    </xf>
    <xf numFmtId="0" fontId="36" fillId="0" borderId="30" xfId="53" applyFont="1" applyBorder="1" applyAlignment="1">
      <alignment horizontal="center" vertical="center"/>
    </xf>
    <xf numFmtId="0" fontId="31" fillId="0" borderId="56" xfId="0" applyFont="1" applyBorder="1" applyAlignment="1">
      <alignment horizontal="center" vertical="center"/>
    </xf>
    <xf numFmtId="0" fontId="31" fillId="0" borderId="23" xfId="0" applyFont="1" applyBorder="1" applyAlignment="1">
      <alignment horizontal="center" vertical="center"/>
    </xf>
    <xf numFmtId="0" fontId="30" fillId="0" borderId="23" xfId="0" applyFont="1" applyBorder="1" applyAlignment="1">
      <alignment horizontal="center" vertical="center"/>
    </xf>
    <xf numFmtId="0" fontId="37" fillId="0" borderId="4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6" fillId="40" borderId="40" xfId="0" applyFont="1" applyFill="1" applyBorder="1" applyAlignment="1">
      <alignment horizontal="center" vertical="center"/>
    </xf>
    <xf numFmtId="0" fontId="36" fillId="40" borderId="5" xfId="0" applyFont="1" applyFill="1" applyBorder="1" applyAlignment="1">
      <alignment horizontal="center" vertical="center"/>
    </xf>
    <xf numFmtId="0" fontId="30" fillId="0" borderId="56" xfId="0" applyFont="1" applyBorder="1"/>
    <xf numFmtId="0" fontId="30" fillId="0" borderId="23" xfId="0" applyFont="1" applyBorder="1"/>
    <xf numFmtId="0" fontId="30" fillId="0" borderId="69" xfId="0" applyFont="1" applyBorder="1"/>
    <xf numFmtId="0" fontId="30" fillId="0" borderId="35" xfId="0" applyFont="1" applyBorder="1"/>
    <xf numFmtId="0" fontId="31" fillId="0" borderId="9" xfId="0" applyFont="1" applyBorder="1" applyAlignment="1">
      <alignment horizontal="center" vertical="center"/>
    </xf>
    <xf numFmtId="0" fontId="31" fillId="0" borderId="23" xfId="0" applyFont="1" applyBorder="1" applyAlignment="1">
      <alignment horizontal="center"/>
    </xf>
    <xf numFmtId="0" fontId="30" fillId="0" borderId="23" xfId="0" applyFont="1" applyBorder="1" applyAlignment="1">
      <alignment horizontal="center"/>
    </xf>
    <xf numFmtId="0" fontId="30" fillId="0" borderId="27" xfId="0" applyFont="1" applyBorder="1"/>
    <xf numFmtId="0" fontId="35" fillId="0" borderId="27" xfId="0" applyFont="1" applyBorder="1" applyAlignment="1">
      <alignment horizontal="center"/>
    </xf>
    <xf numFmtId="0" fontId="31" fillId="0" borderId="13" xfId="0" applyFont="1" applyBorder="1" applyAlignment="1">
      <alignment horizontal="center"/>
    </xf>
    <xf numFmtId="0" fontId="36" fillId="0" borderId="17" xfId="0" applyFont="1" applyBorder="1" applyAlignment="1">
      <alignment horizontal="center"/>
    </xf>
    <xf numFmtId="0" fontId="36" fillId="0" borderId="10" xfId="0" applyFont="1" applyBorder="1" applyAlignment="1">
      <alignment horizontal="center"/>
    </xf>
    <xf numFmtId="0" fontId="36" fillId="40" borderId="16" xfId="0" applyFont="1" applyFill="1" applyBorder="1" applyAlignment="1">
      <alignment vertical="center"/>
    </xf>
    <xf numFmtId="0" fontId="32" fillId="0" borderId="29" xfId="0" applyFont="1" applyFill="1" applyBorder="1" applyAlignment="1">
      <alignment horizontal="center" textRotation="90" wrapText="1"/>
    </xf>
    <xf numFmtId="15" fontId="33" fillId="0" borderId="64" xfId="53" applyNumberFormat="1" applyFont="1" applyFill="1" applyBorder="1" applyAlignment="1">
      <alignment horizontal="center" textRotation="90"/>
    </xf>
    <xf numFmtId="0" fontId="35" fillId="0" borderId="20" xfId="0" applyFont="1" applyFill="1" applyBorder="1" applyAlignment="1">
      <alignment horizontal="center" vertical="center"/>
    </xf>
    <xf numFmtId="0" fontId="33" fillId="0" borderId="0" xfId="0" applyFont="1" applyAlignment="1">
      <alignment vertical="center"/>
    </xf>
    <xf numFmtId="15" fontId="33" fillId="0" borderId="60" xfId="53" applyNumberFormat="1" applyFont="1" applyFill="1" applyBorder="1" applyAlignment="1">
      <alignment horizontal="center" textRotation="90" wrapText="1"/>
    </xf>
    <xf numFmtId="0" fontId="31" fillId="35" borderId="21" xfId="53" applyFont="1" applyFill="1" applyBorder="1" applyAlignment="1">
      <alignment horizontal="left" vertical="center"/>
    </xf>
    <xf numFmtId="0" fontId="31" fillId="35" borderId="6" xfId="53" applyFont="1" applyFill="1" applyBorder="1" applyAlignment="1">
      <alignment horizontal="left" vertical="center"/>
    </xf>
    <xf numFmtId="0" fontId="31" fillId="35" borderId="22" xfId="53" applyFont="1" applyFill="1" applyBorder="1" applyAlignment="1">
      <alignment horizontal="left" vertical="center"/>
    </xf>
    <xf numFmtId="0" fontId="30" fillId="43" borderId="2" xfId="0" applyFont="1" applyFill="1" applyBorder="1" applyAlignment="1">
      <alignment vertical="center"/>
    </xf>
    <xf numFmtId="0" fontId="30" fillId="43" borderId="16" xfId="0" applyFont="1" applyFill="1" applyBorder="1" applyAlignment="1">
      <alignment vertical="center"/>
    </xf>
    <xf numFmtId="0" fontId="30" fillId="44" borderId="21" xfId="0" applyFont="1" applyFill="1" applyBorder="1" applyAlignment="1">
      <alignment vertical="center"/>
    </xf>
    <xf numFmtId="0" fontId="30" fillId="44" borderId="6" xfId="0" applyFont="1" applyFill="1" applyBorder="1" applyAlignment="1">
      <alignment vertical="center"/>
    </xf>
    <xf numFmtId="0" fontId="30" fillId="44" borderId="22" xfId="0" applyFont="1" applyFill="1" applyBorder="1" applyAlignment="1">
      <alignment vertical="center"/>
    </xf>
    <xf numFmtId="0" fontId="31" fillId="0" borderId="16" xfId="0" applyFont="1" applyBorder="1" applyAlignment="1">
      <alignment horizontal="left" vertical="center"/>
    </xf>
    <xf numFmtId="0" fontId="31" fillId="0" borderId="17" xfId="0" applyFont="1" applyBorder="1" applyAlignment="1">
      <alignment horizontal="left" vertical="center"/>
    </xf>
    <xf numFmtId="0" fontId="41" fillId="0" borderId="2" xfId="53" applyFont="1" applyBorder="1" applyAlignment="1">
      <alignment horizontal="center" vertical="center"/>
    </xf>
    <xf numFmtId="0" fontId="31" fillId="0" borderId="42" xfId="0" applyFont="1" applyFill="1" applyBorder="1" applyAlignment="1">
      <alignment horizontal="left" vertical="center" wrapText="1"/>
    </xf>
    <xf numFmtId="0" fontId="36" fillId="0" borderId="2" xfId="0" applyFont="1" applyBorder="1" applyAlignment="1">
      <alignment horizontal="center"/>
    </xf>
    <xf numFmtId="0" fontId="30" fillId="0" borderId="40" xfId="0" applyFont="1" applyFill="1" applyBorder="1" applyAlignment="1">
      <alignment vertical="center"/>
    </xf>
    <xf numFmtId="0" fontId="30" fillId="0" borderId="33" xfId="0" applyFont="1" applyBorder="1"/>
    <xf numFmtId="0" fontId="35" fillId="0" borderId="33" xfId="0" applyFont="1" applyBorder="1" applyAlignment="1">
      <alignment horizontal="center"/>
    </xf>
    <xf numFmtId="0" fontId="36" fillId="40" borderId="3" xfId="0" applyFont="1" applyFill="1" applyBorder="1" applyAlignment="1">
      <alignment vertical="center"/>
    </xf>
    <xf numFmtId="0" fontId="36" fillId="40" borderId="39" xfId="0" applyFont="1" applyFill="1" applyBorder="1" applyAlignment="1">
      <alignment horizontal="center" vertical="center"/>
    </xf>
    <xf numFmtId="0" fontId="36" fillId="0" borderId="40" xfId="0" applyFont="1" applyBorder="1" applyAlignment="1">
      <alignment horizontal="center"/>
    </xf>
    <xf numFmtId="0" fontId="36" fillId="0" borderId="70" xfId="0" applyFont="1" applyBorder="1" applyAlignment="1">
      <alignment horizontal="center"/>
    </xf>
    <xf numFmtId="0" fontId="31" fillId="0" borderId="3" xfId="0" applyFont="1" applyBorder="1" applyAlignment="1">
      <alignment horizontal="center"/>
    </xf>
    <xf numFmtId="0" fontId="36" fillId="40" borderId="23" xfId="0" applyFont="1" applyFill="1" applyBorder="1" applyAlignment="1">
      <alignment vertical="center"/>
    </xf>
    <xf numFmtId="0" fontId="36" fillId="0" borderId="23" xfId="0" applyFont="1" applyBorder="1" applyAlignment="1">
      <alignment horizontal="center"/>
    </xf>
    <xf numFmtId="0" fontId="36" fillId="0" borderId="69" xfId="0" applyFont="1" applyBorder="1" applyAlignment="1">
      <alignment horizontal="center"/>
    </xf>
    <xf numFmtId="0" fontId="31" fillId="0" borderId="56" xfId="0" applyFont="1" applyBorder="1" applyAlignment="1">
      <alignment horizontal="center"/>
    </xf>
    <xf numFmtId="0" fontId="37" fillId="0" borderId="56" xfId="0" applyFont="1" applyFill="1" applyBorder="1" applyAlignment="1">
      <alignment horizontal="left" vertical="center" wrapText="1"/>
    </xf>
    <xf numFmtId="0" fontId="30" fillId="43" borderId="17" xfId="0" applyFont="1" applyFill="1" applyBorder="1" applyAlignment="1">
      <alignment vertical="center"/>
    </xf>
    <xf numFmtId="0" fontId="41" fillId="43" borderId="17" xfId="0" applyFont="1" applyFill="1" applyBorder="1" applyAlignment="1">
      <alignment vertical="center"/>
    </xf>
    <xf numFmtId="0" fontId="41" fillId="43" borderId="2" xfId="0" applyFont="1" applyFill="1" applyBorder="1" applyAlignment="1">
      <alignment vertical="center"/>
    </xf>
    <xf numFmtId="0" fontId="30" fillId="44" borderId="2" xfId="0" applyFont="1" applyFill="1" applyBorder="1" applyAlignment="1">
      <alignment vertical="center"/>
    </xf>
    <xf numFmtId="0" fontId="41" fillId="43" borderId="16" xfId="0" applyFont="1" applyFill="1" applyBorder="1" applyAlignment="1">
      <alignment vertical="center"/>
    </xf>
    <xf numFmtId="0" fontId="30" fillId="44" borderId="16" xfId="0" applyFont="1" applyFill="1" applyBorder="1" applyAlignment="1">
      <alignment vertical="center"/>
    </xf>
    <xf numFmtId="0" fontId="41" fillId="0" borderId="0" xfId="0" applyFont="1" applyAlignment="1">
      <alignment horizontal="center" vertical="center"/>
    </xf>
    <xf numFmtId="0" fontId="41" fillId="0" borderId="31" xfId="0" applyFont="1" applyBorder="1" applyAlignment="1">
      <alignment horizontal="center" vertical="center"/>
    </xf>
    <xf numFmtId="0" fontId="31" fillId="41" borderId="2" xfId="53" applyFont="1" applyFill="1" applyBorder="1" applyAlignment="1">
      <alignment horizontal="left" vertical="center"/>
    </xf>
    <xf numFmtId="0" fontId="31" fillId="41" borderId="16" xfId="53" applyFont="1" applyFill="1" applyBorder="1" applyAlignment="1">
      <alignment horizontal="left" vertical="center"/>
    </xf>
    <xf numFmtId="0" fontId="31" fillId="41" borderId="17" xfId="53" applyFont="1" applyFill="1" applyBorder="1" applyAlignment="1">
      <alignment horizontal="left" vertical="center"/>
    </xf>
    <xf numFmtId="0" fontId="35" fillId="0" borderId="9" xfId="0" applyFont="1" applyBorder="1" applyAlignment="1">
      <alignment horizontal="center"/>
    </xf>
    <xf numFmtId="0" fontId="30" fillId="0" borderId="26" xfId="0" applyFont="1" applyBorder="1"/>
    <xf numFmtId="0" fontId="35" fillId="0" borderId="31" xfId="0" applyFont="1" applyBorder="1" applyAlignment="1">
      <alignment horizontal="center"/>
    </xf>
    <xf numFmtId="0" fontId="36" fillId="0" borderId="16" xfId="0" applyFont="1" applyBorder="1" applyAlignment="1">
      <alignment horizontal="center"/>
    </xf>
    <xf numFmtId="0" fontId="30" fillId="0" borderId="0" xfId="0" applyFont="1" applyBorder="1" applyAlignment="1">
      <alignment horizontal="left" vertical="center"/>
    </xf>
    <xf numFmtId="0" fontId="35" fillId="0" borderId="1" xfId="0" applyFont="1" applyBorder="1" applyAlignment="1">
      <alignment horizontal="center"/>
    </xf>
    <xf numFmtId="0" fontId="36" fillId="0" borderId="5" xfId="0" applyFont="1" applyBorder="1" applyAlignment="1">
      <alignment horizontal="center"/>
    </xf>
    <xf numFmtId="0" fontId="36" fillId="0" borderId="39" xfId="0" applyFont="1" applyBorder="1" applyAlignment="1">
      <alignment horizontal="center"/>
    </xf>
    <xf numFmtId="14" fontId="30" fillId="0" borderId="15" xfId="0" applyNumberFormat="1" applyFont="1" applyBorder="1"/>
    <xf numFmtId="0" fontId="30" fillId="0" borderId="15" xfId="0" applyFont="1" applyBorder="1"/>
    <xf numFmtId="0" fontId="35" fillId="0" borderId="72" xfId="0" applyFont="1" applyFill="1" applyBorder="1" applyAlignment="1">
      <alignment horizontal="center" vertical="center"/>
    </xf>
    <xf numFmtId="0" fontId="35" fillId="0" borderId="0" xfId="0" applyFont="1" applyAlignment="1">
      <alignment horizontal="center" vertical="center"/>
    </xf>
    <xf numFmtId="15" fontId="30" fillId="0" borderId="54" xfId="0" applyNumberFormat="1" applyFont="1" applyBorder="1"/>
    <xf numFmtId="15" fontId="30" fillId="0" borderId="73" xfId="0" applyNumberFormat="1" applyFont="1" applyBorder="1"/>
    <xf numFmtId="15" fontId="30" fillId="0" borderId="7" xfId="0" applyNumberFormat="1" applyFont="1" applyBorder="1" applyAlignment="1">
      <alignment vertical="center"/>
    </xf>
    <xf numFmtId="15" fontId="30" fillId="0" borderId="18" xfId="0" applyNumberFormat="1" applyFont="1" applyBorder="1"/>
    <xf numFmtId="0" fontId="30" fillId="0" borderId="57" xfId="0" applyFont="1" applyBorder="1"/>
    <xf numFmtId="0" fontId="30" fillId="0" borderId="73" xfId="0" applyFont="1" applyBorder="1"/>
    <xf numFmtId="0" fontId="30" fillId="0" borderId="74" xfId="0" applyFont="1" applyBorder="1"/>
    <xf numFmtId="15" fontId="30" fillId="0" borderId="75" xfId="0" applyNumberFormat="1" applyFont="1" applyBorder="1"/>
    <xf numFmtId="15" fontId="30" fillId="0" borderId="74" xfId="0" applyNumberFormat="1" applyFont="1" applyBorder="1"/>
    <xf numFmtId="0" fontId="30" fillId="0" borderId="18" xfId="0" applyFont="1" applyBorder="1"/>
    <xf numFmtId="0" fontId="31" fillId="0" borderId="52" xfId="53" applyFont="1" applyBorder="1" applyAlignment="1">
      <alignment horizontal="left" vertical="center"/>
    </xf>
    <xf numFmtId="0" fontId="30" fillId="0" borderId="76" xfId="0" applyFont="1" applyBorder="1"/>
    <xf numFmtId="0" fontId="30" fillId="0" borderId="68" xfId="0" applyFont="1" applyBorder="1"/>
    <xf numFmtId="0" fontId="36" fillId="0" borderId="24" xfId="0" applyFont="1" applyBorder="1" applyAlignment="1">
      <alignment horizontal="center"/>
    </xf>
    <xf numFmtId="0" fontId="36" fillId="0" borderId="12" xfId="0" applyFont="1" applyBorder="1" applyAlignment="1">
      <alignment horizontal="center"/>
    </xf>
    <xf numFmtId="0" fontId="36" fillId="40" borderId="69" xfId="0" applyFont="1" applyFill="1" applyBorder="1" applyAlignment="1">
      <alignment horizontal="center" vertical="center"/>
    </xf>
    <xf numFmtId="0" fontId="36" fillId="0" borderId="56" xfId="0" applyFont="1" applyBorder="1" applyAlignment="1">
      <alignment horizontal="center"/>
    </xf>
    <xf numFmtId="0" fontId="36" fillId="0" borderId="29" xfId="0" applyFont="1" applyBorder="1" applyAlignment="1">
      <alignment horizontal="center"/>
    </xf>
    <xf numFmtId="0" fontId="31" fillId="0" borderId="29" xfId="53" applyFont="1" applyBorder="1" applyAlignment="1">
      <alignment horizontal="center" vertical="center"/>
    </xf>
    <xf numFmtId="0" fontId="31" fillId="0" borderId="11" xfId="53" applyFont="1" applyBorder="1" applyAlignment="1">
      <alignment horizontal="center" vertical="center"/>
    </xf>
    <xf numFmtId="0" fontId="32" fillId="0" borderId="11" xfId="0" applyFont="1" applyBorder="1" applyAlignment="1">
      <alignment horizontal="center" textRotation="90"/>
    </xf>
    <xf numFmtId="0" fontId="32" fillId="0" borderId="12" xfId="53" applyFont="1" applyFill="1" applyBorder="1" applyAlignment="1">
      <alignment horizontal="center" textRotation="90" wrapText="1"/>
    </xf>
    <xf numFmtId="0" fontId="38" fillId="0" borderId="28" xfId="53" applyFont="1" applyFill="1" applyBorder="1" applyAlignment="1">
      <alignment horizontal="center" textRotation="90" wrapText="1"/>
    </xf>
    <xf numFmtId="0" fontId="31" fillId="0" borderId="21" xfId="0" applyFont="1" applyBorder="1" applyAlignment="1">
      <alignment horizontal="center" vertical="center"/>
    </xf>
    <xf numFmtId="14" fontId="30" fillId="0" borderId="0" xfId="0" applyNumberFormat="1" applyFont="1"/>
    <xf numFmtId="0" fontId="36" fillId="40" borderId="42" xfId="0" applyFont="1" applyFill="1" applyBorder="1" applyAlignment="1">
      <alignment horizontal="center" vertical="center"/>
    </xf>
    <xf numFmtId="0" fontId="35" fillId="0" borderId="28" xfId="0" applyFont="1" applyBorder="1" applyAlignment="1">
      <alignment horizontal="center"/>
    </xf>
    <xf numFmtId="0" fontId="36" fillId="40" borderId="11" xfId="0" applyFont="1" applyFill="1" applyBorder="1" applyAlignment="1">
      <alignment vertical="center"/>
    </xf>
    <xf numFmtId="0" fontId="31" fillId="0" borderId="11" xfId="0" applyFont="1" applyBorder="1" applyAlignment="1">
      <alignment horizontal="center" vertical="center"/>
    </xf>
    <xf numFmtId="0" fontId="31" fillId="0" borderId="14" xfId="53" applyFont="1" applyBorder="1" applyAlignment="1">
      <alignment horizontal="center" vertical="center"/>
    </xf>
    <xf numFmtId="0" fontId="36" fillId="40" borderId="11" xfId="0" applyFont="1" applyFill="1" applyBorder="1" applyAlignment="1">
      <alignment horizontal="center" vertical="center"/>
    </xf>
    <xf numFmtId="0" fontId="36" fillId="40" borderId="12" xfId="0" applyFont="1" applyFill="1" applyBorder="1" applyAlignment="1">
      <alignment horizontal="center" vertical="center"/>
    </xf>
    <xf numFmtId="0" fontId="31" fillId="0" borderId="0" xfId="0" applyFont="1" applyFill="1" applyAlignment="1">
      <alignment vertical="center"/>
    </xf>
    <xf numFmtId="0" fontId="35" fillId="0" borderId="0" xfId="0" applyFont="1" applyFill="1" applyBorder="1" applyAlignment="1">
      <alignment horizontal="center" vertical="center"/>
    </xf>
    <xf numFmtId="0" fontId="30" fillId="0" borderId="54" xfId="0" applyFont="1" applyFill="1" applyBorder="1" applyAlignment="1">
      <alignment vertical="center"/>
    </xf>
    <xf numFmtId="0" fontId="30" fillId="0" borderId="4" xfId="0" applyFont="1" applyFill="1" applyBorder="1" applyAlignment="1">
      <alignment vertical="center"/>
    </xf>
    <xf numFmtId="0" fontId="31" fillId="0" borderId="54" xfId="0" applyFont="1" applyBorder="1" applyAlignment="1">
      <alignment horizontal="center" vertical="center"/>
    </xf>
    <xf numFmtId="0" fontId="36" fillId="40" borderId="14" xfId="0" applyFont="1" applyFill="1" applyBorder="1" applyAlignment="1">
      <alignment vertical="center"/>
    </xf>
    <xf numFmtId="0" fontId="36" fillId="40" borderId="9" xfId="0" applyFont="1" applyFill="1" applyBorder="1" applyAlignment="1">
      <alignment vertical="center"/>
    </xf>
    <xf numFmtId="0" fontId="36" fillId="40" borderId="40" xfId="0" applyFont="1" applyFill="1" applyBorder="1" applyAlignment="1">
      <alignment vertical="center"/>
    </xf>
    <xf numFmtId="0" fontId="36" fillId="0" borderId="62" xfId="0" applyFont="1" applyBorder="1" applyAlignment="1">
      <alignment horizontal="center"/>
    </xf>
    <xf numFmtId="0" fontId="35" fillId="0" borderId="76" xfId="0" applyFont="1" applyBorder="1" applyAlignment="1">
      <alignment horizontal="center"/>
    </xf>
    <xf numFmtId="0" fontId="36" fillId="40" borderId="31" xfId="0" applyFont="1" applyFill="1" applyBorder="1" applyAlignment="1">
      <alignment vertical="center"/>
    </xf>
    <xf numFmtId="0" fontId="36" fillId="40" borderId="68" xfId="0" applyFont="1" applyFill="1" applyBorder="1" applyAlignment="1">
      <alignment horizontal="center" vertical="center"/>
    </xf>
    <xf numFmtId="0" fontId="36" fillId="40" borderId="77" xfId="0" applyFont="1" applyFill="1" applyBorder="1" applyAlignment="1">
      <alignment horizontal="center" vertical="center"/>
    </xf>
    <xf numFmtId="0" fontId="33" fillId="40" borderId="2" xfId="0" applyFont="1" applyFill="1" applyBorder="1"/>
    <xf numFmtId="0" fontId="36" fillId="40" borderId="2" xfId="0" applyFont="1" applyFill="1" applyBorder="1" applyAlignment="1">
      <alignment horizontal="right" vertical="center"/>
    </xf>
    <xf numFmtId="0" fontId="33" fillId="40" borderId="16" xfId="0" applyFont="1" applyFill="1" applyBorder="1"/>
    <xf numFmtId="0" fontId="33" fillId="40" borderId="17" xfId="0" applyFont="1" applyFill="1" applyBorder="1"/>
    <xf numFmtId="0" fontId="32" fillId="0" borderId="71" xfId="0" applyFont="1" applyBorder="1" applyAlignment="1">
      <alignment horizontal="center" textRotation="90"/>
    </xf>
    <xf numFmtId="0" fontId="31" fillId="0" borderId="2" xfId="0" applyFont="1" applyFill="1" applyBorder="1" applyAlignment="1">
      <alignment vertical="center"/>
    </xf>
    <xf numFmtId="0" fontId="36" fillId="34" borderId="17" xfId="0" applyFont="1" applyFill="1" applyBorder="1" applyAlignment="1">
      <alignment horizontal="center" vertical="center"/>
    </xf>
    <xf numFmtId="0" fontId="36" fillId="34" borderId="2" xfId="0" applyFont="1" applyFill="1" applyBorder="1" applyAlignment="1">
      <alignment horizontal="center" vertical="center"/>
    </xf>
    <xf numFmtId="0" fontId="31" fillId="0" borderId="23" xfId="0" applyFont="1" applyBorder="1" applyAlignment="1">
      <alignment vertical="center"/>
    </xf>
    <xf numFmtId="0" fontId="31" fillId="0" borderId="0" xfId="0" applyFont="1" applyBorder="1" applyAlignment="1">
      <alignment vertical="center"/>
    </xf>
    <xf numFmtId="0" fontId="35" fillId="0" borderId="0" xfId="53" applyFont="1" applyFill="1" applyBorder="1" applyAlignment="1">
      <alignment horizontal="center" vertical="center"/>
    </xf>
    <xf numFmtId="0" fontId="41" fillId="0" borderId="0" xfId="0" applyFont="1" applyBorder="1" applyAlignment="1">
      <alignment horizontal="center" vertical="center"/>
    </xf>
    <xf numFmtId="0" fontId="35" fillId="45" borderId="10" xfId="53" applyFont="1" applyFill="1" applyBorder="1" applyAlignment="1">
      <alignment horizontal="center" vertical="center"/>
    </xf>
    <xf numFmtId="0" fontId="36" fillId="34" borderId="0" xfId="0" applyFont="1" applyFill="1" applyBorder="1" applyAlignment="1">
      <alignment vertical="center"/>
    </xf>
    <xf numFmtId="0" fontId="31" fillId="38" borderId="0" xfId="0" applyFont="1" applyFill="1" applyBorder="1" applyAlignment="1">
      <alignment vertical="center"/>
    </xf>
    <xf numFmtId="0" fontId="31" fillId="35" borderId="0" xfId="0" applyFont="1" applyFill="1" applyBorder="1" applyAlignment="1">
      <alignment vertical="center"/>
    </xf>
    <xf numFmtId="0" fontId="31" fillId="39" borderId="0" xfId="0" applyFont="1" applyFill="1" applyBorder="1" applyAlignment="1">
      <alignment vertical="center"/>
    </xf>
    <xf numFmtId="0" fontId="31" fillId="37" borderId="0" xfId="0" applyFont="1" applyFill="1" applyBorder="1" applyAlignment="1">
      <alignment vertical="center"/>
    </xf>
    <xf numFmtId="0" fontId="31" fillId="0" borderId="0" xfId="0" applyFont="1" applyFill="1" applyBorder="1" applyAlignment="1">
      <alignment vertical="center"/>
    </xf>
    <xf numFmtId="0" fontId="32" fillId="0" borderId="0" xfId="0" applyFont="1" applyBorder="1" applyAlignment="1">
      <alignment vertical="center"/>
    </xf>
    <xf numFmtId="0" fontId="30" fillId="0" borderId="22" xfId="0" applyFont="1" applyBorder="1" applyAlignment="1">
      <alignment horizontal="left" vertical="center"/>
    </xf>
    <xf numFmtId="0" fontId="36" fillId="0" borderId="0" xfId="0" applyFont="1" applyBorder="1" applyAlignment="1">
      <alignment horizontal="center" vertical="center"/>
    </xf>
    <xf numFmtId="0" fontId="30" fillId="0" borderId="10" xfId="0" applyFont="1" applyBorder="1" applyAlignment="1">
      <alignment horizontal="left" vertical="center"/>
    </xf>
    <xf numFmtId="0" fontId="36" fillId="34" borderId="13" xfId="0" applyFont="1" applyFill="1" applyBorder="1" applyAlignment="1">
      <alignment horizontal="center" vertical="center"/>
    </xf>
    <xf numFmtId="0" fontId="33" fillId="0" borderId="0" xfId="0" applyFont="1" applyBorder="1" applyAlignment="1">
      <alignment vertical="center"/>
    </xf>
    <xf numFmtId="0" fontId="34" fillId="0" borderId="0" xfId="0" applyFont="1" applyBorder="1" applyAlignment="1">
      <alignment horizontal="center" vertical="center"/>
    </xf>
    <xf numFmtId="0" fontId="32" fillId="0" borderId="27" xfId="0" applyFont="1" applyFill="1" applyBorder="1" applyAlignment="1">
      <alignment horizontal="center" vertical="center"/>
    </xf>
    <xf numFmtId="0" fontId="32" fillId="0" borderId="0" xfId="0" applyFont="1" applyBorder="1" applyAlignment="1">
      <alignment horizontal="center" vertical="center"/>
    </xf>
    <xf numFmtId="0" fontId="32" fillId="0" borderId="0" xfId="0" applyFont="1" applyFill="1" applyAlignment="1">
      <alignment horizontal="center" vertical="center"/>
    </xf>
    <xf numFmtId="0" fontId="30" fillId="36" borderId="0" xfId="0" applyFont="1" applyFill="1" applyBorder="1" applyAlignment="1">
      <alignment vertical="center"/>
    </xf>
    <xf numFmtId="0" fontId="32"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6" fillId="40" borderId="0" xfId="0" applyFont="1" applyFill="1" applyBorder="1" applyAlignment="1">
      <alignment horizontal="center" vertical="center"/>
    </xf>
    <xf numFmtId="0" fontId="31" fillId="36" borderId="0" xfId="0" applyFont="1" applyFill="1" applyBorder="1" applyAlignment="1">
      <alignment horizontal="center" vertical="center"/>
    </xf>
    <xf numFmtId="0" fontId="31" fillId="36" borderId="0" xfId="0" applyFont="1" applyFill="1" applyBorder="1" applyAlignment="1">
      <alignment vertical="center"/>
    </xf>
    <xf numFmtId="0" fontId="31" fillId="0" borderId="6" xfId="53" applyFont="1" applyBorder="1" applyAlignment="1">
      <alignment horizontal="center" vertical="center"/>
    </xf>
    <xf numFmtId="0" fontId="31" fillId="36" borderId="31" xfId="0" applyFont="1" applyFill="1" applyBorder="1" applyAlignment="1">
      <alignment horizontal="center" vertical="center"/>
    </xf>
    <xf numFmtId="0" fontId="31" fillId="36" borderId="31" xfId="53" applyFont="1" applyFill="1" applyBorder="1" applyAlignment="1">
      <alignment horizontal="center" vertical="center"/>
    </xf>
    <xf numFmtId="0" fontId="30" fillId="36" borderId="21" xfId="0" applyFont="1" applyFill="1" applyBorder="1" applyAlignment="1">
      <alignment vertical="center"/>
    </xf>
    <xf numFmtId="0" fontId="30" fillId="36" borderId="6" xfId="0" applyFont="1" applyFill="1" applyBorder="1" applyAlignment="1">
      <alignment vertical="center"/>
    </xf>
    <xf numFmtId="0" fontId="30" fillId="36" borderId="22" xfId="0" applyFont="1" applyFill="1" applyBorder="1" applyAlignment="1">
      <alignment vertical="center"/>
    </xf>
    <xf numFmtId="0" fontId="30" fillId="41" borderId="17" xfId="0" applyFont="1" applyFill="1" applyBorder="1" applyAlignment="1">
      <alignment horizontal="left" vertical="center"/>
    </xf>
    <xf numFmtId="0" fontId="30" fillId="41" borderId="2" xfId="0" applyFont="1" applyFill="1" applyBorder="1" applyAlignment="1">
      <alignment horizontal="left" vertical="center"/>
    </xf>
    <xf numFmtId="0" fontId="31" fillId="0" borderId="17" xfId="0" applyFont="1" applyFill="1" applyBorder="1" applyAlignment="1">
      <alignment horizontal="left" vertical="center"/>
    </xf>
    <xf numFmtId="0" fontId="37" fillId="41" borderId="2" xfId="0" applyFont="1" applyFill="1" applyBorder="1" applyAlignment="1">
      <alignment horizontal="left" vertical="center" wrapText="1"/>
    </xf>
    <xf numFmtId="0" fontId="30" fillId="35" borderId="2" xfId="0" applyFont="1" applyFill="1" applyBorder="1" applyAlignment="1">
      <alignment vertical="center"/>
    </xf>
    <xf numFmtId="0" fontId="30" fillId="35" borderId="16" xfId="0" applyFont="1" applyFill="1" applyBorder="1" applyAlignment="1">
      <alignment vertical="center"/>
    </xf>
    <xf numFmtId="0" fontId="30" fillId="35" borderId="17" xfId="0" applyFont="1" applyFill="1" applyBorder="1" applyAlignment="1">
      <alignment vertical="center"/>
    </xf>
    <xf numFmtId="0" fontId="30" fillId="43" borderId="10" xfId="0" applyFont="1" applyFill="1" applyBorder="1" applyAlignment="1">
      <alignment horizontal="left" vertical="center"/>
    </xf>
    <xf numFmtId="0" fontId="30" fillId="0" borderId="23" xfId="0" applyFont="1" applyBorder="1" applyAlignment="1">
      <alignment horizontal="left" vertical="center"/>
    </xf>
    <xf numFmtId="0" fontId="30" fillId="0" borderId="42" xfId="0" applyFont="1" applyBorder="1" applyAlignment="1">
      <alignment horizontal="left" vertical="center"/>
    </xf>
    <xf numFmtId="0" fontId="30" fillId="36" borderId="13" xfId="0" applyFont="1" applyFill="1" applyBorder="1" applyAlignment="1">
      <alignment vertical="center"/>
    </xf>
    <xf numFmtId="0" fontId="30" fillId="36" borderId="31" xfId="0" applyFont="1" applyFill="1" applyBorder="1" applyAlignment="1">
      <alignment vertical="center"/>
    </xf>
    <xf numFmtId="16" fontId="30" fillId="0" borderId="0" xfId="0" applyNumberFormat="1" applyFont="1"/>
    <xf numFmtId="0" fontId="37" fillId="35" borderId="17"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6" fillId="40" borderId="0" xfId="0" applyFont="1" applyFill="1" applyBorder="1" applyAlignment="1">
      <alignment vertical="center"/>
    </xf>
    <xf numFmtId="0" fontId="31" fillId="0" borderId="0" xfId="53" applyFont="1" applyBorder="1" applyAlignment="1">
      <alignment horizontal="center" vertical="center"/>
    </xf>
    <xf numFmtId="0" fontId="32" fillId="0" borderId="71" xfId="0" applyFont="1" applyFill="1" applyBorder="1" applyAlignment="1">
      <alignment horizontal="center" textRotation="90"/>
    </xf>
    <xf numFmtId="0" fontId="31" fillId="0" borderId="23" xfId="0" applyFont="1" applyFill="1" applyBorder="1" applyAlignment="1">
      <alignment vertical="center"/>
    </xf>
    <xf numFmtId="0" fontId="39" fillId="0" borderId="2" xfId="0" applyFont="1" applyFill="1" applyBorder="1" applyAlignment="1">
      <alignment vertical="center"/>
    </xf>
    <xf numFmtId="0" fontId="30" fillId="44" borderId="17" xfId="0" applyFont="1" applyFill="1" applyBorder="1" applyAlignment="1">
      <alignment vertical="center"/>
    </xf>
    <xf numFmtId="1" fontId="32" fillId="0" borderId="27" xfId="0" applyNumberFormat="1" applyFont="1" applyFill="1" applyBorder="1" applyAlignment="1">
      <alignment horizontal="center" vertical="center"/>
    </xf>
    <xf numFmtId="0" fontId="30" fillId="36" borderId="21" xfId="0" applyFont="1" applyFill="1" applyBorder="1" applyAlignment="1">
      <alignment horizontal="left" vertical="center"/>
    </xf>
    <xf numFmtId="0" fontId="30" fillId="36" borderId="6" xfId="0" applyFont="1" applyFill="1" applyBorder="1" applyAlignment="1">
      <alignment horizontal="left" vertical="center"/>
    </xf>
    <xf numFmtId="0" fontId="31" fillId="36" borderId="22" xfId="53" applyFont="1" applyFill="1" applyBorder="1" applyAlignment="1">
      <alignment horizontal="left" vertical="center"/>
    </xf>
    <xf numFmtId="0" fontId="31" fillId="36" borderId="40" xfId="53" applyFont="1" applyFill="1" applyBorder="1" applyAlignment="1">
      <alignment horizontal="center" vertical="center"/>
    </xf>
    <xf numFmtId="0" fontId="37" fillId="43" borderId="2" xfId="0" applyFont="1" applyFill="1" applyBorder="1" applyAlignment="1">
      <alignment horizontal="left" vertical="center" wrapText="1"/>
    </xf>
    <xf numFmtId="0" fontId="31" fillId="35" borderId="2" xfId="0" applyFont="1" applyFill="1" applyBorder="1" applyAlignment="1">
      <alignment vertical="center"/>
    </xf>
    <xf numFmtId="0" fontId="31" fillId="36" borderId="0" xfId="0" applyFont="1" applyFill="1" applyBorder="1" applyAlignment="1">
      <alignment horizontal="left" vertical="center" wrapText="1"/>
    </xf>
    <xf numFmtId="0" fontId="31" fillId="39" borderId="2" xfId="0" applyFont="1" applyFill="1" applyBorder="1" applyAlignment="1">
      <alignment vertical="center"/>
    </xf>
    <xf numFmtId="0" fontId="31" fillId="38" borderId="2" xfId="0" applyFont="1" applyFill="1" applyBorder="1" applyAlignment="1">
      <alignment vertical="center"/>
    </xf>
    <xf numFmtId="0" fontId="31" fillId="0" borderId="16" xfId="0" applyFont="1" applyFill="1" applyBorder="1" applyAlignment="1">
      <alignment vertical="center"/>
    </xf>
    <xf numFmtId="0" fontId="31" fillId="0" borderId="16" xfId="0" applyFont="1" applyBorder="1" applyAlignment="1">
      <alignment vertical="center"/>
    </xf>
    <xf numFmtId="0" fontId="32" fillId="0" borderId="27" xfId="0" applyFont="1" applyBorder="1" applyAlignment="1">
      <alignment horizontal="center" vertical="center"/>
    </xf>
    <xf numFmtId="1" fontId="32" fillId="0" borderId="0" xfId="0" applyNumberFormat="1" applyFont="1" applyFill="1" applyBorder="1" applyAlignment="1">
      <alignment horizontal="center" vertical="center"/>
    </xf>
    <xf numFmtId="0" fontId="32" fillId="0" borderId="31" xfId="0" applyFont="1" applyBorder="1" applyAlignment="1">
      <alignment vertical="center"/>
    </xf>
    <xf numFmtId="0" fontId="32" fillId="0" borderId="10" xfId="0" applyFont="1" applyBorder="1" applyAlignment="1">
      <alignment vertical="center"/>
    </xf>
    <xf numFmtId="0" fontId="32" fillId="0" borderId="27" xfId="0" applyFont="1" applyBorder="1" applyAlignment="1">
      <alignment vertical="center"/>
    </xf>
    <xf numFmtId="0" fontId="31" fillId="0" borderId="0" xfId="53" applyFont="1" applyFill="1" applyBorder="1" applyAlignment="1">
      <alignment horizontal="center" vertical="center"/>
    </xf>
    <xf numFmtId="0" fontId="35" fillId="0" borderId="73" xfId="0" applyFont="1" applyBorder="1" applyAlignment="1">
      <alignment horizontal="center"/>
    </xf>
    <xf numFmtId="0" fontId="36" fillId="40" borderId="78" xfId="0" applyFont="1" applyFill="1" applyBorder="1" applyAlignment="1">
      <alignment vertical="center"/>
    </xf>
    <xf numFmtId="0" fontId="36" fillId="40" borderId="74" xfId="0" applyFont="1" applyFill="1" applyBorder="1" applyAlignment="1">
      <alignment vertical="center"/>
    </xf>
    <xf numFmtId="0" fontId="30" fillId="0" borderId="2" xfId="0" applyFont="1" applyBorder="1"/>
    <xf numFmtId="0" fontId="35" fillId="0" borderId="2" xfId="0" applyFont="1" applyBorder="1" applyAlignment="1">
      <alignment horizontal="center"/>
    </xf>
    <xf numFmtId="0" fontId="33" fillId="0" borderId="2" xfId="0" applyFont="1" applyBorder="1"/>
    <xf numFmtId="0" fontId="33" fillId="0" borderId="2" xfId="0" applyFont="1" applyBorder="1" applyAlignment="1">
      <alignment horizontal="center"/>
    </xf>
    <xf numFmtId="0" fontId="31" fillId="43" borderId="10" xfId="0" applyFont="1" applyFill="1" applyBorder="1" applyAlignment="1">
      <alignment horizontal="left" vertical="center" wrapText="1"/>
    </xf>
    <xf numFmtId="0" fontId="31" fillId="35" borderId="10" xfId="0" applyFont="1" applyFill="1" applyBorder="1" applyAlignment="1">
      <alignment horizontal="left" vertical="center" wrapText="1"/>
    </xf>
    <xf numFmtId="0" fontId="37" fillId="36" borderId="2" xfId="0" applyFont="1" applyFill="1" applyBorder="1" applyAlignment="1">
      <alignment horizontal="left" vertical="center" wrapText="1"/>
    </xf>
    <xf numFmtId="0" fontId="30" fillId="0" borderId="19" xfId="0" applyFont="1" applyFill="1" applyBorder="1" applyAlignment="1">
      <alignment vertical="center"/>
    </xf>
    <xf numFmtId="0" fontId="30" fillId="0" borderId="31" xfId="0" applyFont="1" applyFill="1" applyBorder="1" applyAlignment="1">
      <alignment vertical="center"/>
    </xf>
    <xf numFmtId="0" fontId="31" fillId="0" borderId="40" xfId="0" applyFont="1" applyBorder="1" applyAlignment="1">
      <alignment horizontal="center" vertical="center"/>
    </xf>
    <xf numFmtId="0" fontId="31" fillId="0" borderId="21" xfId="53" applyFont="1" applyBorder="1" applyAlignment="1">
      <alignment horizontal="center" vertical="center"/>
    </xf>
    <xf numFmtId="0" fontId="31" fillId="36" borderId="40" xfId="53" applyFont="1" applyFill="1" applyBorder="1" applyAlignment="1">
      <alignment horizontal="center" vertical="center"/>
    </xf>
    <xf numFmtId="0" fontId="31" fillId="36" borderId="2" xfId="0" applyFont="1" applyFill="1" applyBorder="1" applyAlignment="1">
      <alignment horizontal="center" vertical="center"/>
    </xf>
    <xf numFmtId="0" fontId="31" fillId="36" borderId="41" xfId="0" applyFont="1" applyFill="1" applyBorder="1" applyAlignment="1">
      <alignment horizontal="center" vertical="center"/>
    </xf>
    <xf numFmtId="0" fontId="31" fillId="0" borderId="33" xfId="0" applyFont="1" applyBorder="1" applyAlignment="1">
      <alignment horizontal="center" vertical="center"/>
    </xf>
    <xf numFmtId="0" fontId="31" fillId="0" borderId="36" xfId="0" applyFont="1" applyBorder="1" applyAlignment="1">
      <alignment horizontal="center" vertical="center"/>
    </xf>
    <xf numFmtId="0" fontId="31" fillId="0" borderId="6" xfId="0" applyFont="1" applyFill="1" applyBorder="1" applyAlignment="1">
      <alignment vertical="center"/>
    </xf>
    <xf numFmtId="0" fontId="31" fillId="0" borderId="6" xfId="0" applyFont="1" applyBorder="1" applyAlignment="1">
      <alignment vertical="center"/>
    </xf>
    <xf numFmtId="0" fontId="30" fillId="43" borderId="13" xfId="0" applyFont="1" applyFill="1" applyBorder="1" applyAlignment="1">
      <alignment vertical="center"/>
    </xf>
    <xf numFmtId="0" fontId="30" fillId="43" borderId="31" xfId="0" applyFont="1" applyFill="1" applyBorder="1" applyAlignment="1">
      <alignment vertical="center"/>
    </xf>
    <xf numFmtId="0" fontId="32" fillId="0" borderId="5" xfId="0" applyFont="1" applyBorder="1" applyAlignment="1">
      <alignment horizontal="center" textRotation="90"/>
    </xf>
    <xf numFmtId="0" fontId="32" fillId="0" borderId="5" xfId="0" applyFont="1" applyFill="1" applyBorder="1" applyAlignment="1">
      <alignment horizontal="center" textRotation="90" wrapText="1"/>
    </xf>
    <xf numFmtId="0" fontId="37" fillId="43" borderId="17" xfId="0" applyFont="1" applyFill="1" applyBorder="1" applyAlignment="1">
      <alignment horizontal="left" vertical="center" wrapText="1"/>
    </xf>
    <xf numFmtId="0" fontId="30" fillId="43" borderId="13" xfId="0" applyFont="1" applyFill="1" applyBorder="1" applyAlignment="1">
      <alignment horizontal="left" vertical="center"/>
    </xf>
    <xf numFmtId="0" fontId="31" fillId="0" borderId="17" xfId="53" applyFont="1" applyFill="1" applyBorder="1" applyAlignment="1">
      <alignment horizontal="left" vertical="center"/>
    </xf>
    <xf numFmtId="0" fontId="31" fillId="0" borderId="10" xfId="53" applyFont="1" applyBorder="1" applyAlignment="1">
      <alignment horizontal="left" vertical="center"/>
    </xf>
    <xf numFmtId="0" fontId="31" fillId="0" borderId="40" xfId="53" applyFont="1" applyBorder="1" applyAlignment="1">
      <alignment horizontal="center" vertical="center"/>
    </xf>
    <xf numFmtId="0" fontId="31" fillId="0" borderId="21" xfId="53" applyFont="1" applyBorder="1" applyAlignment="1">
      <alignment horizontal="center" vertical="center"/>
    </xf>
    <xf numFmtId="0" fontId="31" fillId="36" borderId="40" xfId="53" applyFont="1" applyFill="1" applyBorder="1" applyAlignment="1">
      <alignment horizontal="center" vertical="center"/>
    </xf>
    <xf numFmtId="0" fontId="31" fillId="36" borderId="21" xfId="53" applyFont="1" applyFill="1" applyBorder="1" applyAlignment="1">
      <alignment horizontal="center" vertical="center"/>
    </xf>
    <xf numFmtId="0" fontId="31" fillId="36" borderId="54" xfId="53" applyFont="1" applyFill="1" applyBorder="1" applyAlignment="1">
      <alignment horizontal="center" vertical="center"/>
    </xf>
    <xf numFmtId="15" fontId="34" fillId="34" borderId="61" xfId="53" applyNumberFormat="1" applyFont="1" applyFill="1" applyBorder="1" applyAlignment="1">
      <alignment horizontal="center" wrapText="1"/>
    </xf>
    <xf numFmtId="15" fontId="34" fillId="34" borderId="60" xfId="53" applyNumberFormat="1" applyFont="1" applyFill="1" applyBorder="1" applyAlignment="1">
      <alignment horizontal="center" wrapText="1"/>
    </xf>
    <xf numFmtId="15" fontId="34" fillId="34" borderId="64" xfId="53" applyNumberFormat="1" applyFont="1" applyFill="1" applyBorder="1" applyAlignment="1">
      <alignment horizontal="center" wrapText="1"/>
    </xf>
    <xf numFmtId="15" fontId="34" fillId="40" borderId="66" xfId="53" applyNumberFormat="1" applyFont="1" applyFill="1" applyBorder="1" applyAlignment="1">
      <alignment horizontal="center" wrapText="1"/>
    </xf>
    <xf numFmtId="15" fontId="34" fillId="40" borderId="62" xfId="53" applyNumberFormat="1" applyFont="1" applyFill="1" applyBorder="1" applyAlignment="1">
      <alignment horizontal="center" wrapText="1"/>
    </xf>
    <xf numFmtId="0" fontId="31" fillId="0" borderId="33" xfId="0" applyFont="1" applyBorder="1" applyAlignment="1">
      <alignment horizontal="center" vertical="center"/>
    </xf>
    <xf numFmtId="0" fontId="31" fillId="0" borderId="36" xfId="0" applyFont="1" applyBorder="1" applyAlignment="1">
      <alignment horizontal="center" vertical="center"/>
    </xf>
    <xf numFmtId="0" fontId="31" fillId="0" borderId="73" xfId="0" applyFont="1" applyBorder="1" applyAlignment="1">
      <alignment horizontal="center" vertical="center"/>
    </xf>
    <xf numFmtId="0" fontId="31" fillId="36" borderId="33" xfId="0" applyFont="1" applyFill="1" applyBorder="1" applyAlignment="1">
      <alignment horizontal="center" vertical="center"/>
    </xf>
    <xf numFmtId="0" fontId="31" fillId="36" borderId="36" xfId="0" applyFont="1" applyFill="1" applyBorder="1" applyAlignment="1">
      <alignment horizontal="center" vertical="center"/>
    </xf>
    <xf numFmtId="0" fontId="31" fillId="36" borderId="70" xfId="0" applyFont="1" applyFill="1" applyBorder="1" applyAlignment="1">
      <alignment horizontal="center" vertical="center"/>
    </xf>
    <xf numFmtId="0" fontId="31" fillId="36" borderId="55" xfId="0" applyFont="1" applyFill="1" applyBorder="1" applyAlignment="1">
      <alignment horizontal="center" vertical="center"/>
    </xf>
    <xf numFmtId="15" fontId="34" fillId="40" borderId="61" xfId="53" applyNumberFormat="1" applyFont="1" applyFill="1" applyBorder="1" applyAlignment="1">
      <alignment horizontal="center" wrapText="1"/>
    </xf>
    <xf numFmtId="15" fontId="34" fillId="40" borderId="60" xfId="53" applyNumberFormat="1" applyFont="1" applyFill="1" applyBorder="1" applyAlignment="1">
      <alignment horizontal="center" wrapText="1"/>
    </xf>
    <xf numFmtId="15" fontId="34" fillId="40" borderId="64" xfId="53" applyNumberFormat="1" applyFont="1" applyFill="1" applyBorder="1" applyAlignment="1">
      <alignment horizontal="center" wrapText="1"/>
    </xf>
    <xf numFmtId="0" fontId="31" fillId="36" borderId="74" xfId="0" applyFont="1" applyFill="1" applyBorder="1" applyAlignment="1">
      <alignment horizontal="center" vertical="center"/>
    </xf>
    <xf numFmtId="0" fontId="31" fillId="36" borderId="41"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79" xfId="0" applyFont="1" applyFill="1" applyBorder="1" applyAlignment="1">
      <alignment horizontal="center" vertical="center"/>
    </xf>
    <xf numFmtId="1" fontId="32" fillId="0" borderId="33" xfId="0" applyNumberFormat="1" applyFont="1" applyFill="1" applyBorder="1" applyAlignment="1">
      <alignment horizontal="center" vertical="center"/>
    </xf>
    <xf numFmtId="1" fontId="32" fillId="0" borderId="73" xfId="0" applyNumberFormat="1" applyFont="1" applyFill="1" applyBorder="1" applyAlignment="1">
      <alignment horizontal="center" vertical="center"/>
    </xf>
    <xf numFmtId="1" fontId="32" fillId="0" borderId="36" xfId="0" applyNumberFormat="1" applyFont="1" applyFill="1" applyBorder="1" applyAlignment="1">
      <alignment horizontal="center" vertical="center"/>
    </xf>
    <xf numFmtId="0" fontId="33" fillId="0" borderId="39" xfId="53" applyFont="1" applyFill="1" applyBorder="1" applyAlignment="1">
      <alignment horizontal="center" textRotation="90" wrapText="1"/>
    </xf>
    <xf numFmtId="0" fontId="33" fillId="0" borderId="1" xfId="53" applyFont="1" applyFill="1" applyBorder="1" applyAlignment="1">
      <alignment horizontal="center" textRotation="90" wrapText="1"/>
    </xf>
    <xf numFmtId="0" fontId="33" fillId="0" borderId="3" xfId="53" applyFont="1" applyFill="1" applyBorder="1" applyAlignment="1">
      <alignment horizontal="center" textRotation="90" wrapText="1"/>
    </xf>
  </cellXfs>
  <cellStyles count="62">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Accent1" xfId="31" builtinId="29" customBuiltin="1"/>
    <cellStyle name="Accent2" xfId="32" builtinId="33" customBuiltin="1"/>
    <cellStyle name="Accent3" xfId="33" builtinId="37" customBuiltin="1"/>
    <cellStyle name="Accent4" xfId="34" builtinId="41" customBuiltin="1"/>
    <cellStyle name="Accent5" xfId="35" builtinId="45" customBuiltin="1"/>
    <cellStyle name="Accent6" xfId="36" builtinId="49" customBuiltin="1"/>
    <cellStyle name="Bad" xfId="37" builtinId="27" customBuiltin="1"/>
    <cellStyle name="Calculation" xfId="38" builtinId="22" customBuiltin="1"/>
    <cellStyle name="Check Cell" xfId="39" builtinId="23" customBuiltin="1"/>
    <cellStyle name="Explanatory Text" xfId="40" builtinId="53" customBuiltin="1"/>
    <cellStyle name="Good" xfId="41" builtinId="26" customBuiltin="1"/>
    <cellStyle name="Heading 1" xfId="42" builtinId="16" customBuiltin="1"/>
    <cellStyle name="Heading 2" xfId="43" builtinId="17" customBuiltin="1"/>
    <cellStyle name="Heading 3" xfId="44" builtinId="18" customBuiltin="1"/>
    <cellStyle name="Heading 4" xfId="45" builtinId="19" customBuiltin="1"/>
    <cellStyle name="Input" xfId="46" builtinId="20" customBuiltin="1"/>
    <cellStyle name="Linked Cell" xfId="47" builtinId="24" customBuiltin="1"/>
    <cellStyle name="Neutral" xfId="48" builtinId="28" customBuiltin="1"/>
    <cellStyle name="Normal" xfId="0" builtinId="0"/>
    <cellStyle name="Normal 2" xfId="49" xr:uid="{00000000-0005-0000-0000-000031000000}"/>
    <cellStyle name="Normal 3" xfId="50" xr:uid="{00000000-0005-0000-0000-000032000000}"/>
    <cellStyle name="Normal 3 2" xfId="51" xr:uid="{00000000-0005-0000-0000-000033000000}"/>
    <cellStyle name="Normal 4" xfId="52" xr:uid="{00000000-0005-0000-0000-000034000000}"/>
    <cellStyle name="Normal 5" xfId="53" xr:uid="{00000000-0005-0000-0000-000035000000}"/>
    <cellStyle name="Normal 6" xfId="54" xr:uid="{00000000-0005-0000-0000-000036000000}"/>
    <cellStyle name="Normal 7" xfId="55" xr:uid="{00000000-0005-0000-0000-000037000000}"/>
    <cellStyle name="Note 2" xfId="56" xr:uid="{00000000-0005-0000-0000-000038000000}"/>
    <cellStyle name="Note 3" xfId="57" xr:uid="{00000000-0005-0000-0000-000039000000}"/>
    <cellStyle name="Output" xfId="58" builtinId="21" customBuiltin="1"/>
    <cellStyle name="Title" xfId="59" builtinId="15" customBuiltin="1"/>
    <cellStyle name="Total" xfId="60" builtinId="25" customBuiltin="1"/>
    <cellStyle name="Warning Text" xfId="61" builtinId="11" customBuiltin="1"/>
  </cellStyles>
  <dxfs count="1">
    <dxf>
      <font>
        <color rgb="FF9C0006"/>
      </font>
      <fill>
        <patternFill>
          <bgColor rgb="FFFFC7CE"/>
        </patternFill>
      </fill>
    </dxf>
  </dxfs>
  <tableStyles count="0" defaultTableStyle="TableStyleMedium9" defaultPivotStyle="PivotStyleMedium4"/>
  <colors>
    <mruColors>
      <color rgb="FFF3F67A"/>
      <color rgb="FFF5FC9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3"/>
  <sheetViews>
    <sheetView tabSelected="1" zoomScaleNormal="100" workbookViewId="0">
      <pane ySplit="1" topLeftCell="A2" activePane="bottomLeft" state="frozen"/>
      <selection pane="bottomLeft" activeCell="G25" sqref="G25"/>
    </sheetView>
  </sheetViews>
  <sheetFormatPr defaultColWidth="9" defaultRowHeight="11.25" x14ac:dyDescent="0.25"/>
  <cols>
    <col min="1" max="1" width="16.28515625" style="78" customWidth="1"/>
    <col min="2" max="2" width="10" style="78" customWidth="1"/>
    <col min="3" max="3" width="25.7109375" style="78" customWidth="1"/>
    <col min="4" max="4" width="5" style="205" customWidth="1"/>
    <col min="5" max="5" width="5.140625" style="205" customWidth="1"/>
    <col min="6" max="10" width="4.28515625" style="78" customWidth="1"/>
    <col min="11" max="11" width="4.28515625" style="78" hidden="1" customWidth="1"/>
    <col min="12" max="17" width="4.28515625" style="78" customWidth="1"/>
    <col min="18" max="18" width="4.28515625" style="253" customWidth="1"/>
    <col min="19" max="21" width="4.28515625" style="78" customWidth="1"/>
    <col min="22" max="16384" width="9" style="78"/>
  </cols>
  <sheetData>
    <row r="1" spans="1:21" s="72" customFormat="1" ht="159" customHeight="1" thickBot="1" x14ac:dyDescent="0.25">
      <c r="A1" s="209" t="s">
        <v>645</v>
      </c>
      <c r="B1" s="208"/>
      <c r="C1" s="192" t="s">
        <v>3</v>
      </c>
      <c r="D1" s="193" t="s">
        <v>2</v>
      </c>
      <c r="E1" s="194" t="s">
        <v>644</v>
      </c>
      <c r="F1" s="163" t="s">
        <v>646</v>
      </c>
      <c r="G1" s="70" t="s">
        <v>647</v>
      </c>
      <c r="H1" s="380" t="s">
        <v>648</v>
      </c>
      <c r="I1" s="69" t="s">
        <v>649</v>
      </c>
      <c r="J1" s="70" t="s">
        <v>650</v>
      </c>
      <c r="K1" s="70" t="s">
        <v>651</v>
      </c>
      <c r="L1" s="69" t="s">
        <v>652</v>
      </c>
      <c r="M1" s="69" t="s">
        <v>33</v>
      </c>
      <c r="N1" s="70" t="s">
        <v>653</v>
      </c>
      <c r="O1" s="70" t="s">
        <v>654</v>
      </c>
      <c r="P1" s="69" t="s">
        <v>655</v>
      </c>
      <c r="Q1" s="71" t="s">
        <v>656</v>
      </c>
      <c r="R1" s="164" t="s">
        <v>657</v>
      </c>
      <c r="S1" s="409" t="s">
        <v>658</v>
      </c>
      <c r="T1" s="409" t="s">
        <v>659</v>
      </c>
      <c r="U1" s="409" t="s">
        <v>660</v>
      </c>
    </row>
    <row r="2" spans="1:21" ht="12.75" customHeight="1" x14ac:dyDescent="0.25">
      <c r="A2" s="166" t="s">
        <v>431</v>
      </c>
      <c r="B2" s="167" t="s">
        <v>13</v>
      </c>
      <c r="C2" s="322" t="s">
        <v>190</v>
      </c>
      <c r="D2" s="195">
        <v>1</v>
      </c>
      <c r="E2" s="196">
        <f>SUM(F2:U2)</f>
        <v>615</v>
      </c>
      <c r="F2" s="244">
        <v>60</v>
      </c>
      <c r="G2" s="77"/>
      <c r="H2" s="77">
        <v>60</v>
      </c>
      <c r="I2" s="77">
        <v>60</v>
      </c>
      <c r="J2" s="77">
        <v>45</v>
      </c>
      <c r="K2" s="77"/>
      <c r="L2" s="77">
        <v>50</v>
      </c>
      <c r="M2" s="77">
        <v>60</v>
      </c>
      <c r="N2" s="77">
        <v>35</v>
      </c>
      <c r="O2" s="77">
        <v>40</v>
      </c>
      <c r="P2" s="197">
        <v>60</v>
      </c>
      <c r="Q2" s="77"/>
      <c r="R2" s="258">
        <v>45</v>
      </c>
      <c r="S2" s="287">
        <v>50</v>
      </c>
      <c r="T2" s="287"/>
      <c r="U2" s="287">
        <v>50</v>
      </c>
    </row>
    <row r="3" spans="1:21" s="198" customFormat="1" ht="12.75" customHeight="1" x14ac:dyDescent="0.25">
      <c r="A3" s="199" t="s">
        <v>622</v>
      </c>
      <c r="B3" s="200" t="s">
        <v>155</v>
      </c>
      <c r="C3" s="201" t="s">
        <v>0</v>
      </c>
      <c r="D3" s="195">
        <v>2</v>
      </c>
      <c r="E3" s="196">
        <f>SUM(F3:U3)</f>
        <v>540</v>
      </c>
      <c r="F3" s="87"/>
      <c r="G3" s="88">
        <v>50</v>
      </c>
      <c r="H3" s="88">
        <v>45</v>
      </c>
      <c r="I3" s="88">
        <v>35</v>
      </c>
      <c r="J3" s="88">
        <v>50</v>
      </c>
      <c r="K3" s="88"/>
      <c r="L3" s="89">
        <v>45</v>
      </c>
      <c r="M3" s="89">
        <v>50</v>
      </c>
      <c r="N3" s="89">
        <v>50</v>
      </c>
      <c r="O3" s="89">
        <v>45</v>
      </c>
      <c r="P3" s="90"/>
      <c r="Q3" s="89"/>
      <c r="R3" s="211">
        <v>50</v>
      </c>
      <c r="S3" s="251">
        <v>60</v>
      </c>
      <c r="T3" s="251"/>
      <c r="U3" s="251">
        <v>60</v>
      </c>
    </row>
    <row r="4" spans="1:21" s="198" customFormat="1" ht="12.75" customHeight="1" x14ac:dyDescent="0.25">
      <c r="A4" s="59" t="s">
        <v>96</v>
      </c>
      <c r="B4" s="60" t="s">
        <v>100</v>
      </c>
      <c r="C4" s="61" t="s">
        <v>15</v>
      </c>
      <c r="D4" s="195">
        <v>3</v>
      </c>
      <c r="E4" s="196">
        <f>SUM(F4:U4)</f>
        <v>393</v>
      </c>
      <c r="F4" s="87"/>
      <c r="G4" s="88"/>
      <c r="H4" s="88">
        <v>28</v>
      </c>
      <c r="I4" s="88">
        <v>20</v>
      </c>
      <c r="J4" s="88">
        <v>40</v>
      </c>
      <c r="K4" s="88"/>
      <c r="L4" s="89"/>
      <c r="M4" s="89"/>
      <c r="N4" s="89">
        <v>60</v>
      </c>
      <c r="O4" s="89">
        <v>30</v>
      </c>
      <c r="P4" s="90">
        <v>50</v>
      </c>
      <c r="Q4" s="89"/>
      <c r="R4" s="211">
        <v>60</v>
      </c>
      <c r="S4" s="89"/>
      <c r="T4" s="89">
        <v>60</v>
      </c>
      <c r="U4" s="89">
        <v>45</v>
      </c>
    </row>
    <row r="5" spans="1:21" s="198" customFormat="1" ht="12.75" customHeight="1" x14ac:dyDescent="0.25">
      <c r="A5" s="199" t="s">
        <v>143</v>
      </c>
      <c r="B5" s="200" t="s">
        <v>144</v>
      </c>
      <c r="C5" s="201" t="s">
        <v>140</v>
      </c>
      <c r="D5" s="195">
        <v>4</v>
      </c>
      <c r="E5" s="196">
        <f>SUM(F5:U5)</f>
        <v>366</v>
      </c>
      <c r="F5" s="94">
        <v>26</v>
      </c>
      <c r="G5" s="89">
        <v>40</v>
      </c>
      <c r="H5" s="89">
        <v>26</v>
      </c>
      <c r="I5" s="89">
        <v>28</v>
      </c>
      <c r="J5" s="89">
        <v>26</v>
      </c>
      <c r="K5" s="89"/>
      <c r="L5" s="89">
        <v>19</v>
      </c>
      <c r="M5" s="89">
        <v>30</v>
      </c>
      <c r="N5" s="89">
        <v>20</v>
      </c>
      <c r="O5" s="89"/>
      <c r="P5" s="90">
        <v>28</v>
      </c>
      <c r="Q5" s="89"/>
      <c r="R5" s="211">
        <v>30</v>
      </c>
      <c r="S5" s="89">
        <v>45</v>
      </c>
      <c r="T5" s="89">
        <v>28</v>
      </c>
      <c r="U5" s="89">
        <v>20</v>
      </c>
    </row>
    <row r="6" spans="1:21" s="198" customFormat="1" ht="12.75" customHeight="1" x14ac:dyDescent="0.25">
      <c r="A6" s="79" t="s">
        <v>726</v>
      </c>
      <c r="B6" s="80" t="s">
        <v>57</v>
      </c>
      <c r="C6" s="81" t="s">
        <v>140</v>
      </c>
      <c r="D6" s="195">
        <v>5</v>
      </c>
      <c r="E6" s="196">
        <f>SUM(F6:U6)</f>
        <v>324</v>
      </c>
      <c r="F6" s="94"/>
      <c r="G6" s="89">
        <v>60</v>
      </c>
      <c r="H6" s="89"/>
      <c r="I6" s="89"/>
      <c r="J6" s="89">
        <v>28</v>
      </c>
      <c r="K6" s="89"/>
      <c r="L6" s="89">
        <v>35</v>
      </c>
      <c r="M6" s="89">
        <v>35</v>
      </c>
      <c r="N6" s="89">
        <v>22</v>
      </c>
      <c r="O6" s="89">
        <v>24</v>
      </c>
      <c r="P6" s="90"/>
      <c r="Q6" s="89"/>
      <c r="R6" s="211">
        <v>40</v>
      </c>
      <c r="S6" s="251"/>
      <c r="T6" s="251">
        <v>45</v>
      </c>
      <c r="U6" s="251">
        <v>35</v>
      </c>
    </row>
    <row r="7" spans="1:21" s="198" customFormat="1" ht="12.75" customHeight="1" x14ac:dyDescent="0.25">
      <c r="A7" s="59" t="s">
        <v>631</v>
      </c>
      <c r="B7" s="60" t="s">
        <v>101</v>
      </c>
      <c r="C7" s="61" t="s">
        <v>0</v>
      </c>
      <c r="D7" s="195">
        <v>6</v>
      </c>
      <c r="E7" s="196">
        <f>SUM(F7:U7)</f>
        <v>303</v>
      </c>
      <c r="F7" s="94">
        <v>50</v>
      </c>
      <c r="G7" s="89"/>
      <c r="H7" s="89">
        <v>50</v>
      </c>
      <c r="I7" s="89">
        <v>50</v>
      </c>
      <c r="J7" s="89">
        <v>22</v>
      </c>
      <c r="K7" s="89"/>
      <c r="L7" s="89">
        <v>26</v>
      </c>
      <c r="M7" s="89"/>
      <c r="N7" s="89">
        <v>45</v>
      </c>
      <c r="O7" s="89">
        <v>60</v>
      </c>
      <c r="P7" s="90"/>
      <c r="Q7" s="89"/>
      <c r="R7" s="211"/>
      <c r="S7" s="89"/>
      <c r="T7" s="89"/>
      <c r="U7" s="89"/>
    </row>
    <row r="8" spans="1:21" s="198" customFormat="1" ht="12.75" customHeight="1" x14ac:dyDescent="0.25">
      <c r="A8" s="59" t="s">
        <v>441</v>
      </c>
      <c r="B8" s="60" t="s">
        <v>124</v>
      </c>
      <c r="C8" s="61" t="s">
        <v>442</v>
      </c>
      <c r="D8" s="195">
        <v>7</v>
      </c>
      <c r="E8" s="196">
        <f>SUM(F8:U8)</f>
        <v>295</v>
      </c>
      <c r="F8" s="94"/>
      <c r="G8" s="89"/>
      <c r="H8" s="89"/>
      <c r="I8" s="89"/>
      <c r="J8" s="89"/>
      <c r="K8" s="89"/>
      <c r="L8" s="89">
        <v>30</v>
      </c>
      <c r="M8" s="89">
        <v>40</v>
      </c>
      <c r="N8" s="89">
        <v>40</v>
      </c>
      <c r="O8" s="89">
        <v>50</v>
      </c>
      <c r="P8" s="90">
        <v>45</v>
      </c>
      <c r="Q8" s="89"/>
      <c r="R8" s="211"/>
      <c r="S8" s="251"/>
      <c r="T8" s="251">
        <v>50</v>
      </c>
      <c r="U8" s="251">
        <v>40</v>
      </c>
    </row>
    <row r="9" spans="1:21" s="198" customFormat="1" ht="12.75" customHeight="1" x14ac:dyDescent="0.25">
      <c r="A9" s="59" t="s">
        <v>484</v>
      </c>
      <c r="B9" s="60" t="s">
        <v>439</v>
      </c>
      <c r="C9" s="61" t="s">
        <v>190</v>
      </c>
      <c r="D9" s="195">
        <v>8</v>
      </c>
      <c r="E9" s="196">
        <f>SUM(F9:U9)</f>
        <v>291</v>
      </c>
      <c r="F9" s="94"/>
      <c r="G9" s="89"/>
      <c r="H9" s="89">
        <v>35</v>
      </c>
      <c r="I9" s="89">
        <v>24</v>
      </c>
      <c r="J9" s="89"/>
      <c r="K9" s="89"/>
      <c r="L9" s="89">
        <v>28</v>
      </c>
      <c r="M9" s="88"/>
      <c r="N9" s="89">
        <v>26</v>
      </c>
      <c r="O9" s="89">
        <v>26</v>
      </c>
      <c r="P9" s="90">
        <v>40</v>
      </c>
      <c r="Q9" s="89"/>
      <c r="R9" s="211">
        <v>28</v>
      </c>
      <c r="S9" s="251">
        <v>30</v>
      </c>
      <c r="T9" s="251">
        <v>30</v>
      </c>
      <c r="U9" s="251">
        <v>24</v>
      </c>
    </row>
    <row r="10" spans="1:21" ht="12.75" customHeight="1" x14ac:dyDescent="0.25">
      <c r="A10" s="59" t="s">
        <v>99</v>
      </c>
      <c r="B10" s="60" t="s">
        <v>102</v>
      </c>
      <c r="C10" s="61" t="s">
        <v>12</v>
      </c>
      <c r="D10" s="195">
        <v>9</v>
      </c>
      <c r="E10" s="196">
        <f>SUM(F10:U10)</f>
        <v>265</v>
      </c>
      <c r="F10" s="94">
        <v>30</v>
      </c>
      <c r="G10" s="89"/>
      <c r="H10" s="89">
        <v>24</v>
      </c>
      <c r="I10" s="89">
        <v>17</v>
      </c>
      <c r="J10" s="89"/>
      <c r="K10" s="89"/>
      <c r="L10" s="89">
        <v>28</v>
      </c>
      <c r="M10" s="89"/>
      <c r="N10" s="89">
        <v>30</v>
      </c>
      <c r="O10" s="89">
        <v>19</v>
      </c>
      <c r="P10" s="90">
        <v>30</v>
      </c>
      <c r="Q10" s="89"/>
      <c r="R10" s="211">
        <v>26</v>
      </c>
      <c r="S10" s="251"/>
      <c r="T10" s="251">
        <v>35</v>
      </c>
      <c r="U10" s="251">
        <v>26</v>
      </c>
    </row>
    <row r="11" spans="1:21" ht="12.75" customHeight="1" x14ac:dyDescent="0.25">
      <c r="A11" s="79" t="s">
        <v>749</v>
      </c>
      <c r="B11" s="80" t="s">
        <v>781</v>
      </c>
      <c r="C11" s="81" t="s">
        <v>140</v>
      </c>
      <c r="D11" s="195">
        <v>10</v>
      </c>
      <c r="E11" s="196">
        <f>SUM(F11:U11)</f>
        <v>242</v>
      </c>
      <c r="F11" s="94"/>
      <c r="G11" s="89"/>
      <c r="H11" s="89">
        <v>18</v>
      </c>
      <c r="I11" s="89">
        <v>16</v>
      </c>
      <c r="J11" s="89">
        <v>20</v>
      </c>
      <c r="K11" s="89"/>
      <c r="L11" s="89">
        <v>24</v>
      </c>
      <c r="M11" s="89">
        <v>19</v>
      </c>
      <c r="N11" s="89">
        <v>13</v>
      </c>
      <c r="O11" s="89">
        <v>18</v>
      </c>
      <c r="P11" s="90">
        <v>26</v>
      </c>
      <c r="Q11" s="89"/>
      <c r="R11" s="211">
        <v>22</v>
      </c>
      <c r="S11" s="89">
        <v>22</v>
      </c>
      <c r="T11" s="89">
        <v>22</v>
      </c>
      <c r="U11" s="89">
        <v>22</v>
      </c>
    </row>
    <row r="12" spans="1:21" ht="12.75" customHeight="1" x14ac:dyDescent="0.25">
      <c r="A12" s="79" t="s">
        <v>511</v>
      </c>
      <c r="B12" s="80" t="s">
        <v>160</v>
      </c>
      <c r="C12" s="81" t="s">
        <v>12</v>
      </c>
      <c r="D12" s="195">
        <v>11</v>
      </c>
      <c r="E12" s="196">
        <f>SUM(F12:U12)</f>
        <v>239</v>
      </c>
      <c r="F12" s="94">
        <v>35</v>
      </c>
      <c r="G12" s="89"/>
      <c r="H12" s="89">
        <v>30</v>
      </c>
      <c r="I12" s="89">
        <v>18</v>
      </c>
      <c r="J12" s="89">
        <v>16</v>
      </c>
      <c r="K12" s="89"/>
      <c r="L12" s="89"/>
      <c r="M12" s="89"/>
      <c r="N12" s="89">
        <v>18</v>
      </c>
      <c r="O12" s="89">
        <v>14</v>
      </c>
      <c r="P12" s="90">
        <v>24</v>
      </c>
      <c r="Q12" s="89"/>
      <c r="R12" s="211">
        <v>16</v>
      </c>
      <c r="S12" s="89"/>
      <c r="T12" s="89">
        <v>40</v>
      </c>
      <c r="U12" s="89">
        <v>28</v>
      </c>
    </row>
    <row r="13" spans="1:21" ht="12.75" customHeight="1" x14ac:dyDescent="0.25">
      <c r="A13" s="199" t="s">
        <v>632</v>
      </c>
      <c r="B13" s="200" t="s">
        <v>26</v>
      </c>
      <c r="C13" s="201" t="s">
        <v>0</v>
      </c>
      <c r="D13" s="195">
        <v>12</v>
      </c>
      <c r="E13" s="196">
        <f>SUM(F13:U13)</f>
        <v>222</v>
      </c>
      <c r="F13" s="94"/>
      <c r="G13" s="89">
        <v>45</v>
      </c>
      <c r="H13" s="89">
        <v>20</v>
      </c>
      <c r="I13" s="89">
        <v>40</v>
      </c>
      <c r="J13" s="89">
        <v>35</v>
      </c>
      <c r="K13" s="89"/>
      <c r="L13" s="89">
        <v>40</v>
      </c>
      <c r="M13" s="88">
        <v>24</v>
      </c>
      <c r="N13" s="89"/>
      <c r="O13" s="89"/>
      <c r="P13" s="90"/>
      <c r="Q13" s="89"/>
      <c r="R13" s="211"/>
      <c r="S13" s="89"/>
      <c r="T13" s="89"/>
      <c r="U13" s="89">
        <v>18</v>
      </c>
    </row>
    <row r="14" spans="1:21" ht="12.75" customHeight="1" x14ac:dyDescent="0.25">
      <c r="A14" s="250" t="s">
        <v>544</v>
      </c>
      <c r="B14" s="248" t="s">
        <v>70</v>
      </c>
      <c r="C14" s="249" t="s">
        <v>0</v>
      </c>
      <c r="D14" s="195">
        <v>13</v>
      </c>
      <c r="E14" s="196">
        <f>SUM(F14:U14)</f>
        <v>213</v>
      </c>
      <c r="F14" s="94"/>
      <c r="G14" s="89">
        <v>30</v>
      </c>
      <c r="H14" s="89">
        <v>14</v>
      </c>
      <c r="I14" s="89">
        <v>19</v>
      </c>
      <c r="J14" s="89">
        <v>12</v>
      </c>
      <c r="K14" s="89"/>
      <c r="L14" s="89">
        <v>18</v>
      </c>
      <c r="M14" s="89">
        <v>18</v>
      </c>
      <c r="N14" s="89">
        <v>19</v>
      </c>
      <c r="O14" s="89">
        <v>11</v>
      </c>
      <c r="P14" s="90"/>
      <c r="Q14" s="89"/>
      <c r="R14" s="211">
        <v>18</v>
      </c>
      <c r="S14" s="251">
        <v>24</v>
      </c>
      <c r="T14" s="251"/>
      <c r="U14" s="251">
        <v>30</v>
      </c>
    </row>
    <row r="15" spans="1:21" ht="12.75" customHeight="1" x14ac:dyDescent="0.25">
      <c r="A15" s="59" t="s">
        <v>236</v>
      </c>
      <c r="B15" s="60" t="s">
        <v>237</v>
      </c>
      <c r="C15" s="61" t="s">
        <v>507</v>
      </c>
      <c r="D15" s="195">
        <v>14</v>
      </c>
      <c r="E15" s="196">
        <f>SUM(F15:U15)</f>
        <v>182</v>
      </c>
      <c r="F15" s="94">
        <v>40</v>
      </c>
      <c r="G15" s="89"/>
      <c r="H15" s="89">
        <v>40</v>
      </c>
      <c r="I15" s="89">
        <v>22</v>
      </c>
      <c r="J15" s="89"/>
      <c r="K15" s="89"/>
      <c r="L15" s="89"/>
      <c r="M15" s="89"/>
      <c r="N15" s="89"/>
      <c r="O15" s="89"/>
      <c r="P15" s="90">
        <v>35</v>
      </c>
      <c r="Q15" s="89"/>
      <c r="R15" s="211"/>
      <c r="S15" s="89"/>
      <c r="T15" s="89">
        <v>45</v>
      </c>
      <c r="U15" s="89"/>
    </row>
    <row r="16" spans="1:21" ht="12.75" customHeight="1" x14ac:dyDescent="0.25">
      <c r="A16" s="79" t="s">
        <v>811</v>
      </c>
      <c r="B16" s="80" t="s">
        <v>357</v>
      </c>
      <c r="C16" s="81" t="s">
        <v>1</v>
      </c>
      <c r="D16" s="195">
        <v>15</v>
      </c>
      <c r="E16" s="196">
        <f>SUM(F16:U16)</f>
        <v>180</v>
      </c>
      <c r="F16" s="94"/>
      <c r="G16" s="89"/>
      <c r="H16" s="89">
        <v>22</v>
      </c>
      <c r="I16" s="89">
        <v>30</v>
      </c>
      <c r="J16" s="89">
        <v>30</v>
      </c>
      <c r="K16" s="89"/>
      <c r="L16" s="88"/>
      <c r="M16" s="89"/>
      <c r="N16" s="89"/>
      <c r="O16" s="89">
        <v>28</v>
      </c>
      <c r="P16" s="90"/>
      <c r="Q16" s="89"/>
      <c r="R16" s="211">
        <v>35</v>
      </c>
      <c r="S16" s="89">
        <v>35</v>
      </c>
      <c r="T16" s="89"/>
      <c r="U16" s="89"/>
    </row>
    <row r="17" spans="1:21" ht="12.75" customHeight="1" x14ac:dyDescent="0.25">
      <c r="A17" s="199" t="s">
        <v>139</v>
      </c>
      <c r="B17" s="200" t="s">
        <v>102</v>
      </c>
      <c r="C17" s="201" t="s">
        <v>140</v>
      </c>
      <c r="D17" s="195">
        <v>16</v>
      </c>
      <c r="E17" s="196">
        <f>SUM(F17:U17)</f>
        <v>146</v>
      </c>
      <c r="F17" s="94"/>
      <c r="G17" s="89"/>
      <c r="H17" s="89"/>
      <c r="I17" s="89"/>
      <c r="J17" s="89">
        <v>24</v>
      </c>
      <c r="K17" s="89"/>
      <c r="L17" s="88">
        <v>22</v>
      </c>
      <c r="M17" s="89">
        <v>26</v>
      </c>
      <c r="N17" s="89"/>
      <c r="O17" s="89"/>
      <c r="P17" s="90">
        <v>22</v>
      </c>
      <c r="Q17" s="89"/>
      <c r="R17" s="211">
        <v>24</v>
      </c>
      <c r="S17" s="89">
        <v>28</v>
      </c>
      <c r="T17" s="89"/>
      <c r="U17" s="89"/>
    </row>
    <row r="18" spans="1:21" ht="12.75" customHeight="1" x14ac:dyDescent="0.25">
      <c r="A18" s="59" t="s">
        <v>91</v>
      </c>
      <c r="B18" s="60" t="s">
        <v>13</v>
      </c>
      <c r="C18" s="61" t="s">
        <v>12</v>
      </c>
      <c r="D18" s="195">
        <v>17</v>
      </c>
      <c r="E18" s="196">
        <f>SUM(F18:U18)</f>
        <v>136</v>
      </c>
      <c r="F18" s="94"/>
      <c r="G18" s="89"/>
      <c r="H18" s="89"/>
      <c r="I18" s="89">
        <v>14</v>
      </c>
      <c r="J18" s="89"/>
      <c r="K18" s="89"/>
      <c r="L18" s="89">
        <v>16</v>
      </c>
      <c r="M18" s="89"/>
      <c r="N18" s="89">
        <v>17</v>
      </c>
      <c r="O18" s="89">
        <v>16</v>
      </c>
      <c r="P18" s="90">
        <v>18</v>
      </c>
      <c r="Q18" s="89"/>
      <c r="R18" s="211">
        <v>19</v>
      </c>
      <c r="S18" s="89">
        <v>20</v>
      </c>
      <c r="T18" s="89">
        <v>16</v>
      </c>
      <c r="U18" s="89"/>
    </row>
    <row r="19" spans="1:21" ht="12.75" customHeight="1" x14ac:dyDescent="0.25">
      <c r="A19" s="79" t="s">
        <v>887</v>
      </c>
      <c r="B19" s="80" t="s">
        <v>888</v>
      </c>
      <c r="C19" s="81" t="s">
        <v>889</v>
      </c>
      <c r="D19" s="514">
        <v>18</v>
      </c>
      <c r="E19" s="196">
        <f>SUM(F19:U19)</f>
        <v>133</v>
      </c>
      <c r="F19" s="94"/>
      <c r="G19" s="89"/>
      <c r="H19" s="89"/>
      <c r="I19" s="89"/>
      <c r="J19" s="89"/>
      <c r="K19" s="89"/>
      <c r="L19" s="89">
        <v>60</v>
      </c>
      <c r="M19" s="89">
        <v>45</v>
      </c>
      <c r="N19" s="89">
        <v>28</v>
      </c>
      <c r="O19" s="89"/>
      <c r="P19" s="90"/>
      <c r="Q19" s="89"/>
      <c r="R19" s="211"/>
      <c r="S19" s="251"/>
      <c r="T19" s="251"/>
      <c r="U19" s="251"/>
    </row>
    <row r="20" spans="1:21" ht="12.75" customHeight="1" x14ac:dyDescent="0.25">
      <c r="A20" s="199" t="s">
        <v>161</v>
      </c>
      <c r="B20" s="200" t="s">
        <v>160</v>
      </c>
      <c r="C20" s="201" t="s">
        <v>31</v>
      </c>
      <c r="D20" s="515"/>
      <c r="E20" s="196">
        <f>SUM(F20:U20)</f>
        <v>133</v>
      </c>
      <c r="F20" s="94"/>
      <c r="G20" s="89">
        <v>35</v>
      </c>
      <c r="H20" s="89">
        <v>19</v>
      </c>
      <c r="I20" s="89">
        <v>12</v>
      </c>
      <c r="J20" s="89">
        <v>17</v>
      </c>
      <c r="K20" s="89"/>
      <c r="L20" s="89"/>
      <c r="M20" s="89">
        <v>17</v>
      </c>
      <c r="N20" s="89">
        <v>16</v>
      </c>
      <c r="O20" s="89"/>
      <c r="P20" s="90"/>
      <c r="Q20" s="89"/>
      <c r="R20" s="211">
        <v>17</v>
      </c>
      <c r="S20" s="89"/>
      <c r="T20" s="89"/>
      <c r="U20" s="89"/>
    </row>
    <row r="21" spans="1:21" ht="12.75" customHeight="1" x14ac:dyDescent="0.25">
      <c r="A21" s="79" t="s">
        <v>119</v>
      </c>
      <c r="B21" s="80" t="s">
        <v>120</v>
      </c>
      <c r="C21" s="81" t="s">
        <v>15</v>
      </c>
      <c r="D21" s="195">
        <v>20</v>
      </c>
      <c r="E21" s="196">
        <f>SUM(F21:U21)</f>
        <v>110</v>
      </c>
      <c r="F21" s="94">
        <v>28</v>
      </c>
      <c r="G21" s="89"/>
      <c r="H21" s="89">
        <v>17</v>
      </c>
      <c r="I21" s="89">
        <v>13</v>
      </c>
      <c r="J21" s="89"/>
      <c r="K21" s="89"/>
      <c r="L21" s="89"/>
      <c r="M21" s="89"/>
      <c r="N21" s="89">
        <v>11</v>
      </c>
      <c r="O21" s="89">
        <v>10</v>
      </c>
      <c r="P21" s="90">
        <v>15</v>
      </c>
      <c r="Q21" s="89"/>
      <c r="R21" s="211"/>
      <c r="S21" s="89"/>
      <c r="T21" s="89"/>
      <c r="U21" s="89">
        <v>16</v>
      </c>
    </row>
    <row r="22" spans="1:21" ht="12.75" customHeight="1" x14ac:dyDescent="0.25">
      <c r="A22" s="79" t="s">
        <v>208</v>
      </c>
      <c r="B22" s="80" t="s">
        <v>864</v>
      </c>
      <c r="C22" s="81" t="s">
        <v>17</v>
      </c>
      <c r="D22" s="195">
        <v>21</v>
      </c>
      <c r="E22" s="196">
        <f>SUM(F22:U22)</f>
        <v>94</v>
      </c>
      <c r="F22" s="94"/>
      <c r="G22" s="89"/>
      <c r="H22" s="89"/>
      <c r="I22" s="89"/>
      <c r="J22" s="89">
        <v>19</v>
      </c>
      <c r="K22" s="89"/>
      <c r="L22" s="89">
        <v>20</v>
      </c>
      <c r="M22" s="89">
        <v>15</v>
      </c>
      <c r="N22" s="89"/>
      <c r="O22" s="89"/>
      <c r="P22" s="90"/>
      <c r="Q22" s="89"/>
      <c r="R22" s="211"/>
      <c r="S22" s="89">
        <v>40</v>
      </c>
      <c r="T22" s="89"/>
      <c r="U22" s="89"/>
    </row>
    <row r="23" spans="1:21" ht="12.75" customHeight="1" x14ac:dyDescent="0.25">
      <c r="A23" s="79" t="s">
        <v>219</v>
      </c>
      <c r="B23" s="80" t="s">
        <v>66</v>
      </c>
      <c r="C23" s="81" t="s">
        <v>12</v>
      </c>
      <c r="D23" s="195">
        <v>22</v>
      </c>
      <c r="E23" s="196">
        <f>SUM(F23:U23)</f>
        <v>86</v>
      </c>
      <c r="F23" s="94"/>
      <c r="G23" s="89"/>
      <c r="H23" s="89"/>
      <c r="I23" s="89"/>
      <c r="J23" s="89"/>
      <c r="K23" s="89"/>
      <c r="L23" s="89"/>
      <c r="M23" s="89"/>
      <c r="N23" s="89">
        <v>14</v>
      </c>
      <c r="O23" s="89">
        <v>15</v>
      </c>
      <c r="P23" s="90">
        <v>16</v>
      </c>
      <c r="Q23" s="89"/>
      <c r="R23" s="211"/>
      <c r="S23" s="89"/>
      <c r="T23" s="89">
        <v>24</v>
      </c>
      <c r="U23" s="89">
        <v>17</v>
      </c>
    </row>
    <row r="24" spans="1:21" ht="12.75" customHeight="1" x14ac:dyDescent="0.25">
      <c r="A24" s="59" t="s">
        <v>138</v>
      </c>
      <c r="B24" s="60" t="s">
        <v>103</v>
      </c>
      <c r="C24" s="61" t="s">
        <v>106</v>
      </c>
      <c r="D24" s="195">
        <v>23</v>
      </c>
      <c r="E24" s="196">
        <f>SUM(F24:U24)</f>
        <v>78</v>
      </c>
      <c r="F24" s="94"/>
      <c r="G24" s="89"/>
      <c r="H24" s="89"/>
      <c r="I24" s="89"/>
      <c r="J24" s="89">
        <v>18</v>
      </c>
      <c r="K24" s="89"/>
      <c r="L24" s="89">
        <v>17</v>
      </c>
      <c r="M24" s="89"/>
      <c r="N24" s="89">
        <v>16</v>
      </c>
      <c r="O24" s="89">
        <v>12</v>
      </c>
      <c r="P24" s="90"/>
      <c r="Q24" s="89"/>
      <c r="R24" s="211">
        <v>15</v>
      </c>
      <c r="S24" s="89"/>
      <c r="T24" s="89"/>
      <c r="U24" s="89"/>
    </row>
    <row r="25" spans="1:21" ht="12.75" customHeight="1" x14ac:dyDescent="0.25">
      <c r="A25" s="91" t="s">
        <v>513</v>
      </c>
      <c r="B25" s="92" t="s">
        <v>136</v>
      </c>
      <c r="C25" s="93" t="s">
        <v>117</v>
      </c>
      <c r="D25" s="195">
        <v>24</v>
      </c>
      <c r="E25" s="196">
        <f>SUM(F25:U25)</f>
        <v>76</v>
      </c>
      <c r="F25" s="94"/>
      <c r="G25" s="89"/>
      <c r="H25" s="89"/>
      <c r="I25" s="89">
        <v>10</v>
      </c>
      <c r="J25" s="89"/>
      <c r="K25" s="89"/>
      <c r="L25" s="89"/>
      <c r="M25" s="89">
        <v>22</v>
      </c>
      <c r="N25" s="89">
        <v>24</v>
      </c>
      <c r="O25" s="89"/>
      <c r="P25" s="90"/>
      <c r="Q25" s="89"/>
      <c r="R25" s="211">
        <v>20</v>
      </c>
      <c r="S25" s="89"/>
      <c r="T25" s="89"/>
      <c r="U25" s="89"/>
    </row>
    <row r="26" spans="1:21" ht="12.75" customHeight="1" x14ac:dyDescent="0.25">
      <c r="A26" s="59" t="s">
        <v>192</v>
      </c>
      <c r="B26" s="60" t="s">
        <v>142</v>
      </c>
      <c r="C26" s="61" t="s">
        <v>105</v>
      </c>
      <c r="D26" s="195">
        <v>25</v>
      </c>
      <c r="E26" s="196">
        <f>SUM(F26:U26)</f>
        <v>72</v>
      </c>
      <c r="F26" s="94"/>
      <c r="G26" s="89"/>
      <c r="H26" s="89">
        <v>16</v>
      </c>
      <c r="I26" s="89"/>
      <c r="J26" s="89"/>
      <c r="K26" s="89"/>
      <c r="L26" s="89"/>
      <c r="M26" s="89"/>
      <c r="N26" s="89"/>
      <c r="O26" s="89"/>
      <c r="P26" s="90">
        <v>19</v>
      </c>
      <c r="Q26" s="89"/>
      <c r="R26" s="211"/>
      <c r="S26" s="89"/>
      <c r="T26" s="89">
        <v>18</v>
      </c>
      <c r="U26" s="89">
        <v>19</v>
      </c>
    </row>
    <row r="27" spans="1:21" ht="12.75" customHeight="1" x14ac:dyDescent="0.25">
      <c r="A27" s="79" t="s">
        <v>282</v>
      </c>
      <c r="B27" s="80" t="s">
        <v>4</v>
      </c>
      <c r="C27" s="81" t="s">
        <v>1</v>
      </c>
      <c r="D27" s="195">
        <v>26</v>
      </c>
      <c r="E27" s="196">
        <f>SUM(F27:U27)</f>
        <v>69</v>
      </c>
      <c r="F27" s="94"/>
      <c r="G27" s="89"/>
      <c r="H27" s="89">
        <v>10</v>
      </c>
      <c r="I27" s="89">
        <v>11</v>
      </c>
      <c r="J27" s="89">
        <v>14</v>
      </c>
      <c r="K27" s="89"/>
      <c r="L27" s="89">
        <v>15</v>
      </c>
      <c r="M27" s="89"/>
      <c r="N27" s="89">
        <v>10</v>
      </c>
      <c r="O27" s="89">
        <v>9</v>
      </c>
      <c r="P27" s="90"/>
      <c r="Q27" s="89"/>
      <c r="R27" s="211"/>
      <c r="S27" s="89"/>
      <c r="T27" s="89"/>
      <c r="U27" s="89"/>
    </row>
    <row r="28" spans="1:21" ht="12.75" customHeight="1" x14ac:dyDescent="0.25">
      <c r="A28" s="452" t="s">
        <v>861</v>
      </c>
      <c r="B28" s="450" t="s">
        <v>862</v>
      </c>
      <c r="C28" s="451" t="s">
        <v>863</v>
      </c>
      <c r="D28" s="195">
        <v>27</v>
      </c>
      <c r="E28" s="196">
        <f>SUM(F28:U28)</f>
        <v>60</v>
      </c>
      <c r="F28" s="94"/>
      <c r="G28" s="89"/>
      <c r="H28" s="89"/>
      <c r="I28" s="89"/>
      <c r="J28" s="89">
        <v>60</v>
      </c>
      <c r="K28" s="89"/>
      <c r="L28" s="89"/>
      <c r="M28" s="89"/>
      <c r="N28" s="89"/>
      <c r="O28" s="89"/>
      <c r="P28" s="90"/>
      <c r="Q28" s="89"/>
      <c r="R28" s="211"/>
      <c r="S28" s="89"/>
      <c r="T28" s="89"/>
      <c r="U28" s="89"/>
    </row>
    <row r="29" spans="1:21" ht="12.75" customHeight="1" x14ac:dyDescent="0.25">
      <c r="A29" s="59" t="s">
        <v>633</v>
      </c>
      <c r="B29" s="60" t="s">
        <v>162</v>
      </c>
      <c r="C29" s="61" t="s">
        <v>493</v>
      </c>
      <c r="D29" s="195">
        <v>28</v>
      </c>
      <c r="E29" s="196">
        <f>SUM(F29:U29)</f>
        <v>54</v>
      </c>
      <c r="F29" s="94"/>
      <c r="G29" s="89"/>
      <c r="H29" s="89">
        <v>8</v>
      </c>
      <c r="I29" s="89">
        <v>26</v>
      </c>
      <c r="J29" s="89"/>
      <c r="K29" s="89"/>
      <c r="L29" s="89"/>
      <c r="M29" s="88"/>
      <c r="N29" s="89"/>
      <c r="O29" s="89">
        <v>20</v>
      </c>
      <c r="P29" s="90"/>
      <c r="Q29" s="89"/>
      <c r="R29" s="211"/>
      <c r="S29" s="89"/>
      <c r="T29" s="89"/>
      <c r="U29" s="89"/>
    </row>
    <row r="30" spans="1:21" ht="12.75" customHeight="1" x14ac:dyDescent="0.25">
      <c r="A30" s="59" t="s">
        <v>390</v>
      </c>
      <c r="B30" s="60" t="s">
        <v>56</v>
      </c>
      <c r="C30" s="61" t="s">
        <v>391</v>
      </c>
      <c r="D30" s="195">
        <v>29</v>
      </c>
      <c r="E30" s="196">
        <f>SUM(F30:U30)</f>
        <v>51</v>
      </c>
      <c r="F30" s="87"/>
      <c r="G30" s="88"/>
      <c r="H30" s="88"/>
      <c r="I30" s="88"/>
      <c r="J30" s="88"/>
      <c r="K30" s="88"/>
      <c r="L30" s="89"/>
      <c r="M30" s="89">
        <v>16</v>
      </c>
      <c r="N30" s="89"/>
      <c r="O30" s="89">
        <v>35</v>
      </c>
      <c r="P30" s="90"/>
      <c r="Q30" s="89"/>
      <c r="R30" s="211"/>
      <c r="S30" s="89"/>
      <c r="T30" s="89"/>
      <c r="U30" s="89"/>
    </row>
    <row r="31" spans="1:21" ht="12.75" customHeight="1" x14ac:dyDescent="0.25">
      <c r="A31" s="99" t="s">
        <v>512</v>
      </c>
      <c r="B31" s="100" t="s">
        <v>170</v>
      </c>
      <c r="C31" s="101" t="s">
        <v>1</v>
      </c>
      <c r="D31" s="195">
        <v>30</v>
      </c>
      <c r="E31" s="196">
        <f>SUM(F31:U31)</f>
        <v>50</v>
      </c>
      <c r="F31" s="94"/>
      <c r="G31" s="89"/>
      <c r="H31" s="89">
        <v>11</v>
      </c>
      <c r="I31" s="89"/>
      <c r="J31" s="89">
        <v>11</v>
      </c>
      <c r="K31" s="89"/>
      <c r="L31" s="89"/>
      <c r="M31" s="89"/>
      <c r="N31" s="89"/>
      <c r="O31" s="89"/>
      <c r="P31" s="90">
        <v>14</v>
      </c>
      <c r="Q31" s="89"/>
      <c r="R31" s="211">
        <v>14</v>
      </c>
      <c r="S31" s="89"/>
      <c r="T31" s="89"/>
      <c r="U31" s="89"/>
    </row>
    <row r="32" spans="1:21" ht="12.75" customHeight="1" x14ac:dyDescent="0.25">
      <c r="A32" s="199" t="s">
        <v>177</v>
      </c>
      <c r="B32" s="200" t="s">
        <v>160</v>
      </c>
      <c r="C32" s="201" t="s">
        <v>634</v>
      </c>
      <c r="D32" s="514">
        <v>31</v>
      </c>
      <c r="E32" s="196">
        <f>SUM(F32:U32)</f>
        <v>45</v>
      </c>
      <c r="F32" s="94"/>
      <c r="G32" s="89"/>
      <c r="H32" s="89"/>
      <c r="I32" s="89">
        <v>45</v>
      </c>
      <c r="J32" s="89"/>
      <c r="K32" s="89"/>
      <c r="L32" s="89"/>
      <c r="M32" s="88"/>
      <c r="N32" s="89"/>
      <c r="O32" s="89"/>
      <c r="P32" s="90"/>
      <c r="Q32" s="89"/>
      <c r="R32" s="211"/>
      <c r="S32" s="89"/>
      <c r="T32" s="89"/>
      <c r="U32" s="89"/>
    </row>
    <row r="33" spans="1:21" ht="12.75" customHeight="1" x14ac:dyDescent="0.25">
      <c r="A33" s="79" t="s">
        <v>617</v>
      </c>
      <c r="B33" s="80" t="s">
        <v>72</v>
      </c>
      <c r="C33" s="81" t="s">
        <v>485</v>
      </c>
      <c r="D33" s="515"/>
      <c r="E33" s="196">
        <f>SUM(F33:U33)</f>
        <v>45</v>
      </c>
      <c r="F33" s="94">
        <v>45</v>
      </c>
      <c r="G33" s="89"/>
      <c r="H33" s="89"/>
      <c r="I33" s="89"/>
      <c r="J33" s="89"/>
      <c r="K33" s="89"/>
      <c r="L33" s="89"/>
      <c r="M33" s="89"/>
      <c r="N33" s="89"/>
      <c r="O33" s="89"/>
      <c r="P33" s="90"/>
      <c r="Q33" s="89"/>
      <c r="R33" s="211"/>
      <c r="S33" s="89"/>
      <c r="T33" s="89"/>
      <c r="U33" s="89"/>
    </row>
    <row r="34" spans="1:21" ht="12.75" customHeight="1" x14ac:dyDescent="0.25">
      <c r="A34" s="199" t="s">
        <v>141</v>
      </c>
      <c r="B34" s="200" t="s">
        <v>142</v>
      </c>
      <c r="C34" s="201" t="s">
        <v>140</v>
      </c>
      <c r="D34" s="195">
        <v>33</v>
      </c>
      <c r="E34" s="196">
        <f>SUM(F34:U34)</f>
        <v>42</v>
      </c>
      <c r="F34" s="94"/>
      <c r="G34" s="89"/>
      <c r="H34" s="89"/>
      <c r="I34" s="89"/>
      <c r="J34" s="89"/>
      <c r="K34" s="89"/>
      <c r="L34" s="89"/>
      <c r="M34" s="88">
        <v>20</v>
      </c>
      <c r="N34" s="89"/>
      <c r="O34" s="89">
        <v>22</v>
      </c>
      <c r="P34" s="90"/>
      <c r="Q34" s="89"/>
      <c r="R34" s="211"/>
      <c r="S34" s="89"/>
      <c r="T34" s="89"/>
      <c r="U34" s="89"/>
    </row>
    <row r="35" spans="1:21" ht="12.75" customHeight="1" x14ac:dyDescent="0.25">
      <c r="A35" s="59" t="s">
        <v>689</v>
      </c>
      <c r="B35" s="60" t="s">
        <v>223</v>
      </c>
      <c r="C35" s="61" t="s">
        <v>229</v>
      </c>
      <c r="D35" s="195">
        <v>34</v>
      </c>
      <c r="E35" s="196">
        <f>SUM(F35:U35)</f>
        <v>37</v>
      </c>
      <c r="F35" s="94"/>
      <c r="G35" s="89"/>
      <c r="H35" s="89"/>
      <c r="I35" s="89"/>
      <c r="J35" s="89"/>
      <c r="K35" s="89"/>
      <c r="L35" s="89"/>
      <c r="M35" s="89"/>
      <c r="N35" s="89"/>
      <c r="O35" s="89">
        <v>11</v>
      </c>
      <c r="P35" s="90"/>
      <c r="Q35" s="89"/>
      <c r="R35" s="211"/>
      <c r="S35" s="89">
        <v>26</v>
      </c>
      <c r="T35" s="89"/>
      <c r="U35" s="89"/>
    </row>
    <row r="36" spans="1:21" ht="12.75" customHeight="1" x14ac:dyDescent="0.25">
      <c r="A36" s="79" t="s">
        <v>267</v>
      </c>
      <c r="B36" s="80" t="s">
        <v>268</v>
      </c>
      <c r="C36" s="81" t="s">
        <v>493</v>
      </c>
      <c r="D36" s="195">
        <v>35</v>
      </c>
      <c r="E36" s="196">
        <f>SUM(F36:U36)</f>
        <v>33</v>
      </c>
      <c r="F36" s="94"/>
      <c r="G36" s="89"/>
      <c r="H36" s="89"/>
      <c r="I36" s="89"/>
      <c r="J36" s="89"/>
      <c r="K36" s="89"/>
      <c r="L36" s="89"/>
      <c r="M36" s="89"/>
      <c r="N36" s="89"/>
      <c r="O36" s="89"/>
      <c r="P36" s="90">
        <v>14</v>
      </c>
      <c r="Q36" s="89"/>
      <c r="R36" s="211"/>
      <c r="S36" s="89"/>
      <c r="T36" s="89">
        <v>19</v>
      </c>
      <c r="U36" s="89"/>
    </row>
    <row r="37" spans="1:21" ht="12.75" customHeight="1" x14ac:dyDescent="0.25">
      <c r="A37" s="79" t="s">
        <v>865</v>
      </c>
      <c r="B37" s="80" t="s">
        <v>393</v>
      </c>
      <c r="C37" s="81" t="s">
        <v>485</v>
      </c>
      <c r="D37" s="514">
        <v>36</v>
      </c>
      <c r="E37" s="196">
        <f>SUM(F37:U37)</f>
        <v>32</v>
      </c>
      <c r="F37" s="94"/>
      <c r="G37" s="89"/>
      <c r="H37" s="89"/>
      <c r="I37" s="89"/>
      <c r="J37" s="89">
        <v>15</v>
      </c>
      <c r="K37" s="89"/>
      <c r="L37" s="88"/>
      <c r="M37" s="89"/>
      <c r="N37" s="89"/>
      <c r="O37" s="89">
        <v>17</v>
      </c>
      <c r="P37" s="90"/>
      <c r="Q37" s="89"/>
      <c r="R37" s="211"/>
      <c r="S37" s="89"/>
      <c r="T37" s="89"/>
      <c r="U37" s="89"/>
    </row>
    <row r="38" spans="1:21" ht="12.75" customHeight="1" x14ac:dyDescent="0.25">
      <c r="A38" s="199" t="s">
        <v>87</v>
      </c>
      <c r="B38" s="200" t="s">
        <v>49</v>
      </c>
      <c r="C38" s="201" t="s">
        <v>15</v>
      </c>
      <c r="D38" s="515"/>
      <c r="E38" s="196">
        <f>SUM(F38:U38)</f>
        <v>32</v>
      </c>
      <c r="F38" s="94"/>
      <c r="G38" s="89"/>
      <c r="H38" s="89">
        <v>15</v>
      </c>
      <c r="I38" s="89"/>
      <c r="J38" s="89"/>
      <c r="K38" s="89"/>
      <c r="L38" s="89"/>
      <c r="M38" s="89"/>
      <c r="N38" s="89"/>
      <c r="O38" s="89"/>
      <c r="P38" s="90"/>
      <c r="Q38" s="89"/>
      <c r="R38" s="211"/>
      <c r="S38" s="89"/>
      <c r="T38" s="89">
        <v>17</v>
      </c>
      <c r="U38" s="89"/>
    </row>
    <row r="39" spans="1:21" ht="12.75" customHeight="1" x14ac:dyDescent="0.25">
      <c r="A39" s="79" t="s">
        <v>300</v>
      </c>
      <c r="B39" s="80" t="s">
        <v>301</v>
      </c>
      <c r="C39" s="81" t="s">
        <v>145</v>
      </c>
      <c r="D39" s="195">
        <v>38</v>
      </c>
      <c r="E39" s="196">
        <f>SUM(F39:U39)</f>
        <v>29</v>
      </c>
      <c r="F39" s="94"/>
      <c r="G39" s="89"/>
      <c r="H39" s="89"/>
      <c r="I39" s="89"/>
      <c r="J39" s="89"/>
      <c r="K39" s="89"/>
      <c r="L39" s="89">
        <v>14</v>
      </c>
      <c r="M39" s="89"/>
      <c r="N39" s="89">
        <v>15</v>
      </c>
      <c r="O39" s="89"/>
      <c r="P39" s="90"/>
      <c r="Q39" s="89"/>
      <c r="R39" s="211"/>
      <c r="S39" s="89"/>
      <c r="T39" s="89"/>
      <c r="U39" s="89"/>
    </row>
    <row r="40" spans="1:21" ht="12.75" customHeight="1" x14ac:dyDescent="0.25">
      <c r="A40" s="199" t="s">
        <v>489</v>
      </c>
      <c r="B40" s="200" t="s">
        <v>456</v>
      </c>
      <c r="C40" s="201" t="s">
        <v>234</v>
      </c>
      <c r="D40" s="195">
        <v>39</v>
      </c>
      <c r="E40" s="196">
        <f>SUM(F40:U40)</f>
        <v>28</v>
      </c>
      <c r="F40" s="94"/>
      <c r="G40" s="89"/>
      <c r="H40" s="89">
        <v>13</v>
      </c>
      <c r="I40" s="89">
        <v>15</v>
      </c>
      <c r="J40" s="89"/>
      <c r="K40" s="89"/>
      <c r="L40" s="88"/>
      <c r="M40" s="89"/>
      <c r="N40" s="89"/>
      <c r="O40" s="89"/>
      <c r="P40" s="90"/>
      <c r="Q40" s="89"/>
      <c r="R40" s="211"/>
      <c r="S40" s="89"/>
      <c r="T40" s="89"/>
      <c r="U40" s="89"/>
    </row>
    <row r="41" spans="1:21" ht="12.75" customHeight="1" x14ac:dyDescent="0.25">
      <c r="A41" s="199" t="s">
        <v>187</v>
      </c>
      <c r="B41" s="200" t="s">
        <v>414</v>
      </c>
      <c r="C41" s="201" t="s">
        <v>12</v>
      </c>
      <c r="D41" s="514">
        <v>40</v>
      </c>
      <c r="E41" s="196">
        <f>SUM(F41:U41)</f>
        <v>20</v>
      </c>
      <c r="F41" s="94"/>
      <c r="G41" s="89"/>
      <c r="H41" s="89"/>
      <c r="I41" s="89"/>
      <c r="J41" s="89"/>
      <c r="K41" s="89"/>
      <c r="L41" s="88"/>
      <c r="M41" s="89"/>
      <c r="N41" s="89"/>
      <c r="O41" s="89"/>
      <c r="P41" s="90">
        <v>20</v>
      </c>
      <c r="Q41" s="89"/>
      <c r="R41" s="211"/>
      <c r="S41" s="89"/>
      <c r="T41" s="89"/>
      <c r="U41" s="89"/>
    </row>
    <row r="42" spans="1:21" ht="12.75" customHeight="1" x14ac:dyDescent="0.25">
      <c r="A42" s="199" t="s">
        <v>509</v>
      </c>
      <c r="B42" s="200" t="s">
        <v>203</v>
      </c>
      <c r="C42" s="201" t="s">
        <v>1</v>
      </c>
      <c r="D42" s="515"/>
      <c r="E42" s="196">
        <f>SUM(F42:U42)</f>
        <v>20</v>
      </c>
      <c r="F42" s="87"/>
      <c r="G42" s="88"/>
      <c r="H42" s="88"/>
      <c r="I42" s="88"/>
      <c r="J42" s="88"/>
      <c r="K42" s="88"/>
      <c r="L42" s="89"/>
      <c r="M42" s="88"/>
      <c r="N42" s="89"/>
      <c r="O42" s="89"/>
      <c r="P42" s="90"/>
      <c r="Q42" s="89"/>
      <c r="R42" s="211"/>
      <c r="S42" s="89"/>
      <c r="T42" s="89">
        <v>20</v>
      </c>
      <c r="U42" s="89"/>
    </row>
    <row r="43" spans="1:21" ht="12.75" customHeight="1" x14ac:dyDescent="0.25">
      <c r="A43" s="199" t="s">
        <v>184</v>
      </c>
      <c r="B43" s="200" t="s">
        <v>206</v>
      </c>
      <c r="C43" s="201" t="s">
        <v>15</v>
      </c>
      <c r="D43" s="195">
        <v>42</v>
      </c>
      <c r="E43" s="196">
        <f>SUM(F43:U43)</f>
        <v>16</v>
      </c>
      <c r="F43" s="94"/>
      <c r="G43" s="89"/>
      <c r="H43" s="89">
        <v>16</v>
      </c>
      <c r="I43" s="89"/>
      <c r="J43" s="89"/>
      <c r="K43" s="89"/>
      <c r="L43" s="88"/>
      <c r="M43" s="89"/>
      <c r="N43" s="89"/>
      <c r="O43" s="89"/>
      <c r="P43" s="90"/>
      <c r="Q43" s="89"/>
      <c r="R43" s="211"/>
      <c r="S43" s="89"/>
      <c r="T43" s="89"/>
      <c r="U43" s="89"/>
    </row>
    <row r="44" spans="1:21" ht="12.75" customHeight="1" x14ac:dyDescent="0.25">
      <c r="A44" s="512" t="s">
        <v>438</v>
      </c>
      <c r="B44" s="254" t="s">
        <v>439</v>
      </c>
      <c r="C44" s="255" t="s">
        <v>12</v>
      </c>
      <c r="D44" s="514">
        <v>43</v>
      </c>
      <c r="E44" s="196">
        <f>SUM(F44:U44)</f>
        <v>15</v>
      </c>
      <c r="F44" s="94"/>
      <c r="G44" s="89"/>
      <c r="H44" s="89"/>
      <c r="I44" s="89"/>
      <c r="J44" s="89"/>
      <c r="K44" s="89"/>
      <c r="L44" s="89"/>
      <c r="M44" s="89"/>
      <c r="N44" s="89"/>
      <c r="O44" s="89"/>
      <c r="P44" s="90"/>
      <c r="Q44" s="89"/>
      <c r="R44" s="211"/>
      <c r="S44" s="89"/>
      <c r="T44" s="89"/>
      <c r="U44" s="89">
        <v>15</v>
      </c>
    </row>
    <row r="45" spans="1:21" ht="12.75" customHeight="1" x14ac:dyDescent="0.25">
      <c r="A45" s="59" t="s">
        <v>158</v>
      </c>
      <c r="B45" s="60" t="s">
        <v>159</v>
      </c>
      <c r="C45" s="61" t="s">
        <v>205</v>
      </c>
      <c r="D45" s="515"/>
      <c r="E45" s="196">
        <f>SUM(F45:U45)</f>
        <v>15</v>
      </c>
      <c r="F45" s="94"/>
      <c r="G45" s="89"/>
      <c r="H45" s="89"/>
      <c r="I45" s="89"/>
      <c r="J45" s="89"/>
      <c r="K45" s="89"/>
      <c r="L45" s="89"/>
      <c r="M45" s="89"/>
      <c r="N45" s="89"/>
      <c r="O45" s="89"/>
      <c r="P45" s="90"/>
      <c r="Q45" s="89"/>
      <c r="R45" s="211"/>
      <c r="S45" s="89"/>
      <c r="T45" s="89">
        <v>15</v>
      </c>
      <c r="U45" s="89"/>
    </row>
    <row r="46" spans="1:21" ht="12.75" customHeight="1" x14ac:dyDescent="0.25">
      <c r="A46" s="79" t="s">
        <v>866</v>
      </c>
      <c r="B46" s="80" t="s">
        <v>183</v>
      </c>
      <c r="C46" s="81" t="s">
        <v>12</v>
      </c>
      <c r="D46" s="514">
        <v>45</v>
      </c>
      <c r="E46" s="196">
        <f>SUM(F46:U46)</f>
        <v>13</v>
      </c>
      <c r="F46" s="94"/>
      <c r="G46" s="89"/>
      <c r="H46" s="89"/>
      <c r="I46" s="89"/>
      <c r="J46" s="89">
        <v>13</v>
      </c>
      <c r="K46" s="89"/>
      <c r="L46" s="89"/>
      <c r="M46" s="89"/>
      <c r="N46" s="89"/>
      <c r="O46" s="89"/>
      <c r="P46" s="90"/>
      <c r="Q46" s="89"/>
      <c r="R46" s="211"/>
      <c r="S46" s="89"/>
      <c r="T46" s="89"/>
      <c r="U46" s="89"/>
    </row>
    <row r="47" spans="1:21" ht="12.75" customHeight="1" x14ac:dyDescent="0.25">
      <c r="A47" s="79" t="s">
        <v>890</v>
      </c>
      <c r="B47" s="80" t="s">
        <v>16</v>
      </c>
      <c r="C47" s="81" t="s">
        <v>31</v>
      </c>
      <c r="D47" s="515"/>
      <c r="E47" s="196">
        <f>SUM(F47:U47)</f>
        <v>13</v>
      </c>
      <c r="F47" s="94"/>
      <c r="G47" s="89"/>
      <c r="H47" s="89"/>
      <c r="I47" s="89"/>
      <c r="J47" s="89"/>
      <c r="K47" s="89"/>
      <c r="L47" s="89">
        <v>13</v>
      </c>
      <c r="M47" s="89"/>
      <c r="N47" s="89"/>
      <c r="O47" s="89"/>
      <c r="P47" s="90"/>
      <c r="Q47" s="89"/>
      <c r="R47" s="211"/>
      <c r="S47" s="89"/>
      <c r="T47" s="89"/>
      <c r="U47" s="89"/>
    </row>
    <row r="48" spans="1:21" ht="12.75" customHeight="1" x14ac:dyDescent="0.25">
      <c r="A48" s="199" t="s">
        <v>123</v>
      </c>
      <c r="B48" s="200" t="s">
        <v>124</v>
      </c>
      <c r="C48" s="201" t="s">
        <v>190</v>
      </c>
      <c r="D48" s="195">
        <v>47</v>
      </c>
      <c r="E48" s="196">
        <f>SUM(F48:U48)</f>
        <v>9</v>
      </c>
      <c r="F48" s="94"/>
      <c r="G48" s="89"/>
      <c r="H48" s="89">
        <v>9</v>
      </c>
      <c r="I48" s="89"/>
      <c r="J48" s="89"/>
      <c r="K48" s="89"/>
      <c r="L48" s="89"/>
      <c r="M48" s="89"/>
      <c r="N48" s="89"/>
      <c r="O48" s="89"/>
      <c r="P48" s="90"/>
      <c r="Q48" s="89"/>
      <c r="R48" s="211"/>
      <c r="S48" s="89"/>
      <c r="T48" s="89"/>
      <c r="U48" s="89"/>
    </row>
    <row r="49" spans="1:5" x14ac:dyDescent="0.25">
      <c r="A49" s="253"/>
      <c r="B49" s="392"/>
      <c r="C49" s="392"/>
      <c r="D49" s="128"/>
      <c r="E49" s="128"/>
    </row>
    <row r="50" spans="1:5" x14ac:dyDescent="0.25">
      <c r="A50" s="120" t="s">
        <v>505</v>
      </c>
    </row>
    <row r="51" spans="1:5" x14ac:dyDescent="0.25">
      <c r="A51" s="121" t="s">
        <v>630</v>
      </c>
    </row>
    <row r="52" spans="1:5" x14ac:dyDescent="0.25">
      <c r="A52" s="392"/>
    </row>
    <row r="53" spans="1:5" x14ac:dyDescent="0.25">
      <c r="A53" s="253"/>
    </row>
  </sheetData>
  <sortState ref="A2:U48">
    <sortCondition descending="1" ref="E2:E48"/>
  </sortState>
  <mergeCells count="6">
    <mergeCell ref="D19:D20"/>
    <mergeCell ref="D46:D47"/>
    <mergeCell ref="D32:D33"/>
    <mergeCell ref="D37:D38"/>
    <mergeCell ref="D41:D42"/>
    <mergeCell ref="D44:D45"/>
  </mergeCells>
  <phoneticPr fontId="0" type="noConversion"/>
  <pageMargins left="0.23622047244094491" right="0.23622047244094491" top="0.74803149606299213" bottom="0.74803149606299213" header="0.31496062992125984" footer="0.31496062992125984"/>
  <pageSetup scale="80" fitToHeight="2"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9"/>
  <sheetViews>
    <sheetView zoomScaleNormal="100" workbookViewId="0">
      <pane ySplit="1" topLeftCell="A17" activePane="bottomLeft" state="frozen"/>
      <selection pane="bottomLeft" activeCell="D44" sqref="D44:D45"/>
    </sheetView>
  </sheetViews>
  <sheetFormatPr defaultColWidth="9" defaultRowHeight="11.25" x14ac:dyDescent="0.25"/>
  <cols>
    <col min="1" max="1" width="18.85546875" style="78" customWidth="1"/>
    <col min="2" max="2" width="11.7109375" style="78" customWidth="1"/>
    <col min="3" max="3" width="25.28515625" style="78" customWidth="1"/>
    <col min="4" max="4" width="5" style="78" customWidth="1"/>
    <col min="5" max="5" width="5" style="116" customWidth="1"/>
    <col min="6" max="10" width="4.28515625" style="78" customWidth="1"/>
    <col min="11" max="11" width="4.28515625" style="78" hidden="1" customWidth="1"/>
    <col min="12" max="17" width="4.28515625" style="78" customWidth="1"/>
    <col min="18" max="18" width="4.28515625" style="253" customWidth="1"/>
    <col min="19" max="21" width="4.28515625" style="78" customWidth="1"/>
    <col min="22" max="16384" width="9" style="78"/>
  </cols>
  <sheetData>
    <row r="1" spans="1:21" s="72" customFormat="1" ht="153.75" customHeight="1" thickBot="1" x14ac:dyDescent="0.25">
      <c r="A1" s="209" t="s">
        <v>645</v>
      </c>
      <c r="B1" s="208"/>
      <c r="C1" s="192" t="s">
        <v>3</v>
      </c>
      <c r="D1" s="193" t="s">
        <v>2</v>
      </c>
      <c r="E1" s="194" t="s">
        <v>644</v>
      </c>
      <c r="F1" s="163" t="s">
        <v>646</v>
      </c>
      <c r="G1" s="70" t="s">
        <v>647</v>
      </c>
      <c r="H1" s="380" t="s">
        <v>648</v>
      </c>
      <c r="I1" s="69" t="s">
        <v>649</v>
      </c>
      <c r="J1" s="70" t="s">
        <v>650</v>
      </c>
      <c r="K1" s="70" t="s">
        <v>651</v>
      </c>
      <c r="L1" s="69" t="s">
        <v>652</v>
      </c>
      <c r="M1" s="69" t="s">
        <v>33</v>
      </c>
      <c r="N1" s="70" t="s">
        <v>653</v>
      </c>
      <c r="O1" s="70" t="s">
        <v>654</v>
      </c>
      <c r="P1" s="69" t="s">
        <v>655</v>
      </c>
      <c r="Q1" s="71" t="s">
        <v>656</v>
      </c>
      <c r="R1" s="164" t="s">
        <v>657</v>
      </c>
      <c r="S1" s="409" t="s">
        <v>658</v>
      </c>
      <c r="T1" s="409" t="s">
        <v>659</v>
      </c>
      <c r="U1" s="409" t="s">
        <v>660</v>
      </c>
    </row>
    <row r="2" spans="1:21" ht="12.75" customHeight="1" x14ac:dyDescent="0.25">
      <c r="A2" s="454" t="s">
        <v>111</v>
      </c>
      <c r="B2" s="184" t="s">
        <v>114</v>
      </c>
      <c r="C2" s="455" t="s">
        <v>31</v>
      </c>
      <c r="D2" s="195">
        <v>1</v>
      </c>
      <c r="E2" s="206">
        <f t="shared" ref="E2:E46" si="0">SUM(F2:U2)</f>
        <v>695</v>
      </c>
      <c r="F2" s="498">
        <v>50</v>
      </c>
      <c r="G2" s="440">
        <v>60</v>
      </c>
      <c r="H2" s="440">
        <v>50</v>
      </c>
      <c r="I2" s="440">
        <v>40</v>
      </c>
      <c r="J2" s="77">
        <v>45</v>
      </c>
      <c r="K2" s="77"/>
      <c r="L2" s="77">
        <v>35</v>
      </c>
      <c r="M2" s="77">
        <v>60</v>
      </c>
      <c r="N2" s="77">
        <v>60</v>
      </c>
      <c r="O2" s="77">
        <v>50</v>
      </c>
      <c r="P2" s="197">
        <v>50</v>
      </c>
      <c r="Q2" s="197"/>
      <c r="R2" s="258">
        <v>45</v>
      </c>
      <c r="S2" s="287">
        <v>40</v>
      </c>
      <c r="T2" s="287">
        <v>50</v>
      </c>
      <c r="U2" s="287">
        <v>60</v>
      </c>
    </row>
    <row r="3" spans="1:21" ht="12.75" customHeight="1" x14ac:dyDescent="0.25">
      <c r="A3" s="289" t="s">
        <v>582</v>
      </c>
      <c r="B3" s="252" t="s">
        <v>71</v>
      </c>
      <c r="C3" s="460" t="s">
        <v>405</v>
      </c>
      <c r="D3" s="195">
        <v>2</v>
      </c>
      <c r="E3" s="206">
        <f t="shared" si="0"/>
        <v>590</v>
      </c>
      <c r="F3" s="89"/>
      <c r="G3" s="75"/>
      <c r="H3" s="75">
        <v>45</v>
      </c>
      <c r="I3" s="75">
        <v>45</v>
      </c>
      <c r="J3" s="74">
        <v>50</v>
      </c>
      <c r="K3" s="74"/>
      <c r="L3" s="75">
        <v>45</v>
      </c>
      <c r="M3" s="75">
        <v>45</v>
      </c>
      <c r="N3" s="75">
        <v>50</v>
      </c>
      <c r="O3" s="75">
        <v>60</v>
      </c>
      <c r="P3" s="76">
        <v>30</v>
      </c>
      <c r="Q3" s="90"/>
      <c r="R3" s="211">
        <v>60</v>
      </c>
      <c r="S3" s="89">
        <v>50</v>
      </c>
      <c r="T3" s="89">
        <v>60</v>
      </c>
      <c r="U3" s="89">
        <v>50</v>
      </c>
    </row>
    <row r="4" spans="1:21" ht="12.75" customHeight="1" x14ac:dyDescent="0.25">
      <c r="A4" s="207" t="s">
        <v>109</v>
      </c>
      <c r="B4" s="189" t="s">
        <v>110</v>
      </c>
      <c r="C4" s="190" t="s">
        <v>17</v>
      </c>
      <c r="D4" s="195">
        <v>3</v>
      </c>
      <c r="E4" s="206">
        <f t="shared" si="0"/>
        <v>485</v>
      </c>
      <c r="F4" s="127">
        <v>60</v>
      </c>
      <c r="G4" s="89"/>
      <c r="H4" s="89">
        <v>60</v>
      </c>
      <c r="I4" s="89">
        <v>60</v>
      </c>
      <c r="J4" s="88"/>
      <c r="K4" s="88"/>
      <c r="L4" s="89">
        <v>40</v>
      </c>
      <c r="M4" s="89">
        <v>50</v>
      </c>
      <c r="N4" s="89"/>
      <c r="O4" s="89"/>
      <c r="P4" s="90">
        <v>60</v>
      </c>
      <c r="Q4" s="90"/>
      <c r="R4" s="211">
        <v>50</v>
      </c>
      <c r="S4" s="89">
        <v>60</v>
      </c>
      <c r="T4" s="89">
        <v>45</v>
      </c>
      <c r="U4" s="89"/>
    </row>
    <row r="5" spans="1:21" ht="12.75" customHeight="1" x14ac:dyDescent="0.25">
      <c r="A5" s="448" t="s">
        <v>83</v>
      </c>
      <c r="B5" s="60" t="s">
        <v>65</v>
      </c>
      <c r="C5" s="61" t="s">
        <v>140</v>
      </c>
      <c r="D5" s="195">
        <v>4</v>
      </c>
      <c r="E5" s="206">
        <f t="shared" si="0"/>
        <v>458</v>
      </c>
      <c r="F5" s="125">
        <v>40</v>
      </c>
      <c r="G5" s="88">
        <v>45</v>
      </c>
      <c r="H5" s="88">
        <v>40</v>
      </c>
      <c r="I5" s="88">
        <v>26</v>
      </c>
      <c r="J5" s="89">
        <v>28</v>
      </c>
      <c r="K5" s="89"/>
      <c r="L5" s="89">
        <v>24</v>
      </c>
      <c r="M5" s="89">
        <v>28</v>
      </c>
      <c r="N5" s="89">
        <v>28</v>
      </c>
      <c r="O5" s="89">
        <v>40</v>
      </c>
      <c r="P5" s="90">
        <v>40</v>
      </c>
      <c r="Q5" s="90"/>
      <c r="R5" s="211">
        <v>30</v>
      </c>
      <c r="S5" s="89">
        <v>26</v>
      </c>
      <c r="T5" s="89">
        <v>35</v>
      </c>
      <c r="U5" s="89">
        <v>28</v>
      </c>
    </row>
    <row r="6" spans="1:21" ht="12.75" customHeight="1" x14ac:dyDescent="0.25">
      <c r="A6" s="202" t="s">
        <v>449</v>
      </c>
      <c r="B6" s="203" t="s">
        <v>450</v>
      </c>
      <c r="C6" s="204" t="s">
        <v>12</v>
      </c>
      <c r="D6" s="195">
        <v>5</v>
      </c>
      <c r="E6" s="206">
        <f t="shared" si="0"/>
        <v>341</v>
      </c>
      <c r="F6" s="127">
        <v>35</v>
      </c>
      <c r="G6" s="89"/>
      <c r="H6" s="89">
        <v>24</v>
      </c>
      <c r="I6" s="89">
        <v>22</v>
      </c>
      <c r="J6" s="89">
        <v>40</v>
      </c>
      <c r="K6" s="89"/>
      <c r="L6" s="89"/>
      <c r="M6" s="89"/>
      <c r="N6" s="89">
        <v>40</v>
      </c>
      <c r="O6" s="89">
        <v>28</v>
      </c>
      <c r="P6" s="90">
        <v>22</v>
      </c>
      <c r="Q6" s="90"/>
      <c r="R6" s="211">
        <v>40</v>
      </c>
      <c r="S6" s="89">
        <v>35</v>
      </c>
      <c r="T6" s="89">
        <v>20</v>
      </c>
      <c r="U6" s="89">
        <v>35</v>
      </c>
    </row>
    <row r="7" spans="1:21" ht="12.75" customHeight="1" x14ac:dyDescent="0.25">
      <c r="A7" s="199" t="s">
        <v>427</v>
      </c>
      <c r="B7" s="200" t="s">
        <v>146</v>
      </c>
      <c r="C7" s="201" t="s">
        <v>584</v>
      </c>
      <c r="D7" s="195">
        <v>6</v>
      </c>
      <c r="E7" s="206">
        <f t="shared" si="0"/>
        <v>310</v>
      </c>
      <c r="F7" s="127"/>
      <c r="G7" s="89"/>
      <c r="H7" s="89">
        <v>35</v>
      </c>
      <c r="I7" s="89">
        <v>35</v>
      </c>
      <c r="J7" s="89">
        <v>60</v>
      </c>
      <c r="K7" s="89"/>
      <c r="L7" s="89">
        <v>50</v>
      </c>
      <c r="M7" s="89">
        <v>40</v>
      </c>
      <c r="N7" s="89">
        <v>45</v>
      </c>
      <c r="O7" s="89">
        <v>45</v>
      </c>
      <c r="P7" s="90"/>
      <c r="Q7" s="90"/>
      <c r="R7" s="211"/>
      <c r="S7" s="89"/>
      <c r="T7" s="89"/>
      <c r="U7" s="89"/>
    </row>
    <row r="8" spans="1:21" ht="12.75" customHeight="1" x14ac:dyDescent="0.25">
      <c r="A8" s="207" t="s">
        <v>211</v>
      </c>
      <c r="B8" s="189" t="s">
        <v>212</v>
      </c>
      <c r="C8" s="190" t="s">
        <v>117</v>
      </c>
      <c r="D8" s="195">
        <v>7</v>
      </c>
      <c r="E8" s="206">
        <f t="shared" si="0"/>
        <v>269</v>
      </c>
      <c r="F8" s="127">
        <v>45</v>
      </c>
      <c r="G8" s="89"/>
      <c r="H8" s="89"/>
      <c r="I8" s="89">
        <v>30</v>
      </c>
      <c r="J8" s="89">
        <v>35</v>
      </c>
      <c r="K8" s="89"/>
      <c r="L8" s="89"/>
      <c r="M8" s="89">
        <v>35</v>
      </c>
      <c r="N8" s="89">
        <v>35</v>
      </c>
      <c r="O8" s="89"/>
      <c r="P8" s="90">
        <v>19</v>
      </c>
      <c r="Q8" s="90"/>
      <c r="R8" s="211"/>
      <c r="S8" s="89"/>
      <c r="T8" s="89">
        <v>40</v>
      </c>
      <c r="U8" s="89">
        <v>30</v>
      </c>
    </row>
    <row r="9" spans="1:21" ht="12.75" customHeight="1" x14ac:dyDescent="0.25">
      <c r="A9" s="130" t="s">
        <v>479</v>
      </c>
      <c r="B9" s="60" t="s">
        <v>126</v>
      </c>
      <c r="C9" s="61" t="s">
        <v>14</v>
      </c>
      <c r="D9" s="195">
        <v>8</v>
      </c>
      <c r="E9" s="206">
        <f t="shared" si="0"/>
        <v>268</v>
      </c>
      <c r="F9" s="127"/>
      <c r="G9" s="89">
        <v>30</v>
      </c>
      <c r="H9" s="89"/>
      <c r="I9" s="89"/>
      <c r="J9" s="89">
        <v>30</v>
      </c>
      <c r="K9" s="89"/>
      <c r="L9" s="89">
        <v>20</v>
      </c>
      <c r="M9" s="89">
        <v>30</v>
      </c>
      <c r="N9" s="89">
        <v>20</v>
      </c>
      <c r="O9" s="89">
        <v>35</v>
      </c>
      <c r="P9" s="90">
        <v>45</v>
      </c>
      <c r="Q9" s="90"/>
      <c r="R9" s="211">
        <v>28</v>
      </c>
      <c r="S9" s="89"/>
      <c r="T9" s="89">
        <v>30</v>
      </c>
      <c r="U9" s="89"/>
    </row>
    <row r="10" spans="1:21" ht="12.75" customHeight="1" x14ac:dyDescent="0.25">
      <c r="A10" s="130" t="s">
        <v>587</v>
      </c>
      <c r="B10" s="60" t="s">
        <v>459</v>
      </c>
      <c r="C10" s="61" t="s">
        <v>171</v>
      </c>
      <c r="D10" s="195">
        <v>9</v>
      </c>
      <c r="E10" s="206">
        <f t="shared" si="0"/>
        <v>257</v>
      </c>
      <c r="F10" s="127"/>
      <c r="G10" s="89">
        <v>50</v>
      </c>
      <c r="H10" s="89"/>
      <c r="I10" s="89"/>
      <c r="J10" s="89"/>
      <c r="K10" s="89"/>
      <c r="L10" s="89"/>
      <c r="M10" s="89"/>
      <c r="N10" s="89">
        <v>30</v>
      </c>
      <c r="O10" s="89">
        <v>30</v>
      </c>
      <c r="P10" s="90">
        <v>35</v>
      </c>
      <c r="Q10" s="90"/>
      <c r="R10" s="211">
        <v>26</v>
      </c>
      <c r="S10" s="89">
        <v>20</v>
      </c>
      <c r="T10" s="89">
        <v>26</v>
      </c>
      <c r="U10" s="89">
        <v>40</v>
      </c>
    </row>
    <row r="11" spans="1:21" ht="12.75" customHeight="1" x14ac:dyDescent="0.25">
      <c r="A11" s="207" t="s">
        <v>435</v>
      </c>
      <c r="B11" s="189" t="s">
        <v>147</v>
      </c>
      <c r="C11" s="190" t="s">
        <v>15</v>
      </c>
      <c r="D11" s="195">
        <v>10</v>
      </c>
      <c r="E11" s="206">
        <f t="shared" si="0"/>
        <v>200</v>
      </c>
      <c r="F11" s="127">
        <v>30</v>
      </c>
      <c r="G11" s="89"/>
      <c r="H11" s="89">
        <v>20</v>
      </c>
      <c r="I11" s="89">
        <v>18</v>
      </c>
      <c r="J11" s="89">
        <v>15</v>
      </c>
      <c r="K11" s="89"/>
      <c r="L11" s="89">
        <v>26</v>
      </c>
      <c r="M11" s="89">
        <v>17</v>
      </c>
      <c r="N11" s="89">
        <v>24</v>
      </c>
      <c r="O11" s="89">
        <v>26</v>
      </c>
      <c r="P11" s="90"/>
      <c r="Q11" s="90"/>
      <c r="R11" s="211">
        <v>24</v>
      </c>
      <c r="S11" s="89"/>
      <c r="T11" s="89"/>
      <c r="U11" s="89"/>
    </row>
    <row r="12" spans="1:21" ht="12.75" customHeight="1" x14ac:dyDescent="0.25">
      <c r="A12" s="199" t="s">
        <v>546</v>
      </c>
      <c r="B12" s="200" t="s">
        <v>299</v>
      </c>
      <c r="C12" s="201" t="s">
        <v>140</v>
      </c>
      <c r="D12" s="195">
        <v>11</v>
      </c>
      <c r="E12" s="206">
        <f t="shared" si="0"/>
        <v>181</v>
      </c>
      <c r="F12" s="125"/>
      <c r="G12" s="88">
        <v>35</v>
      </c>
      <c r="H12" s="88">
        <v>18</v>
      </c>
      <c r="I12" s="88">
        <v>19</v>
      </c>
      <c r="J12" s="89">
        <v>19</v>
      </c>
      <c r="K12" s="89"/>
      <c r="L12" s="89">
        <v>18</v>
      </c>
      <c r="M12" s="89">
        <v>22</v>
      </c>
      <c r="N12" s="89">
        <v>22</v>
      </c>
      <c r="O12" s="89"/>
      <c r="P12" s="90"/>
      <c r="Q12" s="90"/>
      <c r="R12" s="211"/>
      <c r="S12" s="89">
        <v>28</v>
      </c>
      <c r="T12" s="89"/>
      <c r="U12" s="89"/>
    </row>
    <row r="13" spans="1:21" ht="12.75" customHeight="1" x14ac:dyDescent="0.25">
      <c r="A13" s="207" t="s">
        <v>403</v>
      </c>
      <c r="B13" s="189" t="s">
        <v>404</v>
      </c>
      <c r="C13" s="190" t="s">
        <v>508</v>
      </c>
      <c r="D13" s="195">
        <v>12</v>
      </c>
      <c r="E13" s="206">
        <f t="shared" si="0"/>
        <v>176</v>
      </c>
      <c r="F13" s="127"/>
      <c r="G13" s="89">
        <v>40</v>
      </c>
      <c r="H13" s="89"/>
      <c r="I13" s="89"/>
      <c r="J13" s="89"/>
      <c r="K13" s="89"/>
      <c r="L13" s="89">
        <v>16</v>
      </c>
      <c r="M13" s="89">
        <v>16</v>
      </c>
      <c r="N13" s="89">
        <v>17</v>
      </c>
      <c r="O13" s="89">
        <v>18</v>
      </c>
      <c r="P13" s="90">
        <v>16</v>
      </c>
      <c r="Q13" s="90"/>
      <c r="R13" s="211">
        <v>18</v>
      </c>
      <c r="S13" s="89">
        <v>17</v>
      </c>
      <c r="T13" s="89"/>
      <c r="U13" s="89">
        <v>18</v>
      </c>
    </row>
    <row r="14" spans="1:21" ht="12.75" customHeight="1" x14ac:dyDescent="0.25">
      <c r="A14" s="320" t="s">
        <v>200</v>
      </c>
      <c r="B14" s="98" t="s">
        <v>113</v>
      </c>
      <c r="C14" s="319" t="s">
        <v>23</v>
      </c>
      <c r="D14" s="195">
        <v>13</v>
      </c>
      <c r="E14" s="206">
        <f t="shared" si="0"/>
        <v>170</v>
      </c>
      <c r="F14" s="127"/>
      <c r="G14" s="89">
        <v>28</v>
      </c>
      <c r="H14" s="89"/>
      <c r="I14" s="89">
        <v>13</v>
      </c>
      <c r="J14" s="88"/>
      <c r="K14" s="88"/>
      <c r="L14" s="88">
        <v>15</v>
      </c>
      <c r="M14" s="88">
        <v>18</v>
      </c>
      <c r="N14" s="89">
        <v>15</v>
      </c>
      <c r="O14" s="89">
        <v>20</v>
      </c>
      <c r="P14" s="90"/>
      <c r="Q14" s="90"/>
      <c r="R14" s="211">
        <v>22</v>
      </c>
      <c r="S14" s="89">
        <v>19</v>
      </c>
      <c r="T14" s="89"/>
      <c r="U14" s="89">
        <v>20</v>
      </c>
    </row>
    <row r="15" spans="1:21" ht="12.75" customHeight="1" x14ac:dyDescent="0.25">
      <c r="A15" s="59" t="s">
        <v>497</v>
      </c>
      <c r="B15" s="60" t="s">
        <v>169</v>
      </c>
      <c r="C15" s="61" t="s">
        <v>190</v>
      </c>
      <c r="D15" s="195">
        <v>14</v>
      </c>
      <c r="E15" s="206">
        <f t="shared" si="0"/>
        <v>164</v>
      </c>
      <c r="F15" s="127">
        <v>22</v>
      </c>
      <c r="G15" s="89"/>
      <c r="H15" s="89">
        <v>17</v>
      </c>
      <c r="I15" s="89">
        <v>14</v>
      </c>
      <c r="J15" s="88">
        <v>11</v>
      </c>
      <c r="K15" s="88"/>
      <c r="L15" s="89">
        <v>17</v>
      </c>
      <c r="M15" s="89"/>
      <c r="N15" s="89">
        <v>18</v>
      </c>
      <c r="O15" s="89">
        <v>16</v>
      </c>
      <c r="P15" s="90">
        <v>14</v>
      </c>
      <c r="Q15" s="90"/>
      <c r="R15" s="211"/>
      <c r="S15" s="89"/>
      <c r="T15" s="89">
        <v>13</v>
      </c>
      <c r="U15" s="89">
        <v>22</v>
      </c>
    </row>
    <row r="16" spans="1:21" ht="12.75" customHeight="1" x14ac:dyDescent="0.25">
      <c r="A16" s="207" t="s">
        <v>148</v>
      </c>
      <c r="B16" s="189" t="s">
        <v>149</v>
      </c>
      <c r="C16" s="190" t="s">
        <v>150</v>
      </c>
      <c r="D16" s="195">
        <v>15</v>
      </c>
      <c r="E16" s="206">
        <f t="shared" si="0"/>
        <v>120</v>
      </c>
      <c r="F16" s="127"/>
      <c r="G16" s="89"/>
      <c r="H16" s="89"/>
      <c r="I16" s="89"/>
      <c r="J16" s="89"/>
      <c r="K16" s="89"/>
      <c r="L16" s="89">
        <v>30</v>
      </c>
      <c r="M16" s="89">
        <v>26</v>
      </c>
      <c r="N16" s="89">
        <v>19</v>
      </c>
      <c r="O16" s="89"/>
      <c r="P16" s="90"/>
      <c r="Q16" s="90"/>
      <c r="R16" s="211"/>
      <c r="S16" s="89">
        <v>45</v>
      </c>
      <c r="T16" s="89"/>
      <c r="U16" s="89"/>
    </row>
    <row r="17" spans="1:21" ht="12.75" customHeight="1" x14ac:dyDescent="0.25">
      <c r="A17" s="139" t="s">
        <v>452</v>
      </c>
      <c r="B17" s="140" t="s">
        <v>215</v>
      </c>
      <c r="C17" s="149" t="s">
        <v>507</v>
      </c>
      <c r="D17" s="195">
        <v>16</v>
      </c>
      <c r="E17" s="206">
        <f t="shared" si="0"/>
        <v>110</v>
      </c>
      <c r="F17" s="127"/>
      <c r="G17" s="89"/>
      <c r="H17" s="89"/>
      <c r="I17" s="89">
        <v>15</v>
      </c>
      <c r="J17" s="89">
        <v>17</v>
      </c>
      <c r="K17" s="89"/>
      <c r="L17" s="89"/>
      <c r="M17" s="89"/>
      <c r="N17" s="89"/>
      <c r="O17" s="89">
        <v>22</v>
      </c>
      <c r="P17" s="90">
        <v>18</v>
      </c>
      <c r="Q17" s="90"/>
      <c r="R17" s="211"/>
      <c r="S17" s="89"/>
      <c r="T17" s="89">
        <v>22</v>
      </c>
      <c r="U17" s="89">
        <v>16</v>
      </c>
    </row>
    <row r="18" spans="1:21" ht="12.75" customHeight="1" x14ac:dyDescent="0.25">
      <c r="A18" s="139" t="s">
        <v>164</v>
      </c>
      <c r="B18" s="140" t="s">
        <v>165</v>
      </c>
      <c r="C18" s="149" t="s">
        <v>140</v>
      </c>
      <c r="D18" s="514">
        <v>17</v>
      </c>
      <c r="E18" s="206">
        <f t="shared" si="0"/>
        <v>108</v>
      </c>
      <c r="F18" s="127"/>
      <c r="G18" s="89"/>
      <c r="H18" s="89"/>
      <c r="I18" s="89"/>
      <c r="J18" s="89">
        <v>18</v>
      </c>
      <c r="K18" s="89"/>
      <c r="L18" s="89">
        <v>22</v>
      </c>
      <c r="M18" s="89">
        <v>24</v>
      </c>
      <c r="N18" s="89"/>
      <c r="O18" s="89"/>
      <c r="P18" s="90"/>
      <c r="Q18" s="90"/>
      <c r="R18" s="211">
        <v>20</v>
      </c>
      <c r="S18" s="89">
        <v>24</v>
      </c>
      <c r="T18" s="89"/>
      <c r="U18" s="89"/>
    </row>
    <row r="19" spans="1:21" ht="12.75" customHeight="1" x14ac:dyDescent="0.25">
      <c r="A19" s="59" t="s">
        <v>246</v>
      </c>
      <c r="B19" s="60" t="s">
        <v>247</v>
      </c>
      <c r="C19" s="61" t="s">
        <v>1</v>
      </c>
      <c r="D19" s="515"/>
      <c r="E19" s="206">
        <f t="shared" si="0"/>
        <v>108</v>
      </c>
      <c r="F19" s="125"/>
      <c r="G19" s="88"/>
      <c r="H19" s="88">
        <v>28</v>
      </c>
      <c r="I19" s="88">
        <v>28</v>
      </c>
      <c r="J19" s="88"/>
      <c r="K19" s="88"/>
      <c r="L19" s="88"/>
      <c r="M19" s="88"/>
      <c r="N19" s="89"/>
      <c r="O19" s="89"/>
      <c r="P19" s="90">
        <v>24</v>
      </c>
      <c r="Q19" s="90"/>
      <c r="R19" s="211"/>
      <c r="S19" s="89"/>
      <c r="T19" s="89">
        <v>28</v>
      </c>
      <c r="U19" s="89"/>
    </row>
    <row r="20" spans="1:21" ht="12.75" customHeight="1" x14ac:dyDescent="0.25">
      <c r="A20" s="59" t="s">
        <v>112</v>
      </c>
      <c r="B20" s="60" t="s">
        <v>113</v>
      </c>
      <c r="C20" s="61" t="s">
        <v>17</v>
      </c>
      <c r="D20" s="195">
        <v>19</v>
      </c>
      <c r="E20" s="206">
        <f t="shared" si="0"/>
        <v>107</v>
      </c>
      <c r="F20" s="127"/>
      <c r="G20" s="89"/>
      <c r="H20" s="89"/>
      <c r="I20" s="89">
        <v>20</v>
      </c>
      <c r="J20" s="89">
        <v>22</v>
      </c>
      <c r="K20" s="89"/>
      <c r="L20" s="88"/>
      <c r="M20" s="88"/>
      <c r="N20" s="89"/>
      <c r="O20" s="89"/>
      <c r="P20" s="90"/>
      <c r="Q20" s="90"/>
      <c r="R20" s="211">
        <v>35</v>
      </c>
      <c r="S20" s="89">
        <v>30</v>
      </c>
      <c r="T20" s="89"/>
      <c r="U20" s="89"/>
    </row>
    <row r="21" spans="1:21" ht="12.75" customHeight="1" x14ac:dyDescent="0.25">
      <c r="A21" s="139" t="s">
        <v>832</v>
      </c>
      <c r="B21" s="140" t="s">
        <v>62</v>
      </c>
      <c r="C21" s="149" t="s">
        <v>15</v>
      </c>
      <c r="D21" s="195">
        <v>20</v>
      </c>
      <c r="E21" s="206">
        <f t="shared" si="0"/>
        <v>104</v>
      </c>
      <c r="F21" s="127"/>
      <c r="G21" s="89"/>
      <c r="H21" s="89"/>
      <c r="I21" s="89"/>
      <c r="J21" s="89">
        <v>13</v>
      </c>
      <c r="K21" s="89"/>
      <c r="L21" s="89"/>
      <c r="M21" s="89"/>
      <c r="N21" s="89"/>
      <c r="O21" s="89"/>
      <c r="P21" s="90">
        <v>17</v>
      </c>
      <c r="Q21" s="90"/>
      <c r="R21" s="211">
        <v>19</v>
      </c>
      <c r="S21" s="89">
        <v>18</v>
      </c>
      <c r="T21" s="89">
        <v>18</v>
      </c>
      <c r="U21" s="89">
        <v>19</v>
      </c>
    </row>
    <row r="22" spans="1:21" ht="12.75" customHeight="1" x14ac:dyDescent="0.25">
      <c r="A22" s="207" t="s">
        <v>369</v>
      </c>
      <c r="B22" s="189" t="s">
        <v>370</v>
      </c>
      <c r="C22" s="190" t="s">
        <v>483</v>
      </c>
      <c r="D22" s="195">
        <v>21</v>
      </c>
      <c r="E22" s="206">
        <f t="shared" si="0"/>
        <v>102</v>
      </c>
      <c r="F22" s="127">
        <v>28</v>
      </c>
      <c r="G22" s="89"/>
      <c r="H22" s="89"/>
      <c r="I22" s="89">
        <v>16</v>
      </c>
      <c r="J22" s="88"/>
      <c r="K22" s="88"/>
      <c r="L22" s="89"/>
      <c r="M22" s="89"/>
      <c r="N22" s="89"/>
      <c r="O22" s="89"/>
      <c r="P22" s="90">
        <v>15</v>
      </c>
      <c r="Q22" s="90"/>
      <c r="R22" s="211"/>
      <c r="S22" s="89"/>
      <c r="T22" s="89">
        <v>19</v>
      </c>
      <c r="U22" s="89">
        <v>24</v>
      </c>
    </row>
    <row r="23" spans="1:21" ht="12.75" customHeight="1" x14ac:dyDescent="0.25">
      <c r="A23" s="207" t="s">
        <v>88</v>
      </c>
      <c r="B23" s="189" t="s">
        <v>107</v>
      </c>
      <c r="C23" s="190" t="s">
        <v>23</v>
      </c>
      <c r="D23" s="195">
        <v>22</v>
      </c>
      <c r="E23" s="206">
        <f t="shared" si="0"/>
        <v>100</v>
      </c>
      <c r="F23" s="127"/>
      <c r="G23" s="89"/>
      <c r="H23" s="89">
        <v>50</v>
      </c>
      <c r="I23" s="89"/>
      <c r="J23" s="89"/>
      <c r="K23" s="89"/>
      <c r="L23" s="88">
        <v>50</v>
      </c>
      <c r="M23" s="88"/>
      <c r="N23" s="89"/>
      <c r="O23" s="89"/>
      <c r="P23" s="90"/>
      <c r="Q23" s="90"/>
      <c r="R23" s="211"/>
      <c r="S23" s="89"/>
      <c r="T23" s="89"/>
      <c r="U23" s="89"/>
    </row>
    <row r="24" spans="1:21" ht="12.75" customHeight="1" x14ac:dyDescent="0.25">
      <c r="A24" s="59" t="s">
        <v>178</v>
      </c>
      <c r="B24" s="60" t="s">
        <v>179</v>
      </c>
      <c r="C24" s="61" t="s">
        <v>17</v>
      </c>
      <c r="D24" s="514">
        <v>23</v>
      </c>
      <c r="E24" s="206">
        <f t="shared" si="0"/>
        <v>96</v>
      </c>
      <c r="F24" s="125"/>
      <c r="G24" s="88"/>
      <c r="H24" s="88">
        <v>26</v>
      </c>
      <c r="I24" s="88">
        <v>24</v>
      </c>
      <c r="J24" s="89">
        <v>26</v>
      </c>
      <c r="K24" s="89"/>
      <c r="L24" s="89"/>
      <c r="M24" s="89"/>
      <c r="N24" s="89"/>
      <c r="O24" s="89"/>
      <c r="P24" s="90">
        <v>20</v>
      </c>
      <c r="Q24" s="90"/>
      <c r="R24" s="410"/>
      <c r="S24" s="137"/>
      <c r="T24" s="137"/>
      <c r="U24" s="137"/>
    </row>
    <row r="25" spans="1:21" ht="12.75" customHeight="1" x14ac:dyDescent="0.25">
      <c r="A25" s="130" t="s">
        <v>440</v>
      </c>
      <c r="B25" s="60" t="s">
        <v>545</v>
      </c>
      <c r="C25" s="61" t="s">
        <v>1</v>
      </c>
      <c r="D25" s="515"/>
      <c r="E25" s="206">
        <f t="shared" si="0"/>
        <v>96</v>
      </c>
      <c r="F25" s="127"/>
      <c r="G25" s="89"/>
      <c r="H25" s="89">
        <v>22</v>
      </c>
      <c r="I25" s="89"/>
      <c r="J25" s="89">
        <v>24</v>
      </c>
      <c r="K25" s="89"/>
      <c r="L25" s="89"/>
      <c r="M25" s="89"/>
      <c r="N25" s="89"/>
      <c r="O25" s="89"/>
      <c r="P25" s="90"/>
      <c r="Q25" s="90"/>
      <c r="R25" s="211"/>
      <c r="S25" s="89"/>
      <c r="T25" s="89">
        <v>24</v>
      </c>
      <c r="U25" s="89">
        <v>26</v>
      </c>
    </row>
    <row r="26" spans="1:21" ht="12.75" customHeight="1" x14ac:dyDescent="0.25">
      <c r="A26" s="130" t="s">
        <v>84</v>
      </c>
      <c r="B26" s="60" t="s">
        <v>67</v>
      </c>
      <c r="C26" s="61" t="s">
        <v>23</v>
      </c>
      <c r="D26" s="195">
        <v>25</v>
      </c>
      <c r="E26" s="206">
        <f t="shared" si="0"/>
        <v>78</v>
      </c>
      <c r="F26" s="127">
        <v>17</v>
      </c>
      <c r="G26" s="89"/>
      <c r="H26" s="89"/>
      <c r="I26" s="89"/>
      <c r="J26" s="88"/>
      <c r="K26" s="88"/>
      <c r="L26" s="89">
        <v>14</v>
      </c>
      <c r="M26" s="89"/>
      <c r="N26" s="89"/>
      <c r="O26" s="89">
        <v>14</v>
      </c>
      <c r="P26" s="90"/>
      <c r="Q26" s="90"/>
      <c r="R26" s="211">
        <v>17</v>
      </c>
      <c r="S26" s="89">
        <v>16</v>
      </c>
      <c r="T26" s="89"/>
      <c r="U26" s="89"/>
    </row>
    <row r="27" spans="1:21" ht="12.75" customHeight="1" x14ac:dyDescent="0.25">
      <c r="A27" s="130" t="s">
        <v>432</v>
      </c>
      <c r="B27" s="60" t="s">
        <v>523</v>
      </c>
      <c r="C27" s="61" t="s">
        <v>1</v>
      </c>
      <c r="D27" s="195">
        <v>26</v>
      </c>
      <c r="E27" s="206">
        <f t="shared" si="0"/>
        <v>72</v>
      </c>
      <c r="F27" s="127">
        <v>26</v>
      </c>
      <c r="G27" s="89"/>
      <c r="H27" s="89">
        <v>30</v>
      </c>
      <c r="I27" s="89"/>
      <c r="J27" s="89">
        <v>16</v>
      </c>
      <c r="K27" s="89"/>
      <c r="L27" s="89"/>
      <c r="M27" s="89"/>
      <c r="N27" s="89"/>
      <c r="O27" s="89"/>
      <c r="P27" s="90"/>
      <c r="Q27" s="90"/>
      <c r="R27" s="211"/>
      <c r="S27" s="89"/>
      <c r="T27" s="89"/>
      <c r="U27" s="89"/>
    </row>
    <row r="28" spans="1:21" ht="12.75" customHeight="1" x14ac:dyDescent="0.25">
      <c r="A28" s="207" t="s">
        <v>845</v>
      </c>
      <c r="B28" s="189" t="s">
        <v>846</v>
      </c>
      <c r="C28" s="190" t="s">
        <v>561</v>
      </c>
      <c r="D28" s="195">
        <v>27</v>
      </c>
      <c r="E28" s="206">
        <f t="shared" si="0"/>
        <v>62</v>
      </c>
      <c r="F28" s="127"/>
      <c r="G28" s="89"/>
      <c r="H28" s="89"/>
      <c r="I28" s="89"/>
      <c r="J28" s="89"/>
      <c r="K28" s="89"/>
      <c r="L28" s="89"/>
      <c r="M28" s="89"/>
      <c r="N28" s="89">
        <v>16</v>
      </c>
      <c r="O28" s="89">
        <v>24</v>
      </c>
      <c r="P28" s="90"/>
      <c r="Q28" s="90"/>
      <c r="R28" s="211"/>
      <c r="S28" s="89">
        <v>22</v>
      </c>
      <c r="T28" s="89"/>
      <c r="U28" s="89"/>
    </row>
    <row r="29" spans="1:21" ht="12.75" customHeight="1" x14ac:dyDescent="0.25">
      <c r="A29" s="139" t="s">
        <v>885</v>
      </c>
      <c r="B29" s="140" t="s">
        <v>886</v>
      </c>
      <c r="C29" s="149" t="s">
        <v>140</v>
      </c>
      <c r="D29" s="195">
        <v>28</v>
      </c>
      <c r="E29" s="206">
        <f t="shared" si="0"/>
        <v>53</v>
      </c>
      <c r="F29" s="127"/>
      <c r="G29" s="89"/>
      <c r="H29" s="89"/>
      <c r="I29" s="89"/>
      <c r="J29" s="89"/>
      <c r="K29" s="89"/>
      <c r="L29" s="89">
        <v>19</v>
      </c>
      <c r="M29" s="89">
        <v>20</v>
      </c>
      <c r="N29" s="89">
        <v>14</v>
      </c>
      <c r="O29" s="89"/>
      <c r="P29" s="90"/>
      <c r="Q29" s="90"/>
      <c r="R29" s="211"/>
      <c r="S29" s="89"/>
      <c r="T29" s="89"/>
      <c r="U29" s="89"/>
    </row>
    <row r="30" spans="1:21" ht="12.75" customHeight="1" x14ac:dyDescent="0.25">
      <c r="A30" s="207" t="s">
        <v>410</v>
      </c>
      <c r="B30" s="189" t="s">
        <v>389</v>
      </c>
      <c r="C30" s="190" t="s">
        <v>1</v>
      </c>
      <c r="D30" s="195">
        <v>29</v>
      </c>
      <c r="E30" s="206">
        <f t="shared" si="0"/>
        <v>48</v>
      </c>
      <c r="F30" s="127"/>
      <c r="G30" s="89"/>
      <c r="H30" s="89"/>
      <c r="I30" s="89"/>
      <c r="J30" s="89">
        <v>20</v>
      </c>
      <c r="K30" s="89"/>
      <c r="L30" s="89"/>
      <c r="M30" s="89"/>
      <c r="N30" s="89"/>
      <c r="O30" s="89"/>
      <c r="P30" s="90">
        <v>28</v>
      </c>
      <c r="Q30" s="90"/>
      <c r="R30" s="211"/>
      <c r="S30" s="89"/>
      <c r="T30" s="89"/>
      <c r="U30" s="89"/>
    </row>
    <row r="31" spans="1:21" ht="12.75" customHeight="1" x14ac:dyDescent="0.25">
      <c r="A31" s="139" t="s">
        <v>883</v>
      </c>
      <c r="B31" s="140" t="s">
        <v>884</v>
      </c>
      <c r="C31" s="149" t="s">
        <v>847</v>
      </c>
      <c r="D31" s="195">
        <v>30</v>
      </c>
      <c r="E31" s="206">
        <f t="shared" si="0"/>
        <v>47</v>
      </c>
      <c r="F31" s="127"/>
      <c r="G31" s="89"/>
      <c r="H31" s="89"/>
      <c r="I31" s="89"/>
      <c r="J31" s="89"/>
      <c r="K31" s="89"/>
      <c r="L31" s="89">
        <v>28</v>
      </c>
      <c r="M31" s="89">
        <v>19</v>
      </c>
      <c r="N31" s="89"/>
      <c r="O31" s="89"/>
      <c r="P31" s="90"/>
      <c r="Q31" s="90"/>
      <c r="R31" s="211"/>
      <c r="S31" s="89"/>
      <c r="T31" s="89"/>
      <c r="U31" s="89"/>
    </row>
    <row r="32" spans="1:21" ht="12.75" customHeight="1" x14ac:dyDescent="0.25">
      <c r="A32" s="139" t="s">
        <v>859</v>
      </c>
      <c r="B32" s="140" t="s">
        <v>860</v>
      </c>
      <c r="C32" s="149" t="s">
        <v>759</v>
      </c>
      <c r="D32" s="195">
        <v>31</v>
      </c>
      <c r="E32" s="206">
        <f t="shared" si="0"/>
        <v>38</v>
      </c>
      <c r="F32" s="127"/>
      <c r="G32" s="89"/>
      <c r="H32" s="89"/>
      <c r="I32" s="89"/>
      <c r="J32" s="89">
        <v>12</v>
      </c>
      <c r="K32" s="89"/>
      <c r="L32" s="89"/>
      <c r="M32" s="89"/>
      <c r="N32" s="89">
        <v>26</v>
      </c>
      <c r="O32" s="89"/>
      <c r="P32" s="90"/>
      <c r="Q32" s="90"/>
      <c r="R32" s="211"/>
      <c r="S32" s="89"/>
      <c r="T32" s="89"/>
      <c r="U32" s="89"/>
    </row>
    <row r="33" spans="1:21" ht="12.75" customHeight="1" x14ac:dyDescent="0.25">
      <c r="A33" s="59" t="s">
        <v>367</v>
      </c>
      <c r="B33" s="60" t="s">
        <v>368</v>
      </c>
      <c r="C33" s="61" t="s">
        <v>17</v>
      </c>
      <c r="D33" s="195">
        <v>32</v>
      </c>
      <c r="E33" s="206">
        <f t="shared" si="0"/>
        <v>34</v>
      </c>
      <c r="F33" s="125">
        <v>20</v>
      </c>
      <c r="G33" s="88"/>
      <c r="H33" s="88">
        <v>14</v>
      </c>
      <c r="I33" s="88"/>
      <c r="J33" s="89"/>
      <c r="K33" s="89"/>
      <c r="L33" s="89"/>
      <c r="M33" s="89"/>
      <c r="N33" s="89"/>
      <c r="O33" s="89"/>
      <c r="P33" s="90"/>
      <c r="Q33" s="90"/>
      <c r="R33" s="211"/>
      <c r="S33" s="89"/>
      <c r="T33" s="89"/>
      <c r="U33" s="89"/>
    </row>
    <row r="34" spans="1:21" ht="12.75" customHeight="1" x14ac:dyDescent="0.25">
      <c r="A34" s="139" t="s">
        <v>613</v>
      </c>
      <c r="B34" s="140" t="s">
        <v>812</v>
      </c>
      <c r="C34" s="149" t="s">
        <v>0</v>
      </c>
      <c r="D34" s="195">
        <v>33</v>
      </c>
      <c r="E34" s="206">
        <f t="shared" si="0"/>
        <v>31</v>
      </c>
      <c r="F34" s="127"/>
      <c r="G34" s="89"/>
      <c r="H34" s="89"/>
      <c r="I34" s="89">
        <v>17</v>
      </c>
      <c r="J34" s="89">
        <v>14</v>
      </c>
      <c r="K34" s="89"/>
      <c r="L34" s="89"/>
      <c r="M34" s="89"/>
      <c r="N34" s="89"/>
      <c r="O34" s="89"/>
      <c r="P34" s="90"/>
      <c r="Q34" s="90"/>
      <c r="R34" s="211"/>
      <c r="S34" s="89"/>
      <c r="T34" s="89"/>
      <c r="U34" s="89"/>
    </row>
    <row r="35" spans="1:21" ht="12.75" customHeight="1" x14ac:dyDescent="0.25">
      <c r="A35" s="59" t="s">
        <v>213</v>
      </c>
      <c r="B35" s="60" t="s">
        <v>185</v>
      </c>
      <c r="C35" s="61" t="s">
        <v>15</v>
      </c>
      <c r="D35" s="195">
        <v>34</v>
      </c>
      <c r="E35" s="206">
        <f t="shared" si="0"/>
        <v>29</v>
      </c>
      <c r="F35" s="125">
        <v>19</v>
      </c>
      <c r="G35" s="88"/>
      <c r="H35" s="88"/>
      <c r="I35" s="88"/>
      <c r="J35" s="89">
        <v>10</v>
      </c>
      <c r="K35" s="89"/>
      <c r="L35" s="89"/>
      <c r="M35" s="89"/>
      <c r="N35" s="89"/>
      <c r="O35" s="89"/>
      <c r="P35" s="90"/>
      <c r="Q35" s="90"/>
      <c r="R35" s="211"/>
      <c r="S35" s="89"/>
      <c r="T35" s="89"/>
      <c r="U35" s="89"/>
    </row>
    <row r="36" spans="1:21" ht="12.75" customHeight="1" x14ac:dyDescent="0.25">
      <c r="A36" s="139" t="s">
        <v>778</v>
      </c>
      <c r="B36" s="140" t="s">
        <v>779</v>
      </c>
      <c r="C36" s="149" t="s">
        <v>780</v>
      </c>
      <c r="D36" s="195">
        <v>35</v>
      </c>
      <c r="E36" s="206">
        <f t="shared" si="0"/>
        <v>27</v>
      </c>
      <c r="F36" s="127"/>
      <c r="G36" s="89"/>
      <c r="H36" s="89">
        <v>15</v>
      </c>
      <c r="I36" s="89">
        <v>12</v>
      </c>
      <c r="J36" s="89"/>
      <c r="K36" s="89"/>
      <c r="L36" s="89"/>
      <c r="M36" s="89"/>
      <c r="N36" s="89"/>
      <c r="O36" s="89"/>
      <c r="P36" s="90"/>
      <c r="Q36" s="90"/>
      <c r="R36" s="211"/>
      <c r="S36" s="89"/>
      <c r="T36" s="89"/>
      <c r="U36" s="89"/>
    </row>
    <row r="37" spans="1:21" ht="12.75" customHeight="1" x14ac:dyDescent="0.25">
      <c r="A37" s="207" t="s">
        <v>86</v>
      </c>
      <c r="B37" s="189" t="s">
        <v>524</v>
      </c>
      <c r="C37" s="190" t="s">
        <v>1</v>
      </c>
      <c r="D37" s="195">
        <v>36</v>
      </c>
      <c r="E37" s="206">
        <f t="shared" si="0"/>
        <v>26</v>
      </c>
      <c r="F37" s="127"/>
      <c r="G37" s="89"/>
      <c r="H37" s="89"/>
      <c r="I37" s="89"/>
      <c r="J37" s="89"/>
      <c r="K37" s="89"/>
      <c r="L37" s="89"/>
      <c r="M37" s="89"/>
      <c r="N37" s="89"/>
      <c r="O37" s="89"/>
      <c r="P37" s="90">
        <v>26</v>
      </c>
      <c r="Q37" s="90"/>
      <c r="R37" s="211"/>
      <c r="S37" s="89"/>
      <c r="T37" s="89"/>
      <c r="U37" s="89"/>
    </row>
    <row r="38" spans="1:21" ht="12.75" customHeight="1" x14ac:dyDescent="0.25">
      <c r="A38" s="130" t="s">
        <v>356</v>
      </c>
      <c r="B38" s="60" t="s">
        <v>434</v>
      </c>
      <c r="C38" s="61" t="s">
        <v>36</v>
      </c>
      <c r="D38" s="195">
        <v>37</v>
      </c>
      <c r="E38" s="206">
        <f t="shared" si="0"/>
        <v>24</v>
      </c>
      <c r="F38" s="127">
        <v>24</v>
      </c>
      <c r="G38" s="89"/>
      <c r="H38" s="89"/>
      <c r="I38" s="89"/>
      <c r="J38" s="89"/>
      <c r="K38" s="89"/>
      <c r="L38" s="89"/>
      <c r="M38" s="89"/>
      <c r="N38" s="89"/>
      <c r="O38" s="89"/>
      <c r="P38" s="90"/>
      <c r="Q38" s="90"/>
      <c r="R38" s="211"/>
      <c r="S38" s="89"/>
      <c r="T38" s="89"/>
      <c r="U38" s="89"/>
    </row>
    <row r="39" spans="1:21" ht="12.75" customHeight="1" x14ac:dyDescent="0.25">
      <c r="A39" s="157" t="s">
        <v>99</v>
      </c>
      <c r="B39" s="60" t="s">
        <v>215</v>
      </c>
      <c r="C39" s="61" t="s">
        <v>12</v>
      </c>
      <c r="D39" s="195">
        <v>38</v>
      </c>
      <c r="E39" s="206">
        <f t="shared" si="0"/>
        <v>19</v>
      </c>
      <c r="F39" s="127"/>
      <c r="G39" s="89"/>
      <c r="H39" s="89">
        <v>19</v>
      </c>
      <c r="I39" s="89"/>
      <c r="J39" s="89"/>
      <c r="K39" s="89"/>
      <c r="L39" s="89"/>
      <c r="M39" s="89"/>
      <c r="N39" s="89"/>
      <c r="O39" s="89"/>
      <c r="P39" s="90"/>
      <c r="Q39" s="90"/>
      <c r="R39" s="211"/>
      <c r="S39" s="89"/>
      <c r="T39" s="89"/>
      <c r="U39" s="89"/>
    </row>
    <row r="40" spans="1:21" ht="12.75" customHeight="1" x14ac:dyDescent="0.25">
      <c r="A40" s="143" t="s">
        <v>513</v>
      </c>
      <c r="B40" s="143" t="s">
        <v>257</v>
      </c>
      <c r="C40" s="152" t="s">
        <v>117</v>
      </c>
      <c r="D40" s="195">
        <v>39</v>
      </c>
      <c r="E40" s="206">
        <f t="shared" si="0"/>
        <v>18</v>
      </c>
      <c r="F40" s="127">
        <v>18</v>
      </c>
      <c r="G40" s="89"/>
      <c r="H40" s="89"/>
      <c r="I40" s="89"/>
      <c r="J40" s="89"/>
      <c r="K40" s="89"/>
      <c r="L40" s="89"/>
      <c r="M40" s="89"/>
      <c r="N40" s="89"/>
      <c r="O40" s="89"/>
      <c r="P40" s="90"/>
      <c r="Q40" s="90"/>
      <c r="R40" s="211"/>
      <c r="S40" s="89"/>
      <c r="T40" s="89"/>
      <c r="U40" s="89"/>
    </row>
    <row r="41" spans="1:21" ht="12.75" customHeight="1" x14ac:dyDescent="0.25">
      <c r="A41" s="189" t="s">
        <v>613</v>
      </c>
      <c r="B41" s="189" t="s">
        <v>812</v>
      </c>
      <c r="C41" s="190" t="s">
        <v>561</v>
      </c>
      <c r="D41" s="195">
        <v>40</v>
      </c>
      <c r="E41" s="206">
        <f t="shared" si="0"/>
        <v>17</v>
      </c>
      <c r="F41" s="127"/>
      <c r="G41" s="89"/>
      <c r="H41" s="89"/>
      <c r="I41" s="89"/>
      <c r="J41" s="89"/>
      <c r="K41" s="89"/>
      <c r="L41" s="89"/>
      <c r="M41" s="89"/>
      <c r="N41" s="89"/>
      <c r="O41" s="89"/>
      <c r="P41" s="90"/>
      <c r="Q41" s="90"/>
      <c r="R41" s="211"/>
      <c r="S41" s="89"/>
      <c r="T41" s="89"/>
      <c r="U41" s="89">
        <v>17</v>
      </c>
    </row>
    <row r="42" spans="1:21" ht="12.75" customHeight="1" x14ac:dyDescent="0.25">
      <c r="A42" s="140" t="s">
        <v>776</v>
      </c>
      <c r="B42" s="140" t="s">
        <v>777</v>
      </c>
      <c r="C42" s="149" t="s">
        <v>17</v>
      </c>
      <c r="D42" s="195">
        <v>41</v>
      </c>
      <c r="E42" s="206">
        <f t="shared" si="0"/>
        <v>16</v>
      </c>
      <c r="F42" s="127"/>
      <c r="G42" s="89"/>
      <c r="H42" s="89">
        <v>16</v>
      </c>
      <c r="I42" s="89"/>
      <c r="J42" s="89"/>
      <c r="K42" s="89"/>
      <c r="L42" s="89"/>
      <c r="M42" s="89"/>
      <c r="N42" s="89"/>
      <c r="O42" s="89"/>
      <c r="P42" s="90"/>
      <c r="Q42" s="90"/>
      <c r="R42" s="211"/>
      <c r="S42" s="89"/>
      <c r="T42" s="89"/>
      <c r="U42" s="89"/>
    </row>
    <row r="43" spans="1:21" ht="12.75" customHeight="1" x14ac:dyDescent="0.25">
      <c r="A43" s="189" t="s">
        <v>1015</v>
      </c>
      <c r="B43" s="189" t="s">
        <v>1016</v>
      </c>
      <c r="C43" s="190" t="s">
        <v>1017</v>
      </c>
      <c r="D43" s="195">
        <v>42</v>
      </c>
      <c r="E43" s="206">
        <f t="shared" si="0"/>
        <v>14</v>
      </c>
      <c r="F43" s="127"/>
      <c r="G43" s="89"/>
      <c r="H43" s="89"/>
      <c r="I43" s="89"/>
      <c r="J43" s="88"/>
      <c r="K43" s="88"/>
      <c r="L43" s="89"/>
      <c r="M43" s="89"/>
      <c r="N43" s="89"/>
      <c r="O43" s="89"/>
      <c r="P43" s="90"/>
      <c r="Q43" s="90"/>
      <c r="R43" s="211"/>
      <c r="S43" s="89"/>
      <c r="T43" s="89">
        <v>14</v>
      </c>
      <c r="U43" s="89"/>
    </row>
    <row r="44" spans="1:21" ht="12.75" customHeight="1" x14ac:dyDescent="0.25">
      <c r="A44" s="140" t="s">
        <v>1001</v>
      </c>
      <c r="B44" s="140" t="s">
        <v>1002</v>
      </c>
      <c r="C44" s="149" t="s">
        <v>1</v>
      </c>
      <c r="D44" s="514">
        <v>43</v>
      </c>
      <c r="E44" s="206">
        <f t="shared" si="0"/>
        <v>13</v>
      </c>
      <c r="F44" s="127"/>
      <c r="G44" s="89"/>
      <c r="H44" s="89"/>
      <c r="I44" s="89"/>
      <c r="J44" s="89"/>
      <c r="K44" s="89"/>
      <c r="L44" s="89"/>
      <c r="M44" s="89"/>
      <c r="N44" s="89"/>
      <c r="O44" s="89"/>
      <c r="P44" s="90">
        <v>13</v>
      </c>
      <c r="Q44" s="90"/>
      <c r="R44" s="211"/>
      <c r="S44" s="89"/>
      <c r="T44" s="89"/>
      <c r="U44" s="89"/>
    </row>
    <row r="45" spans="1:21" s="128" customFormat="1" ht="12.75" customHeight="1" x14ac:dyDescent="0.25">
      <c r="A45" s="189" t="s">
        <v>208</v>
      </c>
      <c r="B45" s="189" t="s">
        <v>252</v>
      </c>
      <c r="C45" s="190" t="s">
        <v>714</v>
      </c>
      <c r="D45" s="515"/>
      <c r="E45" s="206">
        <f t="shared" si="0"/>
        <v>13</v>
      </c>
      <c r="F45" s="94"/>
      <c r="G45" s="89"/>
      <c r="H45" s="89"/>
      <c r="I45" s="89"/>
      <c r="J45" s="89"/>
      <c r="K45" s="89"/>
      <c r="L45" s="89"/>
      <c r="M45" s="89"/>
      <c r="N45" s="89">
        <v>13</v>
      </c>
      <c r="O45" s="89"/>
      <c r="P45" s="89"/>
      <c r="Q45" s="89"/>
      <c r="R45" s="211"/>
      <c r="S45" s="89"/>
      <c r="T45" s="89"/>
      <c r="U45" s="89"/>
    </row>
    <row r="46" spans="1:21" s="128" customFormat="1" ht="12.75" customHeight="1" x14ac:dyDescent="0.25">
      <c r="A46" s="207" t="s">
        <v>198</v>
      </c>
      <c r="B46" s="189" t="s">
        <v>199</v>
      </c>
      <c r="C46" s="427" t="s">
        <v>59</v>
      </c>
      <c r="D46" s="195"/>
      <c r="E46" s="206">
        <f t="shared" si="0"/>
        <v>0</v>
      </c>
      <c r="F46" s="127"/>
      <c r="G46" s="89"/>
      <c r="H46" s="89"/>
      <c r="I46" s="89"/>
      <c r="J46" s="89"/>
      <c r="K46" s="89"/>
      <c r="L46" s="88"/>
      <c r="M46" s="88"/>
      <c r="N46" s="89"/>
      <c r="O46" s="89"/>
      <c r="P46" s="89"/>
      <c r="Q46" s="89"/>
      <c r="R46" s="211"/>
      <c r="S46" s="137"/>
      <c r="T46" s="137"/>
      <c r="U46" s="137"/>
    </row>
    <row r="47" spans="1:21" x14ac:dyDescent="0.25">
      <c r="A47" s="392"/>
      <c r="B47" s="392"/>
      <c r="C47" s="392"/>
      <c r="D47" s="128"/>
      <c r="E47" s="118"/>
      <c r="R47" s="392"/>
      <c r="S47" s="128"/>
      <c r="T47" s="128"/>
      <c r="U47" s="128"/>
    </row>
    <row r="48" spans="1:21" x14ac:dyDescent="0.25">
      <c r="A48" s="120" t="s">
        <v>505</v>
      </c>
    </row>
    <row r="49" spans="1:1" x14ac:dyDescent="0.25">
      <c r="A49" s="121" t="s">
        <v>630</v>
      </c>
    </row>
  </sheetData>
  <sortState ref="A2:U46">
    <sortCondition descending="1" ref="E2:E46"/>
  </sortState>
  <mergeCells count="3">
    <mergeCell ref="D18:D19"/>
    <mergeCell ref="D44:D45"/>
    <mergeCell ref="D24:D25"/>
  </mergeCells>
  <phoneticPr fontId="0" type="noConversion"/>
  <pageMargins left="0.23622047244094491" right="0.23622047244094491" top="0.74803149606299213" bottom="0.74803149606299213" header="0.31496062992125984" footer="0.31496062992125984"/>
  <pageSetup fitToWidth="2" fitToHeight="2" orientation="portrait"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09"/>
  <sheetViews>
    <sheetView zoomScale="120" zoomScaleNormal="120" workbookViewId="0">
      <pane ySplit="1" topLeftCell="A2" activePane="bottomLeft" state="frozen"/>
      <selection pane="bottomLeft" activeCell="C4" sqref="C4"/>
    </sheetView>
  </sheetViews>
  <sheetFormatPr defaultColWidth="9" defaultRowHeight="11.25" x14ac:dyDescent="0.25"/>
  <cols>
    <col min="1" max="1" width="13.85546875" style="78" customWidth="1"/>
    <col min="2" max="2" width="10.5703125" style="78" customWidth="1"/>
    <col min="3" max="3" width="26.85546875" style="78" customWidth="1"/>
    <col min="4" max="4" width="4.7109375" style="78" customWidth="1"/>
    <col min="5" max="5" width="5.140625" style="116" customWidth="1"/>
    <col min="6" max="14" width="3.28515625" style="119" customWidth="1"/>
    <col min="15" max="19" width="4.28515625" style="78" customWidth="1"/>
    <col min="20" max="20" width="4.28515625" style="78" hidden="1" customWidth="1"/>
    <col min="21" max="26" width="4.28515625" style="78" customWidth="1"/>
    <col min="27" max="27" width="4.28515625" style="253" customWidth="1"/>
    <col min="28" max="30" width="4.28515625" style="78" customWidth="1"/>
    <col min="31" max="16384" width="9" style="78"/>
  </cols>
  <sheetData>
    <row r="1" spans="1:30" s="72" customFormat="1" ht="142.5" customHeight="1" thickBot="1" x14ac:dyDescent="0.25">
      <c r="A1" s="209" t="s">
        <v>645</v>
      </c>
      <c r="B1" s="65"/>
      <c r="C1" s="66" t="s">
        <v>3</v>
      </c>
      <c r="D1" s="67" t="s">
        <v>2</v>
      </c>
      <c r="E1" s="68" t="s">
        <v>667</v>
      </c>
      <c r="F1" s="519" t="s">
        <v>665</v>
      </c>
      <c r="G1" s="520"/>
      <c r="H1" s="520"/>
      <c r="I1" s="520"/>
      <c r="J1" s="521"/>
      <c r="K1" s="522" t="s">
        <v>666</v>
      </c>
      <c r="L1" s="523"/>
      <c r="M1" s="523"/>
      <c r="N1" s="523"/>
      <c r="O1" s="163" t="s">
        <v>646</v>
      </c>
      <c r="P1" s="70" t="s">
        <v>647</v>
      </c>
      <c r="Q1" s="380" t="s">
        <v>648</v>
      </c>
      <c r="R1" s="69" t="s">
        <v>649</v>
      </c>
      <c r="S1" s="70" t="s">
        <v>650</v>
      </c>
      <c r="T1" s="70" t="s">
        <v>651</v>
      </c>
      <c r="U1" s="69" t="s">
        <v>652</v>
      </c>
      <c r="V1" s="69" t="s">
        <v>33</v>
      </c>
      <c r="W1" s="70" t="s">
        <v>653</v>
      </c>
      <c r="X1" s="70" t="s">
        <v>654</v>
      </c>
      <c r="Y1" s="69" t="s">
        <v>655</v>
      </c>
      <c r="Z1" s="71" t="s">
        <v>656</v>
      </c>
      <c r="AA1" s="164" t="s">
        <v>657</v>
      </c>
      <c r="AB1" s="409" t="s">
        <v>658</v>
      </c>
      <c r="AC1" s="409" t="s">
        <v>659</v>
      </c>
      <c r="AD1" s="409" t="s">
        <v>660</v>
      </c>
    </row>
    <row r="2" spans="1:30" s="198" customFormat="1" ht="12.75" customHeight="1" x14ac:dyDescent="0.25">
      <c r="A2" s="79" t="s">
        <v>196</v>
      </c>
      <c r="B2" s="80" t="s">
        <v>197</v>
      </c>
      <c r="C2" s="81" t="s">
        <v>140</v>
      </c>
      <c r="D2" s="499">
        <v>1</v>
      </c>
      <c r="E2" s="115">
        <f t="shared" ref="E2:E33" si="0">SUM(O2:AD2)</f>
        <v>350</v>
      </c>
      <c r="F2" s="82">
        <v>3</v>
      </c>
      <c r="G2" s="83">
        <v>1</v>
      </c>
      <c r="H2" s="83"/>
      <c r="I2" s="83"/>
      <c r="J2" s="84"/>
      <c r="K2" s="111"/>
      <c r="L2" s="86"/>
      <c r="M2" s="86"/>
      <c r="N2" s="305"/>
      <c r="O2" s="125">
        <v>45</v>
      </c>
      <c r="P2" s="88">
        <v>40</v>
      </c>
      <c r="Q2" s="88">
        <v>22</v>
      </c>
      <c r="R2" s="88">
        <v>28</v>
      </c>
      <c r="S2" s="88">
        <v>20</v>
      </c>
      <c r="T2" s="88"/>
      <c r="U2" s="88">
        <v>14</v>
      </c>
      <c r="V2" s="89">
        <v>22</v>
      </c>
      <c r="W2" s="89"/>
      <c r="X2" s="89"/>
      <c r="Y2" s="89">
        <v>2</v>
      </c>
      <c r="Z2" s="89"/>
      <c r="AA2" s="211">
        <v>35</v>
      </c>
      <c r="AB2" s="89">
        <v>60</v>
      </c>
      <c r="AC2" s="89">
        <v>40</v>
      </c>
      <c r="AD2" s="89">
        <v>22</v>
      </c>
    </row>
    <row r="3" spans="1:30" ht="12.75" customHeight="1" x14ac:dyDescent="0.25">
      <c r="A3" s="495" t="s">
        <v>438</v>
      </c>
      <c r="B3" s="80" t="s">
        <v>439</v>
      </c>
      <c r="C3" s="496" t="s">
        <v>12</v>
      </c>
      <c r="D3" s="499">
        <v>2</v>
      </c>
      <c r="E3" s="115">
        <f t="shared" si="0"/>
        <v>344</v>
      </c>
      <c r="F3" s="82">
        <v>3</v>
      </c>
      <c r="G3" s="83">
        <v>1</v>
      </c>
      <c r="H3" s="83">
        <v>3</v>
      </c>
      <c r="I3" s="83"/>
      <c r="J3" s="84"/>
      <c r="K3" s="111"/>
      <c r="L3" s="86"/>
      <c r="M3" s="86"/>
      <c r="N3" s="305"/>
      <c r="O3" s="127"/>
      <c r="P3" s="89"/>
      <c r="Q3" s="89">
        <v>28</v>
      </c>
      <c r="R3" s="89">
        <v>35</v>
      </c>
      <c r="S3" s="89">
        <v>45</v>
      </c>
      <c r="T3" s="88"/>
      <c r="U3" s="89">
        <v>28</v>
      </c>
      <c r="V3" s="89">
        <v>60</v>
      </c>
      <c r="W3" s="89">
        <v>28</v>
      </c>
      <c r="X3" s="89">
        <v>40</v>
      </c>
      <c r="Y3" s="89">
        <v>35</v>
      </c>
      <c r="Z3" s="89"/>
      <c r="AA3" s="211"/>
      <c r="AB3" s="89"/>
      <c r="AC3" s="89">
        <v>45</v>
      </c>
      <c r="AD3" s="89"/>
    </row>
    <row r="4" spans="1:30" s="198" customFormat="1" ht="12.75" customHeight="1" x14ac:dyDescent="0.25">
      <c r="A4" s="79" t="s">
        <v>156</v>
      </c>
      <c r="B4" s="80" t="s">
        <v>58</v>
      </c>
      <c r="C4" s="81" t="s">
        <v>106</v>
      </c>
      <c r="D4" s="499">
        <v>3</v>
      </c>
      <c r="E4" s="115">
        <f t="shared" si="0"/>
        <v>304</v>
      </c>
      <c r="F4" s="82">
        <v>3</v>
      </c>
      <c r="G4" s="83"/>
      <c r="H4" s="83"/>
      <c r="I4" s="83"/>
      <c r="J4" s="84"/>
      <c r="K4" s="111">
        <v>2</v>
      </c>
      <c r="L4" s="86"/>
      <c r="M4" s="86"/>
      <c r="N4" s="305"/>
      <c r="O4" s="125">
        <v>30</v>
      </c>
      <c r="P4" s="88"/>
      <c r="Q4" s="88">
        <v>24</v>
      </c>
      <c r="R4" s="88">
        <v>30</v>
      </c>
      <c r="S4" s="88">
        <v>40</v>
      </c>
      <c r="T4" s="89"/>
      <c r="U4" s="88">
        <v>40</v>
      </c>
      <c r="V4" s="88">
        <v>45</v>
      </c>
      <c r="W4" s="89"/>
      <c r="X4" s="89"/>
      <c r="Y4" s="89">
        <v>30</v>
      </c>
      <c r="Z4" s="89"/>
      <c r="AA4" s="211"/>
      <c r="AB4" s="89">
        <v>19</v>
      </c>
      <c r="AC4" s="89">
        <v>20</v>
      </c>
      <c r="AD4" s="89">
        <v>26</v>
      </c>
    </row>
    <row r="5" spans="1:30" s="198" customFormat="1" ht="12.75" customHeight="1" x14ac:dyDescent="0.25">
      <c r="A5" s="79" t="s">
        <v>313</v>
      </c>
      <c r="B5" s="80" t="s">
        <v>291</v>
      </c>
      <c r="C5" s="81" t="s">
        <v>171</v>
      </c>
      <c r="D5" s="499">
        <v>4</v>
      </c>
      <c r="E5" s="115">
        <f t="shared" si="0"/>
        <v>295</v>
      </c>
      <c r="F5" s="82">
        <v>3</v>
      </c>
      <c r="G5" s="83">
        <v>2</v>
      </c>
      <c r="H5" s="83"/>
      <c r="I5" s="83"/>
      <c r="J5" s="84"/>
      <c r="K5" s="111"/>
      <c r="L5" s="86"/>
      <c r="M5" s="86"/>
      <c r="N5" s="305"/>
      <c r="O5" s="125"/>
      <c r="P5" s="88">
        <v>28</v>
      </c>
      <c r="Q5" s="88">
        <v>35</v>
      </c>
      <c r="R5" s="88">
        <v>11</v>
      </c>
      <c r="S5" s="88"/>
      <c r="T5" s="89"/>
      <c r="U5" s="88">
        <v>20</v>
      </c>
      <c r="V5" s="88">
        <v>30</v>
      </c>
      <c r="W5" s="89">
        <v>20</v>
      </c>
      <c r="X5" s="89">
        <v>45</v>
      </c>
      <c r="Y5" s="89">
        <v>26</v>
      </c>
      <c r="Z5" s="89"/>
      <c r="AA5" s="211">
        <v>24</v>
      </c>
      <c r="AB5" s="89">
        <v>6</v>
      </c>
      <c r="AC5" s="89">
        <v>50</v>
      </c>
      <c r="AD5" s="89"/>
    </row>
    <row r="6" spans="1:30" ht="12.75" customHeight="1" x14ac:dyDescent="0.25">
      <c r="A6" s="79" t="s">
        <v>463</v>
      </c>
      <c r="B6" s="80" t="s">
        <v>464</v>
      </c>
      <c r="C6" s="81" t="s">
        <v>150</v>
      </c>
      <c r="D6" s="499">
        <v>5</v>
      </c>
      <c r="E6" s="115">
        <f t="shared" si="0"/>
        <v>292</v>
      </c>
      <c r="F6" s="82">
        <v>1</v>
      </c>
      <c r="G6" s="83">
        <v>2</v>
      </c>
      <c r="H6" s="83">
        <v>1</v>
      </c>
      <c r="I6" s="83"/>
      <c r="J6" s="84"/>
      <c r="K6" s="111"/>
      <c r="L6" s="86"/>
      <c r="M6" s="86"/>
      <c r="N6" s="305"/>
      <c r="O6" s="125"/>
      <c r="P6" s="88"/>
      <c r="Q6" s="88"/>
      <c r="R6" s="88">
        <v>40</v>
      </c>
      <c r="S6" s="88">
        <v>30</v>
      </c>
      <c r="T6" s="89"/>
      <c r="U6" s="89">
        <v>60</v>
      </c>
      <c r="V6" s="89"/>
      <c r="W6" s="89">
        <v>50</v>
      </c>
      <c r="X6" s="89">
        <v>24</v>
      </c>
      <c r="Y6" s="89">
        <v>60</v>
      </c>
      <c r="Z6" s="89"/>
      <c r="AA6" s="211"/>
      <c r="AB6" s="89">
        <v>28</v>
      </c>
      <c r="AC6" s="89"/>
      <c r="AD6" s="89"/>
    </row>
    <row r="7" spans="1:30" ht="12.75" customHeight="1" x14ac:dyDescent="0.25">
      <c r="A7" s="79" t="s">
        <v>497</v>
      </c>
      <c r="B7" s="80" t="s">
        <v>58</v>
      </c>
      <c r="C7" s="81" t="s">
        <v>190</v>
      </c>
      <c r="D7" s="499">
        <v>6</v>
      </c>
      <c r="E7" s="115">
        <f t="shared" si="0"/>
        <v>274</v>
      </c>
      <c r="F7" s="82"/>
      <c r="G7" s="83"/>
      <c r="H7" s="83"/>
      <c r="I7" s="83"/>
      <c r="J7" s="84"/>
      <c r="K7" s="111"/>
      <c r="L7" s="86"/>
      <c r="M7" s="86"/>
      <c r="N7" s="305"/>
      <c r="O7" s="127"/>
      <c r="P7" s="89"/>
      <c r="Q7" s="89">
        <v>30</v>
      </c>
      <c r="R7" s="89">
        <v>24</v>
      </c>
      <c r="S7" s="89">
        <v>19</v>
      </c>
      <c r="T7" s="89"/>
      <c r="U7" s="89">
        <v>30</v>
      </c>
      <c r="V7" s="89">
        <v>26</v>
      </c>
      <c r="W7" s="89">
        <v>30</v>
      </c>
      <c r="X7" s="89">
        <v>19</v>
      </c>
      <c r="Y7" s="89">
        <v>19</v>
      </c>
      <c r="Z7" s="89"/>
      <c r="AA7" s="211">
        <v>17</v>
      </c>
      <c r="AB7" s="89"/>
      <c r="AC7" s="89">
        <v>30</v>
      </c>
      <c r="AD7" s="89">
        <v>30</v>
      </c>
    </row>
    <row r="8" spans="1:30" ht="12.75" customHeight="1" x14ac:dyDescent="0.25">
      <c r="A8" s="446" t="s">
        <v>555</v>
      </c>
      <c r="B8" s="447" t="s">
        <v>414</v>
      </c>
      <c r="C8" s="346" t="s">
        <v>12</v>
      </c>
      <c r="D8" s="499">
        <v>7</v>
      </c>
      <c r="E8" s="115">
        <f t="shared" si="0"/>
        <v>273</v>
      </c>
      <c r="F8" s="82">
        <v>2</v>
      </c>
      <c r="G8" s="83">
        <v>1</v>
      </c>
      <c r="H8" s="83">
        <v>2</v>
      </c>
      <c r="I8" s="83"/>
      <c r="J8" s="84"/>
      <c r="K8" s="111"/>
      <c r="L8" s="86"/>
      <c r="M8" s="86"/>
      <c r="N8" s="305"/>
      <c r="O8" s="127"/>
      <c r="P8" s="89"/>
      <c r="Q8" s="89">
        <v>26</v>
      </c>
      <c r="R8" s="89">
        <v>50</v>
      </c>
      <c r="S8" s="89">
        <v>26</v>
      </c>
      <c r="T8" s="89"/>
      <c r="U8" s="89">
        <v>26</v>
      </c>
      <c r="V8" s="89">
        <v>35</v>
      </c>
      <c r="W8" s="89"/>
      <c r="X8" s="89"/>
      <c r="Y8" s="89"/>
      <c r="Z8" s="89"/>
      <c r="AA8" s="211">
        <v>60</v>
      </c>
      <c r="AB8" s="89">
        <v>50</v>
      </c>
      <c r="AC8" s="89"/>
      <c r="AD8" s="89"/>
    </row>
    <row r="9" spans="1:30" ht="12.75" customHeight="1" x14ac:dyDescent="0.25">
      <c r="A9" s="79" t="s">
        <v>267</v>
      </c>
      <c r="B9" s="80" t="s">
        <v>268</v>
      </c>
      <c r="C9" s="81" t="s">
        <v>493</v>
      </c>
      <c r="D9" s="499">
        <v>8</v>
      </c>
      <c r="E9" s="115">
        <f t="shared" si="0"/>
        <v>263</v>
      </c>
      <c r="F9" s="82">
        <v>2</v>
      </c>
      <c r="G9" s="83">
        <v>2</v>
      </c>
      <c r="H9" s="83">
        <v>3</v>
      </c>
      <c r="I9" s="83"/>
      <c r="J9" s="84"/>
      <c r="K9" s="111">
        <v>3</v>
      </c>
      <c r="L9" s="86">
        <v>3</v>
      </c>
      <c r="M9" s="86"/>
      <c r="N9" s="305"/>
      <c r="O9" s="123">
        <v>24</v>
      </c>
      <c r="P9" s="88"/>
      <c r="Q9" s="88"/>
      <c r="R9" s="88">
        <v>19</v>
      </c>
      <c r="S9" s="88">
        <v>35</v>
      </c>
      <c r="T9" s="89"/>
      <c r="U9" s="89">
        <v>50</v>
      </c>
      <c r="V9" s="89">
        <v>50</v>
      </c>
      <c r="W9" s="89"/>
      <c r="X9" s="89">
        <v>35</v>
      </c>
      <c r="Y9" s="89"/>
      <c r="Z9" s="89"/>
      <c r="AA9" s="211">
        <v>45</v>
      </c>
      <c r="AB9" s="89">
        <v>5</v>
      </c>
      <c r="AC9" s="89"/>
      <c r="AD9" s="89"/>
    </row>
    <row r="10" spans="1:30" ht="12.75" customHeight="1" x14ac:dyDescent="0.25">
      <c r="A10" s="250" t="s">
        <v>825</v>
      </c>
      <c r="B10" s="248" t="s">
        <v>925</v>
      </c>
      <c r="C10" s="249" t="s">
        <v>561</v>
      </c>
      <c r="D10" s="499">
        <v>9</v>
      </c>
      <c r="E10" s="115">
        <f t="shared" si="0"/>
        <v>255</v>
      </c>
      <c r="F10" s="82">
        <v>2</v>
      </c>
      <c r="G10" s="83">
        <v>3</v>
      </c>
      <c r="H10" s="83">
        <v>2</v>
      </c>
      <c r="I10" s="83">
        <v>1</v>
      </c>
      <c r="J10" s="84"/>
      <c r="K10" s="111"/>
      <c r="L10" s="86"/>
      <c r="M10" s="86"/>
      <c r="N10" s="305"/>
      <c r="O10" s="123"/>
      <c r="P10" s="88"/>
      <c r="Q10" s="88"/>
      <c r="R10" s="88"/>
      <c r="S10" s="88"/>
      <c r="T10" s="89"/>
      <c r="U10" s="89"/>
      <c r="V10" s="89"/>
      <c r="W10" s="89">
        <v>24</v>
      </c>
      <c r="X10" s="89">
        <v>50</v>
      </c>
      <c r="Y10" s="89">
        <v>50</v>
      </c>
      <c r="Z10" s="89"/>
      <c r="AA10" s="211">
        <v>26</v>
      </c>
      <c r="AB10" s="89">
        <v>45</v>
      </c>
      <c r="AC10" s="89">
        <v>60</v>
      </c>
      <c r="AD10" s="89"/>
    </row>
    <row r="11" spans="1:30" ht="12.75" customHeight="1" x14ac:dyDescent="0.25">
      <c r="A11" s="79" t="s">
        <v>137</v>
      </c>
      <c r="B11" s="80" t="s">
        <v>355</v>
      </c>
      <c r="C11" s="81" t="s">
        <v>12</v>
      </c>
      <c r="D11" s="499">
        <v>10</v>
      </c>
      <c r="E11" s="115">
        <f t="shared" si="0"/>
        <v>232</v>
      </c>
      <c r="F11" s="82"/>
      <c r="G11" s="83"/>
      <c r="H11" s="83"/>
      <c r="I11" s="83"/>
      <c r="J11" s="84"/>
      <c r="K11" s="111"/>
      <c r="L11" s="86"/>
      <c r="M11" s="86"/>
      <c r="N11" s="305"/>
      <c r="O11" s="123">
        <v>19</v>
      </c>
      <c r="P11" s="88"/>
      <c r="Q11" s="88"/>
      <c r="R11" s="88"/>
      <c r="S11" s="88">
        <v>16</v>
      </c>
      <c r="T11" s="88"/>
      <c r="U11" s="88">
        <v>35</v>
      </c>
      <c r="V11" s="89">
        <v>20</v>
      </c>
      <c r="W11" s="89">
        <v>19</v>
      </c>
      <c r="X11" s="89">
        <v>20</v>
      </c>
      <c r="Y11" s="89">
        <v>20</v>
      </c>
      <c r="Z11" s="89"/>
      <c r="AA11" s="211">
        <v>40</v>
      </c>
      <c r="AB11" s="89">
        <v>30</v>
      </c>
      <c r="AC11" s="89">
        <v>13</v>
      </c>
      <c r="AD11" s="89"/>
    </row>
    <row r="12" spans="1:30" ht="12.75" customHeight="1" x14ac:dyDescent="0.25">
      <c r="A12" s="446" t="s">
        <v>557</v>
      </c>
      <c r="B12" s="447" t="s">
        <v>456</v>
      </c>
      <c r="C12" s="346" t="s">
        <v>117</v>
      </c>
      <c r="D12" s="499">
        <v>11</v>
      </c>
      <c r="E12" s="115">
        <f t="shared" si="0"/>
        <v>231</v>
      </c>
      <c r="F12" s="82">
        <v>3</v>
      </c>
      <c r="G12" s="83">
        <v>2</v>
      </c>
      <c r="H12" s="83"/>
      <c r="I12" s="83"/>
      <c r="J12" s="84"/>
      <c r="K12" s="111"/>
      <c r="L12" s="86"/>
      <c r="M12" s="86"/>
      <c r="N12" s="305"/>
      <c r="O12" s="127"/>
      <c r="P12" s="89"/>
      <c r="Q12" s="89"/>
      <c r="R12" s="89">
        <v>20</v>
      </c>
      <c r="S12" s="89">
        <v>24</v>
      </c>
      <c r="T12" s="89"/>
      <c r="U12" s="88">
        <v>24</v>
      </c>
      <c r="V12" s="89">
        <v>40</v>
      </c>
      <c r="W12" s="89">
        <v>45</v>
      </c>
      <c r="X12" s="89">
        <v>28</v>
      </c>
      <c r="Y12" s="89"/>
      <c r="Z12" s="89"/>
      <c r="AA12" s="211"/>
      <c r="AB12" s="89"/>
      <c r="AC12" s="89"/>
      <c r="AD12" s="89">
        <v>50</v>
      </c>
    </row>
    <row r="13" spans="1:30" ht="12.75" customHeight="1" x14ac:dyDescent="0.25">
      <c r="A13" s="79" t="s">
        <v>825</v>
      </c>
      <c r="B13" s="80" t="s">
        <v>116</v>
      </c>
      <c r="C13" s="81" t="s">
        <v>561</v>
      </c>
      <c r="D13" s="499">
        <v>12</v>
      </c>
      <c r="E13" s="115">
        <f t="shared" si="0"/>
        <v>212</v>
      </c>
      <c r="F13" s="82">
        <v>3</v>
      </c>
      <c r="G13" s="83"/>
      <c r="H13" s="83"/>
      <c r="I13" s="83"/>
      <c r="J13" s="84"/>
      <c r="K13" s="111"/>
      <c r="L13" s="86"/>
      <c r="M13" s="86"/>
      <c r="N13" s="305"/>
      <c r="O13" s="125"/>
      <c r="P13" s="88"/>
      <c r="Q13" s="88"/>
      <c r="R13" s="88"/>
      <c r="S13" s="88"/>
      <c r="T13" s="89"/>
      <c r="U13" s="89"/>
      <c r="V13" s="89"/>
      <c r="W13" s="89">
        <v>26</v>
      </c>
      <c r="X13" s="89">
        <v>30</v>
      </c>
      <c r="Y13" s="89">
        <v>40</v>
      </c>
      <c r="Z13" s="89"/>
      <c r="AA13" s="211">
        <v>30</v>
      </c>
      <c r="AB13" s="89">
        <v>26</v>
      </c>
      <c r="AC13" s="89">
        <v>15</v>
      </c>
      <c r="AD13" s="89">
        <v>45</v>
      </c>
    </row>
    <row r="14" spans="1:30" ht="12.75" customHeight="1" x14ac:dyDescent="0.25">
      <c r="A14" s="79" t="s">
        <v>187</v>
      </c>
      <c r="B14" s="80" t="s">
        <v>24</v>
      </c>
      <c r="C14" s="81" t="s">
        <v>188</v>
      </c>
      <c r="D14" s="499">
        <v>13</v>
      </c>
      <c r="E14" s="115">
        <f t="shared" si="0"/>
        <v>206</v>
      </c>
      <c r="F14" s="82">
        <v>3</v>
      </c>
      <c r="G14" s="83"/>
      <c r="H14" s="83"/>
      <c r="I14" s="83"/>
      <c r="J14" s="84"/>
      <c r="K14" s="111"/>
      <c r="L14" s="86"/>
      <c r="M14" s="86"/>
      <c r="N14" s="305"/>
      <c r="O14" s="125"/>
      <c r="P14" s="88"/>
      <c r="Q14" s="88">
        <v>20</v>
      </c>
      <c r="R14" s="88">
        <v>26</v>
      </c>
      <c r="S14" s="88"/>
      <c r="T14" s="89"/>
      <c r="U14" s="89">
        <v>17</v>
      </c>
      <c r="V14" s="88">
        <v>28</v>
      </c>
      <c r="W14" s="89"/>
      <c r="X14" s="89"/>
      <c r="Y14" s="89">
        <v>45</v>
      </c>
      <c r="Z14" s="89"/>
      <c r="AA14" s="211">
        <v>28</v>
      </c>
      <c r="AB14" s="89">
        <v>2</v>
      </c>
      <c r="AC14" s="89"/>
      <c r="AD14" s="89">
        <v>40</v>
      </c>
    </row>
    <row r="15" spans="1:30" ht="12.75" customHeight="1" x14ac:dyDescent="0.25">
      <c r="A15" s="79" t="s">
        <v>79</v>
      </c>
      <c r="B15" s="80" t="s">
        <v>22</v>
      </c>
      <c r="C15" s="81" t="s">
        <v>0</v>
      </c>
      <c r="D15" s="499">
        <v>14</v>
      </c>
      <c r="E15" s="115">
        <f t="shared" si="0"/>
        <v>169</v>
      </c>
      <c r="F15" s="82"/>
      <c r="G15" s="83"/>
      <c r="H15" s="83"/>
      <c r="I15" s="83"/>
      <c r="J15" s="84"/>
      <c r="K15" s="111"/>
      <c r="L15" s="86"/>
      <c r="M15" s="86"/>
      <c r="N15" s="305"/>
      <c r="O15" s="127"/>
      <c r="P15" s="89">
        <v>19</v>
      </c>
      <c r="Q15" s="89">
        <v>13</v>
      </c>
      <c r="R15" s="89"/>
      <c r="S15" s="89"/>
      <c r="T15" s="88"/>
      <c r="U15" s="89">
        <v>11</v>
      </c>
      <c r="V15" s="88">
        <v>17</v>
      </c>
      <c r="W15" s="89">
        <v>18</v>
      </c>
      <c r="X15" s="89">
        <v>15</v>
      </c>
      <c r="Y15" s="89">
        <v>15</v>
      </c>
      <c r="Z15" s="89"/>
      <c r="AA15" s="211">
        <v>22</v>
      </c>
      <c r="AB15" s="89">
        <v>22</v>
      </c>
      <c r="AC15" s="89"/>
      <c r="AD15" s="89">
        <v>17</v>
      </c>
    </row>
    <row r="16" spans="1:30" ht="12.75" customHeight="1" x14ac:dyDescent="0.25">
      <c r="A16" s="79" t="s">
        <v>182</v>
      </c>
      <c r="B16" s="80" t="s">
        <v>183</v>
      </c>
      <c r="C16" s="81" t="s">
        <v>118</v>
      </c>
      <c r="D16" s="499">
        <v>15</v>
      </c>
      <c r="E16" s="115">
        <f t="shared" si="0"/>
        <v>156</v>
      </c>
      <c r="F16" s="82"/>
      <c r="G16" s="83"/>
      <c r="H16" s="83"/>
      <c r="I16" s="83"/>
      <c r="J16" s="84"/>
      <c r="K16" s="111"/>
      <c r="L16" s="86"/>
      <c r="M16" s="86"/>
      <c r="N16" s="305"/>
      <c r="O16" s="125"/>
      <c r="P16" s="88"/>
      <c r="Q16" s="88"/>
      <c r="R16" s="88">
        <v>3</v>
      </c>
      <c r="S16" s="88">
        <v>14</v>
      </c>
      <c r="T16" s="88"/>
      <c r="U16" s="88"/>
      <c r="V16" s="89"/>
      <c r="W16" s="89"/>
      <c r="X16" s="89"/>
      <c r="Y16" s="89">
        <v>22</v>
      </c>
      <c r="Z16" s="89"/>
      <c r="AA16" s="211">
        <v>19</v>
      </c>
      <c r="AB16" s="89">
        <v>35</v>
      </c>
      <c r="AC16" s="89">
        <v>28</v>
      </c>
      <c r="AD16" s="89">
        <v>35</v>
      </c>
    </row>
    <row r="17" spans="1:30" ht="12.75" customHeight="1" x14ac:dyDescent="0.25">
      <c r="A17" s="79" t="s">
        <v>97</v>
      </c>
      <c r="B17" s="80" t="s">
        <v>224</v>
      </c>
      <c r="C17" s="81" t="s">
        <v>0</v>
      </c>
      <c r="D17" s="499">
        <v>16</v>
      </c>
      <c r="E17" s="115">
        <f t="shared" si="0"/>
        <v>148</v>
      </c>
      <c r="F17" s="82"/>
      <c r="G17" s="83"/>
      <c r="H17" s="83"/>
      <c r="I17" s="83"/>
      <c r="J17" s="84"/>
      <c r="K17" s="111"/>
      <c r="L17" s="86"/>
      <c r="M17" s="86"/>
      <c r="N17" s="305"/>
      <c r="O17" s="125">
        <v>18</v>
      </c>
      <c r="P17" s="88">
        <v>18</v>
      </c>
      <c r="Q17" s="88">
        <v>7</v>
      </c>
      <c r="R17" s="88">
        <v>15</v>
      </c>
      <c r="S17" s="88">
        <v>8</v>
      </c>
      <c r="T17" s="88"/>
      <c r="U17" s="89">
        <v>18</v>
      </c>
      <c r="V17" s="88"/>
      <c r="W17" s="89">
        <v>11</v>
      </c>
      <c r="X17" s="89">
        <v>8</v>
      </c>
      <c r="Y17" s="89"/>
      <c r="Z17" s="89"/>
      <c r="AA17" s="211">
        <v>15</v>
      </c>
      <c r="AB17" s="500">
        <v>14</v>
      </c>
      <c r="AC17" s="89"/>
      <c r="AD17" s="89">
        <v>16</v>
      </c>
    </row>
    <row r="18" spans="1:30" ht="12.75" customHeight="1" x14ac:dyDescent="0.25">
      <c r="A18" s="79" t="s">
        <v>80</v>
      </c>
      <c r="B18" s="80" t="s">
        <v>26</v>
      </c>
      <c r="C18" s="81" t="s">
        <v>235</v>
      </c>
      <c r="D18" s="499">
        <v>17</v>
      </c>
      <c r="E18" s="115">
        <f t="shared" si="0"/>
        <v>143</v>
      </c>
      <c r="F18" s="82"/>
      <c r="G18" s="83"/>
      <c r="H18" s="83"/>
      <c r="I18" s="83"/>
      <c r="J18" s="84"/>
      <c r="K18" s="111"/>
      <c r="L18" s="86"/>
      <c r="M18" s="86"/>
      <c r="N18" s="305"/>
      <c r="O18" s="125"/>
      <c r="P18" s="88"/>
      <c r="Q18" s="88">
        <v>19</v>
      </c>
      <c r="R18" s="88">
        <v>16</v>
      </c>
      <c r="S18" s="88">
        <v>18</v>
      </c>
      <c r="T18" s="89"/>
      <c r="U18" s="89">
        <v>19</v>
      </c>
      <c r="V18" s="88">
        <v>19</v>
      </c>
      <c r="W18" s="89"/>
      <c r="X18" s="89"/>
      <c r="Y18" s="89">
        <v>14</v>
      </c>
      <c r="Z18" s="89"/>
      <c r="AA18" s="211"/>
      <c r="AB18" s="89"/>
      <c r="AC18" s="89">
        <v>18</v>
      </c>
      <c r="AD18" s="89">
        <v>20</v>
      </c>
    </row>
    <row r="19" spans="1:30" ht="12.75" customHeight="1" x14ac:dyDescent="0.25">
      <c r="A19" s="79" t="s">
        <v>239</v>
      </c>
      <c r="B19" s="80" t="s">
        <v>162</v>
      </c>
      <c r="C19" s="81" t="s">
        <v>12</v>
      </c>
      <c r="D19" s="499">
        <v>18</v>
      </c>
      <c r="E19" s="115">
        <f t="shared" si="0"/>
        <v>134</v>
      </c>
      <c r="F19" s="82"/>
      <c r="G19" s="83"/>
      <c r="H19" s="83"/>
      <c r="I19" s="83"/>
      <c r="J19" s="84"/>
      <c r="K19" s="111"/>
      <c r="L19" s="86"/>
      <c r="M19" s="86"/>
      <c r="N19" s="305"/>
      <c r="O19" s="125">
        <v>14</v>
      </c>
      <c r="P19" s="88">
        <v>15</v>
      </c>
      <c r="Q19" s="88">
        <v>8</v>
      </c>
      <c r="R19" s="88">
        <v>12</v>
      </c>
      <c r="S19" s="88"/>
      <c r="T19" s="89"/>
      <c r="U19" s="89"/>
      <c r="V19" s="88">
        <v>11</v>
      </c>
      <c r="W19" s="89"/>
      <c r="X19" s="89">
        <v>10</v>
      </c>
      <c r="Y19" s="89">
        <v>11</v>
      </c>
      <c r="Z19" s="89"/>
      <c r="AA19" s="211">
        <v>18</v>
      </c>
      <c r="AB19" s="89"/>
      <c r="AC19" s="251">
        <v>17</v>
      </c>
      <c r="AD19" s="251">
        <v>18</v>
      </c>
    </row>
    <row r="20" spans="1:30" ht="12.75" customHeight="1" x14ac:dyDescent="0.25">
      <c r="A20" s="79" t="s">
        <v>154</v>
      </c>
      <c r="B20" s="80" t="s">
        <v>155</v>
      </c>
      <c r="C20" s="81" t="s">
        <v>0</v>
      </c>
      <c r="D20" s="499">
        <v>19</v>
      </c>
      <c r="E20" s="115">
        <f t="shared" si="0"/>
        <v>132</v>
      </c>
      <c r="F20" s="82"/>
      <c r="G20" s="83"/>
      <c r="H20" s="83"/>
      <c r="I20" s="83"/>
      <c r="J20" s="84"/>
      <c r="K20" s="111">
        <v>3</v>
      </c>
      <c r="L20" s="86"/>
      <c r="M20" s="86"/>
      <c r="N20" s="305"/>
      <c r="O20" s="125"/>
      <c r="P20" s="88">
        <v>34</v>
      </c>
      <c r="Q20" s="88"/>
      <c r="R20" s="88"/>
      <c r="S20" s="88"/>
      <c r="T20" s="89"/>
      <c r="U20" s="89">
        <v>13</v>
      </c>
      <c r="V20" s="88">
        <v>24</v>
      </c>
      <c r="W20" s="89">
        <v>35</v>
      </c>
      <c r="X20" s="89">
        <v>26</v>
      </c>
      <c r="Y20" s="89"/>
      <c r="Z20" s="89"/>
      <c r="AA20" s="211"/>
      <c r="AB20" s="89"/>
      <c r="AC20" s="89"/>
      <c r="AD20" s="89"/>
    </row>
    <row r="21" spans="1:30" ht="12.75" customHeight="1" x14ac:dyDescent="0.25">
      <c r="A21" s="142" t="s">
        <v>570</v>
      </c>
      <c r="B21" s="143" t="s">
        <v>541</v>
      </c>
      <c r="C21" s="152" t="s">
        <v>0</v>
      </c>
      <c r="D21" s="499">
        <v>20</v>
      </c>
      <c r="E21" s="115">
        <f t="shared" si="0"/>
        <v>126</v>
      </c>
      <c r="F21" s="82">
        <v>2</v>
      </c>
      <c r="G21" s="83">
        <v>3</v>
      </c>
      <c r="H21" s="83"/>
      <c r="I21" s="83"/>
      <c r="J21" s="84"/>
      <c r="K21" s="111"/>
      <c r="L21" s="86"/>
      <c r="M21" s="86"/>
      <c r="N21" s="305"/>
      <c r="O21" s="127"/>
      <c r="P21" s="89"/>
      <c r="Q21" s="89"/>
      <c r="R21" s="89"/>
      <c r="S21" s="89">
        <v>50</v>
      </c>
      <c r="T21" s="89"/>
      <c r="U21" s="88">
        <v>45</v>
      </c>
      <c r="V21" s="89"/>
      <c r="W21" s="89"/>
      <c r="X21" s="89"/>
      <c r="Y21" s="89"/>
      <c r="Z21" s="89"/>
      <c r="AA21" s="211">
        <v>20</v>
      </c>
      <c r="AB21" s="89"/>
      <c r="AC21" s="89"/>
      <c r="AD21" s="89">
        <v>11</v>
      </c>
    </row>
    <row r="22" spans="1:30" ht="12.75" customHeight="1" x14ac:dyDescent="0.25">
      <c r="A22" s="347" t="s">
        <v>546</v>
      </c>
      <c r="B22" s="345" t="s">
        <v>307</v>
      </c>
      <c r="C22" s="346" t="s">
        <v>140</v>
      </c>
      <c r="D22" s="499">
        <v>21</v>
      </c>
      <c r="E22" s="115">
        <f t="shared" si="0"/>
        <v>120</v>
      </c>
      <c r="F22" s="82">
        <v>1</v>
      </c>
      <c r="G22" s="83">
        <v>1</v>
      </c>
      <c r="H22" s="83"/>
      <c r="I22" s="83"/>
      <c r="J22" s="84"/>
      <c r="K22" s="111"/>
      <c r="L22" s="86"/>
      <c r="M22" s="86"/>
      <c r="N22" s="305"/>
      <c r="O22" s="127"/>
      <c r="P22" s="89"/>
      <c r="Q22" s="89"/>
      <c r="R22" s="89"/>
      <c r="S22" s="89"/>
      <c r="T22" s="88"/>
      <c r="U22" s="89"/>
      <c r="V22" s="89"/>
      <c r="W22" s="89">
        <v>60</v>
      </c>
      <c r="X22" s="89">
        <v>60</v>
      </c>
      <c r="Y22" s="89"/>
      <c r="Z22" s="89"/>
      <c r="AA22" s="211"/>
      <c r="AB22" s="89"/>
      <c r="AC22" s="89"/>
      <c r="AD22" s="89"/>
    </row>
    <row r="23" spans="1:30" ht="12.75" customHeight="1" x14ac:dyDescent="0.25">
      <c r="A23" s="79" t="s">
        <v>358</v>
      </c>
      <c r="B23" s="80" t="s">
        <v>61</v>
      </c>
      <c r="C23" s="81" t="s">
        <v>17</v>
      </c>
      <c r="D23" s="516">
        <v>22</v>
      </c>
      <c r="E23" s="115">
        <f t="shared" si="0"/>
        <v>90</v>
      </c>
      <c r="F23" s="82">
        <v>2</v>
      </c>
      <c r="G23" s="83"/>
      <c r="H23" s="83"/>
      <c r="I23" s="83"/>
      <c r="J23" s="84"/>
      <c r="K23" s="111"/>
      <c r="L23" s="86"/>
      <c r="M23" s="86"/>
      <c r="N23" s="305"/>
      <c r="O23" s="127"/>
      <c r="P23" s="89"/>
      <c r="Q23" s="89"/>
      <c r="R23" s="89"/>
      <c r="S23" s="89"/>
      <c r="T23" s="88"/>
      <c r="U23" s="88"/>
      <c r="V23" s="89"/>
      <c r="W23" s="89"/>
      <c r="X23" s="89"/>
      <c r="Y23" s="89"/>
      <c r="Z23" s="89"/>
      <c r="AA23" s="211">
        <v>50</v>
      </c>
      <c r="AB23" s="89">
        <v>40</v>
      </c>
      <c r="AC23" s="89"/>
      <c r="AD23" s="89"/>
    </row>
    <row r="24" spans="1:30" ht="12.75" customHeight="1" x14ac:dyDescent="0.25">
      <c r="A24" s="79" t="s">
        <v>81</v>
      </c>
      <c r="B24" s="80" t="s">
        <v>50</v>
      </c>
      <c r="C24" s="81" t="s">
        <v>430</v>
      </c>
      <c r="D24" s="517"/>
      <c r="E24" s="115">
        <f t="shared" si="0"/>
        <v>90</v>
      </c>
      <c r="F24" s="82"/>
      <c r="G24" s="83"/>
      <c r="H24" s="83"/>
      <c r="I24" s="83"/>
      <c r="J24" s="84"/>
      <c r="K24" s="111"/>
      <c r="L24" s="86"/>
      <c r="M24" s="86"/>
      <c r="N24" s="305"/>
      <c r="O24" s="127"/>
      <c r="P24" s="88"/>
      <c r="Q24" s="88"/>
      <c r="R24" s="88">
        <v>14</v>
      </c>
      <c r="S24" s="88">
        <v>13</v>
      </c>
      <c r="T24" s="89"/>
      <c r="U24" s="88"/>
      <c r="V24" s="88"/>
      <c r="W24" s="89"/>
      <c r="X24" s="89"/>
      <c r="Y24" s="89">
        <v>17</v>
      </c>
      <c r="Z24" s="89"/>
      <c r="AA24" s="211"/>
      <c r="AB24" s="89"/>
      <c r="AC24" s="89">
        <v>22</v>
      </c>
      <c r="AD24" s="89">
        <v>24</v>
      </c>
    </row>
    <row r="25" spans="1:30" ht="12.75" customHeight="1" x14ac:dyDescent="0.25">
      <c r="A25" s="199" t="s">
        <v>475</v>
      </c>
      <c r="B25" s="200" t="s">
        <v>51</v>
      </c>
      <c r="C25" s="201" t="s">
        <v>430</v>
      </c>
      <c r="D25" s="499">
        <v>24</v>
      </c>
      <c r="E25" s="115">
        <f t="shared" si="0"/>
        <v>89</v>
      </c>
      <c r="F25" s="82">
        <v>3</v>
      </c>
      <c r="G25" s="83"/>
      <c r="H25" s="83"/>
      <c r="I25" s="83"/>
      <c r="J25" s="84"/>
      <c r="K25" s="111"/>
      <c r="L25" s="86"/>
      <c r="M25" s="86"/>
      <c r="N25" s="305"/>
      <c r="O25" s="127"/>
      <c r="P25" s="89"/>
      <c r="Q25" s="89">
        <v>45</v>
      </c>
      <c r="R25" s="89">
        <v>22</v>
      </c>
      <c r="S25" s="89">
        <v>22</v>
      </c>
      <c r="T25" s="88"/>
      <c r="U25" s="89"/>
      <c r="V25" s="88"/>
      <c r="W25" s="89"/>
      <c r="X25" s="89"/>
      <c r="Y25" s="89"/>
      <c r="Z25" s="89"/>
      <c r="AA25" s="211"/>
      <c r="AB25" s="89"/>
      <c r="AC25" s="89"/>
      <c r="AD25" s="89"/>
    </row>
    <row r="26" spans="1:30" ht="12.75" customHeight="1" x14ac:dyDescent="0.25">
      <c r="A26" s="79" t="s">
        <v>432</v>
      </c>
      <c r="B26" s="80" t="s">
        <v>433</v>
      </c>
      <c r="C26" s="81" t="s">
        <v>543</v>
      </c>
      <c r="D26" s="499">
        <v>25</v>
      </c>
      <c r="E26" s="115">
        <f t="shared" si="0"/>
        <v>85</v>
      </c>
      <c r="F26" s="82"/>
      <c r="G26" s="83"/>
      <c r="H26" s="83"/>
      <c r="I26" s="83"/>
      <c r="J26" s="84"/>
      <c r="K26" s="85"/>
      <c r="L26" s="86"/>
      <c r="M26" s="86"/>
      <c r="N26" s="305"/>
      <c r="O26" s="127">
        <v>40</v>
      </c>
      <c r="P26" s="89"/>
      <c r="Q26" s="89">
        <v>17</v>
      </c>
      <c r="R26" s="89"/>
      <c r="S26" s="89">
        <v>28</v>
      </c>
      <c r="T26" s="89"/>
      <c r="U26" s="89"/>
      <c r="V26" s="89"/>
      <c r="W26" s="89"/>
      <c r="X26" s="89"/>
      <c r="Y26" s="89"/>
      <c r="Z26" s="89"/>
      <c r="AA26" s="211"/>
      <c r="AB26" s="89"/>
      <c r="AC26" s="89"/>
      <c r="AD26" s="89"/>
    </row>
    <row r="27" spans="1:30" ht="12.75" customHeight="1" x14ac:dyDescent="0.25">
      <c r="A27" s="79" t="s">
        <v>225</v>
      </c>
      <c r="B27" s="80" t="s">
        <v>160</v>
      </c>
      <c r="C27" s="81" t="s">
        <v>12</v>
      </c>
      <c r="D27" s="499">
        <v>26</v>
      </c>
      <c r="E27" s="115">
        <f t="shared" si="0"/>
        <v>83</v>
      </c>
      <c r="F27" s="82"/>
      <c r="G27" s="83"/>
      <c r="H27" s="83"/>
      <c r="I27" s="83"/>
      <c r="J27" s="84"/>
      <c r="K27" s="85"/>
      <c r="L27" s="86"/>
      <c r="M27" s="86"/>
      <c r="N27" s="305"/>
      <c r="O27" s="125"/>
      <c r="P27" s="88"/>
      <c r="Q27" s="88">
        <v>12</v>
      </c>
      <c r="R27" s="88">
        <v>17</v>
      </c>
      <c r="S27" s="88">
        <v>17</v>
      </c>
      <c r="T27" s="89"/>
      <c r="U27" s="88"/>
      <c r="V27" s="88"/>
      <c r="W27" s="89"/>
      <c r="X27" s="89"/>
      <c r="Y27" s="89">
        <v>13</v>
      </c>
      <c r="Z27" s="89"/>
      <c r="AA27" s="211"/>
      <c r="AB27" s="89"/>
      <c r="AC27" s="89">
        <v>12</v>
      </c>
      <c r="AD27" s="89">
        <v>12</v>
      </c>
    </row>
    <row r="28" spans="1:30" ht="12.75" customHeight="1" x14ac:dyDescent="0.25">
      <c r="A28" s="79" t="s">
        <v>359</v>
      </c>
      <c r="B28" s="80" t="s">
        <v>360</v>
      </c>
      <c r="C28" s="81" t="s">
        <v>190</v>
      </c>
      <c r="D28" s="499">
        <v>27</v>
      </c>
      <c r="E28" s="115">
        <f t="shared" si="0"/>
        <v>80</v>
      </c>
      <c r="F28" s="82"/>
      <c r="G28" s="83"/>
      <c r="H28" s="83"/>
      <c r="I28" s="83"/>
      <c r="J28" s="84"/>
      <c r="K28" s="85"/>
      <c r="L28" s="86"/>
      <c r="M28" s="86"/>
      <c r="N28" s="305"/>
      <c r="O28" s="127">
        <v>22</v>
      </c>
      <c r="P28" s="89"/>
      <c r="Q28" s="89">
        <v>10</v>
      </c>
      <c r="R28" s="89"/>
      <c r="S28" s="89"/>
      <c r="T28" s="89"/>
      <c r="U28" s="89">
        <v>12</v>
      </c>
      <c r="V28" s="88"/>
      <c r="W28" s="89">
        <v>15</v>
      </c>
      <c r="X28" s="89"/>
      <c r="Y28" s="89">
        <v>1</v>
      </c>
      <c r="Z28" s="89"/>
      <c r="AA28" s="211">
        <v>14</v>
      </c>
      <c r="AB28" s="89">
        <v>6</v>
      </c>
      <c r="AC28" s="89"/>
      <c r="AD28" s="89"/>
    </row>
    <row r="29" spans="1:30" ht="12.75" customHeight="1" x14ac:dyDescent="0.25">
      <c r="A29" s="59" t="s">
        <v>580</v>
      </c>
      <c r="B29" s="60" t="s">
        <v>581</v>
      </c>
      <c r="C29" s="61" t="s">
        <v>59</v>
      </c>
      <c r="D29" s="516">
        <v>28</v>
      </c>
      <c r="E29" s="115">
        <f t="shared" si="0"/>
        <v>74</v>
      </c>
      <c r="F29" s="82"/>
      <c r="G29" s="83"/>
      <c r="H29" s="83"/>
      <c r="I29" s="83"/>
      <c r="J29" s="84"/>
      <c r="K29" s="85"/>
      <c r="L29" s="86"/>
      <c r="M29" s="86"/>
      <c r="N29" s="305"/>
      <c r="O29" s="127"/>
      <c r="P29" s="89"/>
      <c r="Q29" s="89"/>
      <c r="R29" s="89"/>
      <c r="S29" s="89"/>
      <c r="T29" s="89"/>
      <c r="U29" s="89">
        <v>22</v>
      </c>
      <c r="V29" s="89"/>
      <c r="W29" s="89">
        <v>40</v>
      </c>
      <c r="X29" s="89">
        <v>12</v>
      </c>
      <c r="Y29" s="89"/>
      <c r="Z29" s="89"/>
      <c r="AA29" s="211"/>
      <c r="AB29" s="89"/>
      <c r="AC29" s="89"/>
      <c r="AD29" s="89"/>
    </row>
    <row r="30" spans="1:30" ht="12.75" customHeight="1" x14ac:dyDescent="0.25">
      <c r="A30" s="199" t="s">
        <v>378</v>
      </c>
      <c r="B30" s="200" t="s">
        <v>317</v>
      </c>
      <c r="C30" s="201" t="s">
        <v>63</v>
      </c>
      <c r="D30" s="517"/>
      <c r="E30" s="115">
        <f t="shared" si="0"/>
        <v>74</v>
      </c>
      <c r="F30" s="82"/>
      <c r="G30" s="83"/>
      <c r="H30" s="83"/>
      <c r="I30" s="83"/>
      <c r="J30" s="84"/>
      <c r="K30" s="85"/>
      <c r="L30" s="86"/>
      <c r="M30" s="86"/>
      <c r="N30" s="305"/>
      <c r="O30" s="127"/>
      <c r="P30" s="89">
        <v>22</v>
      </c>
      <c r="Q30" s="89"/>
      <c r="R30" s="89"/>
      <c r="S30" s="89"/>
      <c r="T30" s="89"/>
      <c r="U30" s="89">
        <v>10</v>
      </c>
      <c r="V30" s="88">
        <v>15</v>
      </c>
      <c r="W30" s="89"/>
      <c r="X30" s="89">
        <v>13</v>
      </c>
      <c r="Y30" s="89"/>
      <c r="Z30" s="89"/>
      <c r="AA30" s="211"/>
      <c r="AB30" s="89"/>
      <c r="AC30" s="89">
        <v>14</v>
      </c>
      <c r="AD30" s="89"/>
    </row>
    <row r="31" spans="1:30" ht="12.75" customHeight="1" x14ac:dyDescent="0.25">
      <c r="A31" s="79" t="s">
        <v>447</v>
      </c>
      <c r="B31" s="80" t="s">
        <v>357</v>
      </c>
      <c r="C31" s="81" t="s">
        <v>1</v>
      </c>
      <c r="D31" s="499">
        <v>30</v>
      </c>
      <c r="E31" s="115">
        <f t="shared" si="0"/>
        <v>71</v>
      </c>
      <c r="F31" s="82"/>
      <c r="G31" s="83"/>
      <c r="H31" s="83"/>
      <c r="I31" s="83"/>
      <c r="J31" s="84"/>
      <c r="K31" s="85"/>
      <c r="L31" s="86"/>
      <c r="M31" s="86"/>
      <c r="N31" s="305"/>
      <c r="O31" s="125"/>
      <c r="P31" s="88"/>
      <c r="Q31" s="88"/>
      <c r="R31" s="88"/>
      <c r="S31" s="88"/>
      <c r="T31" s="88"/>
      <c r="U31" s="89"/>
      <c r="V31" s="88"/>
      <c r="W31" s="89"/>
      <c r="X31" s="89"/>
      <c r="Y31" s="89">
        <v>24</v>
      </c>
      <c r="Z31" s="89"/>
      <c r="AA31" s="211"/>
      <c r="AB31" s="500"/>
      <c r="AC31" s="89">
        <v>19</v>
      </c>
      <c r="AD31" s="89">
        <v>28</v>
      </c>
    </row>
    <row r="32" spans="1:30" ht="12.75" customHeight="1" x14ac:dyDescent="0.25">
      <c r="A32" s="95" t="s">
        <v>406</v>
      </c>
      <c r="B32" s="96" t="s">
        <v>61</v>
      </c>
      <c r="C32" s="97" t="s">
        <v>229</v>
      </c>
      <c r="D32" s="499">
        <v>31</v>
      </c>
      <c r="E32" s="115">
        <f t="shared" si="0"/>
        <v>68</v>
      </c>
      <c r="F32" s="82"/>
      <c r="G32" s="83"/>
      <c r="H32" s="83"/>
      <c r="I32" s="83"/>
      <c r="J32" s="84"/>
      <c r="K32" s="85"/>
      <c r="L32" s="86"/>
      <c r="M32" s="86"/>
      <c r="N32" s="305"/>
      <c r="O32" s="127"/>
      <c r="P32" s="89">
        <v>30</v>
      </c>
      <c r="Q32" s="89">
        <v>16</v>
      </c>
      <c r="R32" s="89"/>
      <c r="S32" s="89"/>
      <c r="T32" s="89"/>
      <c r="U32" s="89">
        <v>16</v>
      </c>
      <c r="V32" s="88"/>
      <c r="W32" s="89"/>
      <c r="X32" s="89"/>
      <c r="Y32" s="89">
        <v>6</v>
      </c>
      <c r="Z32" s="89"/>
      <c r="AA32" s="211"/>
      <c r="AB32" s="89"/>
      <c r="AC32" s="89"/>
      <c r="AD32" s="89"/>
    </row>
    <row r="33" spans="1:30" ht="12.75" customHeight="1" x14ac:dyDescent="0.25">
      <c r="A33" s="79" t="s">
        <v>399</v>
      </c>
      <c r="B33" s="80" t="s">
        <v>175</v>
      </c>
      <c r="C33" s="81" t="s">
        <v>400</v>
      </c>
      <c r="D33" s="499">
        <v>32</v>
      </c>
      <c r="E33" s="115">
        <f t="shared" si="0"/>
        <v>66</v>
      </c>
      <c r="F33" s="82"/>
      <c r="G33" s="83"/>
      <c r="H33" s="83"/>
      <c r="I33" s="83"/>
      <c r="J33" s="84"/>
      <c r="K33" s="85"/>
      <c r="L33" s="86"/>
      <c r="M33" s="86"/>
      <c r="N33" s="305"/>
      <c r="O33" s="127"/>
      <c r="P33" s="89"/>
      <c r="Q33" s="89"/>
      <c r="R33" s="89"/>
      <c r="S33" s="89"/>
      <c r="T33" s="89"/>
      <c r="U33" s="89"/>
      <c r="V33" s="89">
        <v>16</v>
      </c>
      <c r="W33" s="89">
        <v>22</v>
      </c>
      <c r="X33" s="89">
        <v>18</v>
      </c>
      <c r="Y33" s="89"/>
      <c r="Z33" s="89"/>
      <c r="AA33" s="211">
        <v>10</v>
      </c>
      <c r="AB33" s="89"/>
      <c r="AC33" s="89"/>
      <c r="AD33" s="89"/>
    </row>
    <row r="34" spans="1:30" ht="12.75" customHeight="1" x14ac:dyDescent="0.25">
      <c r="A34" s="95" t="s">
        <v>690</v>
      </c>
      <c r="B34" s="96" t="s">
        <v>691</v>
      </c>
      <c r="C34" s="97" t="s">
        <v>117</v>
      </c>
      <c r="D34" s="499">
        <v>33</v>
      </c>
      <c r="E34" s="115">
        <f t="shared" ref="E34:E65" si="1">SUM(O34:AD34)</f>
        <v>64</v>
      </c>
      <c r="F34" s="82"/>
      <c r="G34" s="83"/>
      <c r="H34" s="83"/>
      <c r="I34" s="83"/>
      <c r="J34" s="84"/>
      <c r="K34" s="85"/>
      <c r="L34" s="86"/>
      <c r="M34" s="86"/>
      <c r="N34" s="305"/>
      <c r="O34" s="127">
        <v>28</v>
      </c>
      <c r="P34" s="89"/>
      <c r="Q34" s="89"/>
      <c r="R34" s="89">
        <v>7</v>
      </c>
      <c r="S34" s="89"/>
      <c r="T34" s="89"/>
      <c r="U34" s="88"/>
      <c r="V34" s="88">
        <v>13</v>
      </c>
      <c r="W34" s="89">
        <v>12</v>
      </c>
      <c r="X34" s="89"/>
      <c r="Y34" s="89">
        <v>4</v>
      </c>
      <c r="Z34" s="89"/>
      <c r="AA34" s="211"/>
      <c r="AB34" s="251"/>
      <c r="AC34" s="251"/>
      <c r="AD34" s="251"/>
    </row>
    <row r="35" spans="1:30" ht="12.75" customHeight="1" x14ac:dyDescent="0.25">
      <c r="A35" s="79" t="s">
        <v>173</v>
      </c>
      <c r="B35" s="80" t="s">
        <v>174</v>
      </c>
      <c r="C35" s="81" t="s">
        <v>63</v>
      </c>
      <c r="D35" s="499">
        <v>34</v>
      </c>
      <c r="E35" s="115">
        <f t="shared" si="1"/>
        <v>61</v>
      </c>
      <c r="F35" s="82"/>
      <c r="G35" s="83"/>
      <c r="H35" s="83"/>
      <c r="I35" s="83"/>
      <c r="J35" s="84"/>
      <c r="K35" s="85"/>
      <c r="L35" s="86"/>
      <c r="M35" s="86"/>
      <c r="N35" s="305"/>
      <c r="O35" s="125">
        <v>16</v>
      </c>
      <c r="P35" s="88">
        <v>26</v>
      </c>
      <c r="Q35" s="88"/>
      <c r="R35" s="88"/>
      <c r="S35" s="88"/>
      <c r="T35" s="89"/>
      <c r="U35" s="89"/>
      <c r="V35" s="88"/>
      <c r="W35" s="89">
        <v>3</v>
      </c>
      <c r="X35" s="89"/>
      <c r="Y35" s="89"/>
      <c r="Z35" s="89"/>
      <c r="AA35" s="211">
        <v>5</v>
      </c>
      <c r="AB35" s="89">
        <v>4</v>
      </c>
      <c r="AC35" s="89"/>
      <c r="AD35" s="89">
        <v>7</v>
      </c>
    </row>
    <row r="36" spans="1:30" ht="12.75" customHeight="1" x14ac:dyDescent="0.25">
      <c r="A36" s="79" t="s">
        <v>975</v>
      </c>
      <c r="B36" s="80" t="s">
        <v>160</v>
      </c>
      <c r="C36" s="81" t="s">
        <v>1</v>
      </c>
      <c r="D36" s="499">
        <v>35</v>
      </c>
      <c r="E36" s="115">
        <f t="shared" si="1"/>
        <v>60</v>
      </c>
      <c r="F36" s="82">
        <v>1</v>
      </c>
      <c r="G36" s="83"/>
      <c r="H36" s="83"/>
      <c r="I36" s="83"/>
      <c r="J36" s="84"/>
      <c r="K36" s="85"/>
      <c r="L36" s="86"/>
      <c r="M36" s="86"/>
      <c r="N36" s="305"/>
      <c r="O36" s="125"/>
      <c r="P36" s="88"/>
      <c r="Q36" s="88"/>
      <c r="R36" s="88"/>
      <c r="S36" s="88"/>
      <c r="T36" s="89"/>
      <c r="U36" s="88"/>
      <c r="V36" s="88"/>
      <c r="W36" s="89"/>
      <c r="X36" s="89"/>
      <c r="Y36" s="89"/>
      <c r="Z36" s="89"/>
      <c r="AA36" s="211"/>
      <c r="AB36" s="89"/>
      <c r="AC36" s="89"/>
      <c r="AD36" s="89">
        <v>60</v>
      </c>
    </row>
    <row r="37" spans="1:30" ht="12.75" customHeight="1" x14ac:dyDescent="0.25">
      <c r="A37" s="79" t="s">
        <v>91</v>
      </c>
      <c r="B37" s="80" t="s">
        <v>293</v>
      </c>
      <c r="C37" s="81" t="s">
        <v>171</v>
      </c>
      <c r="D37" s="499">
        <v>36</v>
      </c>
      <c r="E37" s="115">
        <f t="shared" si="1"/>
        <v>59</v>
      </c>
      <c r="F37" s="82"/>
      <c r="G37" s="83"/>
      <c r="H37" s="83"/>
      <c r="I37" s="83"/>
      <c r="J37" s="84"/>
      <c r="K37" s="85"/>
      <c r="L37" s="86"/>
      <c r="M37" s="86"/>
      <c r="N37" s="305"/>
      <c r="O37" s="125"/>
      <c r="P37" s="88">
        <v>24</v>
      </c>
      <c r="Q37" s="88"/>
      <c r="R37" s="88"/>
      <c r="S37" s="88"/>
      <c r="T37" s="88"/>
      <c r="U37" s="88">
        <v>15</v>
      </c>
      <c r="V37" s="89"/>
      <c r="W37" s="89"/>
      <c r="X37" s="89"/>
      <c r="Y37" s="89"/>
      <c r="Z37" s="89"/>
      <c r="AA37" s="211">
        <v>12</v>
      </c>
      <c r="AB37" s="89">
        <v>8</v>
      </c>
      <c r="AC37" s="89"/>
      <c r="AD37" s="89"/>
    </row>
    <row r="38" spans="1:30" ht="12.75" customHeight="1" x14ac:dyDescent="0.25">
      <c r="A38" s="79" t="s">
        <v>259</v>
      </c>
      <c r="B38" s="80" t="s">
        <v>174</v>
      </c>
      <c r="C38" s="81" t="s">
        <v>190</v>
      </c>
      <c r="D38" s="516">
        <v>37</v>
      </c>
      <c r="E38" s="115">
        <f t="shared" si="1"/>
        <v>57</v>
      </c>
      <c r="F38" s="82"/>
      <c r="G38" s="83"/>
      <c r="H38" s="83"/>
      <c r="I38" s="83"/>
      <c r="J38" s="84"/>
      <c r="K38" s="85"/>
      <c r="L38" s="86"/>
      <c r="M38" s="86"/>
      <c r="N38" s="305"/>
      <c r="O38" s="127">
        <v>17</v>
      </c>
      <c r="P38" s="89"/>
      <c r="Q38" s="89">
        <v>15</v>
      </c>
      <c r="R38" s="89">
        <v>13</v>
      </c>
      <c r="S38" s="89"/>
      <c r="T38" s="89"/>
      <c r="U38" s="89"/>
      <c r="V38" s="88"/>
      <c r="W38" s="89"/>
      <c r="X38" s="89"/>
      <c r="Y38" s="89">
        <v>12</v>
      </c>
      <c r="Z38" s="89"/>
      <c r="AA38" s="211"/>
      <c r="AB38" s="89"/>
      <c r="AC38" s="89"/>
      <c r="AD38" s="89"/>
    </row>
    <row r="39" spans="1:30" ht="12.75" customHeight="1" x14ac:dyDescent="0.25">
      <c r="A39" s="79" t="s">
        <v>227</v>
      </c>
      <c r="B39" s="80" t="s">
        <v>228</v>
      </c>
      <c r="C39" s="81" t="s">
        <v>0</v>
      </c>
      <c r="D39" s="517"/>
      <c r="E39" s="115">
        <f t="shared" si="1"/>
        <v>57</v>
      </c>
      <c r="F39" s="82"/>
      <c r="G39" s="83"/>
      <c r="H39" s="83"/>
      <c r="I39" s="83"/>
      <c r="J39" s="84"/>
      <c r="K39" s="85"/>
      <c r="L39" s="86"/>
      <c r="M39" s="86"/>
      <c r="N39" s="305"/>
      <c r="O39" s="125"/>
      <c r="P39" s="88">
        <v>14</v>
      </c>
      <c r="Q39" s="88">
        <v>4</v>
      </c>
      <c r="R39" s="88">
        <v>9</v>
      </c>
      <c r="S39" s="88"/>
      <c r="T39" s="88"/>
      <c r="U39" s="89"/>
      <c r="V39" s="89">
        <v>9</v>
      </c>
      <c r="W39" s="89">
        <v>7</v>
      </c>
      <c r="X39" s="89">
        <v>1</v>
      </c>
      <c r="Y39" s="89"/>
      <c r="Z39" s="89"/>
      <c r="AA39" s="211"/>
      <c r="AB39" s="89">
        <v>11</v>
      </c>
      <c r="AC39" s="89"/>
      <c r="AD39" s="89">
        <v>2</v>
      </c>
    </row>
    <row r="40" spans="1:30" ht="12.75" customHeight="1" x14ac:dyDescent="0.25">
      <c r="A40" s="59" t="s">
        <v>306</v>
      </c>
      <c r="B40" s="60" t="s">
        <v>26</v>
      </c>
      <c r="C40" s="61" t="s">
        <v>14</v>
      </c>
      <c r="D40" s="499">
        <v>39</v>
      </c>
      <c r="E40" s="115">
        <f t="shared" si="1"/>
        <v>56</v>
      </c>
      <c r="F40" s="82"/>
      <c r="G40" s="83"/>
      <c r="H40" s="83"/>
      <c r="I40" s="83"/>
      <c r="J40" s="84"/>
      <c r="K40" s="85"/>
      <c r="L40" s="86"/>
      <c r="M40" s="86"/>
      <c r="N40" s="305"/>
      <c r="O40" s="127"/>
      <c r="P40" s="89">
        <v>17</v>
      </c>
      <c r="Q40" s="89"/>
      <c r="R40" s="89"/>
      <c r="S40" s="89"/>
      <c r="T40" s="89"/>
      <c r="U40" s="89"/>
      <c r="V40" s="89"/>
      <c r="W40" s="89">
        <v>14</v>
      </c>
      <c r="X40" s="89"/>
      <c r="Y40" s="89"/>
      <c r="Z40" s="89"/>
      <c r="AA40" s="211">
        <v>13</v>
      </c>
      <c r="AB40" s="89">
        <v>12</v>
      </c>
      <c r="AC40" s="89"/>
      <c r="AD40" s="89"/>
    </row>
    <row r="41" spans="1:30" ht="12.75" customHeight="1" x14ac:dyDescent="0.25">
      <c r="A41" s="79" t="s">
        <v>276</v>
      </c>
      <c r="B41" s="80" t="s">
        <v>124</v>
      </c>
      <c r="C41" s="81" t="s">
        <v>17</v>
      </c>
      <c r="D41" s="499">
        <v>40</v>
      </c>
      <c r="E41" s="115">
        <f t="shared" si="1"/>
        <v>53</v>
      </c>
      <c r="F41" s="82"/>
      <c r="G41" s="83"/>
      <c r="H41" s="83"/>
      <c r="I41" s="83"/>
      <c r="J41" s="84"/>
      <c r="K41" s="85"/>
      <c r="L41" s="86"/>
      <c r="M41" s="86"/>
      <c r="N41" s="305"/>
      <c r="O41" s="127"/>
      <c r="P41" s="89"/>
      <c r="Q41" s="89"/>
      <c r="R41" s="89"/>
      <c r="S41" s="89"/>
      <c r="T41" s="88"/>
      <c r="U41" s="88"/>
      <c r="V41" s="89"/>
      <c r="W41" s="89"/>
      <c r="X41" s="89"/>
      <c r="Y41" s="89"/>
      <c r="Z41" s="89"/>
      <c r="AA41" s="211"/>
      <c r="AB41" s="89">
        <v>24</v>
      </c>
      <c r="AC41" s="89">
        <v>24</v>
      </c>
      <c r="AD41" s="89">
        <v>5</v>
      </c>
    </row>
    <row r="42" spans="1:30" ht="12.75" customHeight="1" x14ac:dyDescent="0.25">
      <c r="A42" s="79" t="s">
        <v>209</v>
      </c>
      <c r="B42" s="80" t="s">
        <v>329</v>
      </c>
      <c r="C42" s="81" t="s">
        <v>12</v>
      </c>
      <c r="D42" s="499">
        <v>41</v>
      </c>
      <c r="E42" s="115">
        <f t="shared" si="1"/>
        <v>52</v>
      </c>
      <c r="F42" s="82"/>
      <c r="G42" s="83"/>
      <c r="H42" s="83"/>
      <c r="I42" s="83"/>
      <c r="J42" s="84"/>
      <c r="K42" s="85">
        <v>1</v>
      </c>
      <c r="L42" s="86"/>
      <c r="M42" s="86"/>
      <c r="N42" s="305"/>
      <c r="O42" s="125"/>
      <c r="P42" s="88"/>
      <c r="Q42" s="88">
        <v>6</v>
      </c>
      <c r="R42" s="88">
        <v>18</v>
      </c>
      <c r="S42" s="88"/>
      <c r="T42" s="89"/>
      <c r="U42" s="88"/>
      <c r="V42" s="88"/>
      <c r="W42" s="89"/>
      <c r="X42" s="89"/>
      <c r="Y42" s="89">
        <v>28</v>
      </c>
      <c r="Z42" s="89"/>
      <c r="AA42" s="211"/>
      <c r="AB42" s="89"/>
      <c r="AC42" s="89"/>
      <c r="AD42" s="89"/>
    </row>
    <row r="43" spans="1:30" ht="12.75" customHeight="1" x14ac:dyDescent="0.25">
      <c r="A43" s="79" t="s">
        <v>542</v>
      </c>
      <c r="B43" s="80" t="s">
        <v>155</v>
      </c>
      <c r="C43" s="81" t="s">
        <v>1</v>
      </c>
      <c r="D43" s="499">
        <v>42</v>
      </c>
      <c r="E43" s="115">
        <f t="shared" si="1"/>
        <v>51</v>
      </c>
      <c r="F43" s="82"/>
      <c r="G43" s="83"/>
      <c r="H43" s="83"/>
      <c r="I43" s="83"/>
      <c r="J43" s="84"/>
      <c r="K43" s="85"/>
      <c r="L43" s="86"/>
      <c r="M43" s="86"/>
      <c r="N43" s="305"/>
      <c r="O43" s="127"/>
      <c r="P43" s="89"/>
      <c r="Q43" s="89"/>
      <c r="R43" s="89"/>
      <c r="S43" s="89">
        <v>9</v>
      </c>
      <c r="T43" s="89"/>
      <c r="U43" s="89"/>
      <c r="V43" s="88"/>
      <c r="W43" s="89"/>
      <c r="X43" s="89"/>
      <c r="Y43" s="89">
        <v>7</v>
      </c>
      <c r="Z43" s="89"/>
      <c r="AA43" s="211"/>
      <c r="AB43" s="89"/>
      <c r="AC43" s="500">
        <v>35</v>
      </c>
      <c r="AD43" s="500"/>
    </row>
    <row r="44" spans="1:30" ht="12.75" customHeight="1" x14ac:dyDescent="0.25">
      <c r="A44" s="95" t="s">
        <v>753</v>
      </c>
      <c r="B44" s="96" t="s">
        <v>762</v>
      </c>
      <c r="C44" s="97" t="s">
        <v>106</v>
      </c>
      <c r="D44" s="499">
        <v>43</v>
      </c>
      <c r="E44" s="115">
        <f t="shared" si="1"/>
        <v>49</v>
      </c>
      <c r="F44" s="82"/>
      <c r="G44" s="83"/>
      <c r="H44" s="83"/>
      <c r="I44" s="83"/>
      <c r="J44" s="84"/>
      <c r="K44" s="85"/>
      <c r="L44" s="86"/>
      <c r="M44" s="86"/>
      <c r="N44" s="305"/>
      <c r="O44" s="127"/>
      <c r="P44" s="89"/>
      <c r="Q44" s="89">
        <v>14</v>
      </c>
      <c r="R44" s="89"/>
      <c r="S44" s="89">
        <v>6</v>
      </c>
      <c r="T44" s="88"/>
      <c r="U44" s="88">
        <v>4</v>
      </c>
      <c r="V44" s="88">
        <v>7</v>
      </c>
      <c r="W44" s="89">
        <v>13</v>
      </c>
      <c r="X44" s="89">
        <v>5</v>
      </c>
      <c r="Y44" s="89"/>
      <c r="Z44" s="89"/>
      <c r="AA44" s="211"/>
      <c r="AB44" s="89"/>
      <c r="AC44" s="89"/>
      <c r="AD44" s="89"/>
    </row>
    <row r="45" spans="1:30" ht="12.75" customHeight="1" x14ac:dyDescent="0.25">
      <c r="A45" s="79" t="s">
        <v>316</v>
      </c>
      <c r="B45" s="80" t="s">
        <v>317</v>
      </c>
      <c r="C45" s="81" t="s">
        <v>1</v>
      </c>
      <c r="D45" s="499">
        <v>44</v>
      </c>
      <c r="E45" s="115">
        <f t="shared" si="1"/>
        <v>48</v>
      </c>
      <c r="F45" s="82"/>
      <c r="G45" s="83"/>
      <c r="H45" s="83"/>
      <c r="I45" s="83"/>
      <c r="J45" s="84"/>
      <c r="K45" s="85"/>
      <c r="L45" s="86"/>
      <c r="M45" s="86"/>
      <c r="N45" s="305"/>
      <c r="O45" s="125"/>
      <c r="P45" s="88"/>
      <c r="Q45" s="88"/>
      <c r="R45" s="88"/>
      <c r="S45" s="88"/>
      <c r="T45" s="89"/>
      <c r="U45" s="89"/>
      <c r="V45" s="89">
        <v>14</v>
      </c>
      <c r="W45" s="89"/>
      <c r="X45" s="89">
        <v>16</v>
      </c>
      <c r="Y45" s="89"/>
      <c r="Z45" s="89"/>
      <c r="AA45" s="211"/>
      <c r="AB45" s="89">
        <v>18</v>
      </c>
      <c r="AC45" s="89"/>
      <c r="AD45" s="89"/>
    </row>
    <row r="46" spans="1:30" ht="12.75" customHeight="1" x14ac:dyDescent="0.25">
      <c r="A46" s="59" t="s">
        <v>172</v>
      </c>
      <c r="B46" s="60" t="s">
        <v>5</v>
      </c>
      <c r="C46" s="97" t="s">
        <v>244</v>
      </c>
      <c r="D46" s="499">
        <v>45</v>
      </c>
      <c r="E46" s="115">
        <f t="shared" si="1"/>
        <v>47</v>
      </c>
      <c r="F46" s="82"/>
      <c r="G46" s="83"/>
      <c r="H46" s="83"/>
      <c r="I46" s="83"/>
      <c r="J46" s="84"/>
      <c r="K46" s="85"/>
      <c r="L46" s="86"/>
      <c r="M46" s="86"/>
      <c r="N46" s="305"/>
      <c r="O46" s="127"/>
      <c r="P46" s="89">
        <v>20</v>
      </c>
      <c r="Q46" s="89"/>
      <c r="R46" s="89"/>
      <c r="S46" s="89">
        <v>4</v>
      </c>
      <c r="T46" s="89"/>
      <c r="U46" s="89">
        <v>3</v>
      </c>
      <c r="V46" s="89"/>
      <c r="W46" s="89">
        <v>16</v>
      </c>
      <c r="X46" s="89">
        <v>4</v>
      </c>
      <c r="Y46" s="89"/>
      <c r="Z46" s="89"/>
      <c r="AA46" s="211"/>
      <c r="AB46" s="89"/>
      <c r="AC46" s="89"/>
      <c r="AD46" s="89"/>
    </row>
    <row r="47" spans="1:30" ht="12.75" customHeight="1" x14ac:dyDescent="0.25">
      <c r="A47" s="95" t="s">
        <v>323</v>
      </c>
      <c r="B47" s="96" t="s">
        <v>183</v>
      </c>
      <c r="C47" s="97" t="s">
        <v>48</v>
      </c>
      <c r="D47" s="516">
        <v>46</v>
      </c>
      <c r="E47" s="115">
        <f t="shared" si="1"/>
        <v>46</v>
      </c>
      <c r="F47" s="82"/>
      <c r="G47" s="83"/>
      <c r="H47" s="83"/>
      <c r="I47" s="83"/>
      <c r="J47" s="84"/>
      <c r="K47" s="85"/>
      <c r="L47" s="86"/>
      <c r="M47" s="86"/>
      <c r="N47" s="305"/>
      <c r="O47" s="127"/>
      <c r="P47" s="89"/>
      <c r="Q47" s="89"/>
      <c r="R47" s="89"/>
      <c r="S47" s="89">
        <v>7</v>
      </c>
      <c r="T47" s="89"/>
      <c r="U47" s="89"/>
      <c r="V47" s="89"/>
      <c r="W47" s="89">
        <v>6</v>
      </c>
      <c r="X47" s="89">
        <v>9</v>
      </c>
      <c r="Y47" s="89"/>
      <c r="Z47" s="89"/>
      <c r="AA47" s="211">
        <v>16</v>
      </c>
      <c r="AB47" s="89"/>
      <c r="AC47" s="500">
        <v>7</v>
      </c>
      <c r="AD47" s="500">
        <v>1</v>
      </c>
    </row>
    <row r="48" spans="1:30" ht="12.75" customHeight="1" x14ac:dyDescent="0.25">
      <c r="A48" s="79" t="s">
        <v>319</v>
      </c>
      <c r="B48" s="80" t="s">
        <v>54</v>
      </c>
      <c r="C48" s="81" t="s">
        <v>106</v>
      </c>
      <c r="D48" s="517"/>
      <c r="E48" s="115">
        <f t="shared" si="1"/>
        <v>46</v>
      </c>
      <c r="F48" s="82"/>
      <c r="G48" s="83"/>
      <c r="H48" s="83"/>
      <c r="I48" s="83"/>
      <c r="J48" s="84"/>
      <c r="K48" s="85"/>
      <c r="L48" s="86"/>
      <c r="M48" s="86"/>
      <c r="N48" s="305"/>
      <c r="O48" s="125"/>
      <c r="P48" s="88"/>
      <c r="Q48" s="88"/>
      <c r="R48" s="88"/>
      <c r="S48" s="88"/>
      <c r="T48" s="88"/>
      <c r="U48" s="89">
        <v>8</v>
      </c>
      <c r="V48" s="89">
        <v>8</v>
      </c>
      <c r="W48" s="89"/>
      <c r="X48" s="89">
        <v>6</v>
      </c>
      <c r="Y48" s="89"/>
      <c r="Z48" s="89"/>
      <c r="AA48" s="211"/>
      <c r="AB48" s="89">
        <v>10</v>
      </c>
      <c r="AC48" s="89"/>
      <c r="AD48" s="89">
        <v>14</v>
      </c>
    </row>
    <row r="49" spans="1:30" ht="12.75" customHeight="1" x14ac:dyDescent="0.25">
      <c r="A49" s="95" t="s">
        <v>804</v>
      </c>
      <c r="B49" s="96" t="s">
        <v>805</v>
      </c>
      <c r="C49" s="97" t="s">
        <v>12</v>
      </c>
      <c r="D49" s="516">
        <v>48</v>
      </c>
      <c r="E49" s="115">
        <f t="shared" si="1"/>
        <v>45</v>
      </c>
      <c r="F49" s="82">
        <v>3</v>
      </c>
      <c r="G49" s="83"/>
      <c r="H49" s="83"/>
      <c r="I49" s="83"/>
      <c r="J49" s="84"/>
      <c r="K49" s="85"/>
      <c r="L49" s="86"/>
      <c r="M49" s="86"/>
      <c r="N49" s="305"/>
      <c r="O49" s="127"/>
      <c r="P49" s="89"/>
      <c r="Q49" s="89">
        <v>45</v>
      </c>
      <c r="R49" s="89"/>
      <c r="S49" s="89"/>
      <c r="T49" s="89"/>
      <c r="U49" s="88"/>
      <c r="V49" s="89"/>
      <c r="W49" s="89"/>
      <c r="X49" s="89"/>
      <c r="Y49" s="89"/>
      <c r="Z49" s="89"/>
      <c r="AA49" s="211"/>
      <c r="AB49" s="89"/>
      <c r="AC49" s="89"/>
      <c r="AD49" s="89"/>
    </row>
    <row r="50" spans="1:30" ht="12.75" customHeight="1" x14ac:dyDescent="0.25">
      <c r="A50" s="79" t="s">
        <v>157</v>
      </c>
      <c r="B50" s="80" t="s">
        <v>29</v>
      </c>
      <c r="C50" s="81" t="s">
        <v>145</v>
      </c>
      <c r="D50" s="517"/>
      <c r="E50" s="115">
        <f t="shared" si="1"/>
        <v>45</v>
      </c>
      <c r="F50" s="82">
        <v>3</v>
      </c>
      <c r="G50" s="83"/>
      <c r="H50" s="83"/>
      <c r="I50" s="83"/>
      <c r="J50" s="84"/>
      <c r="K50" s="85"/>
      <c r="L50" s="86"/>
      <c r="M50" s="86"/>
      <c r="N50" s="305"/>
      <c r="O50" s="125"/>
      <c r="P50" s="88">
        <v>45</v>
      </c>
      <c r="Q50" s="88"/>
      <c r="R50" s="88"/>
      <c r="S50" s="88"/>
      <c r="T50" s="88"/>
      <c r="U50" s="88"/>
      <c r="V50" s="88"/>
      <c r="W50" s="89"/>
      <c r="X50" s="89"/>
      <c r="Y50" s="89"/>
      <c r="Z50" s="89"/>
      <c r="AA50" s="211"/>
      <c r="AB50" s="89"/>
      <c r="AC50" s="89"/>
      <c r="AD50" s="89"/>
    </row>
    <row r="51" spans="1:30" ht="12.75" customHeight="1" x14ac:dyDescent="0.25">
      <c r="A51" s="79" t="s">
        <v>231</v>
      </c>
      <c r="B51" s="80" t="s">
        <v>232</v>
      </c>
      <c r="C51" s="81" t="s">
        <v>12</v>
      </c>
      <c r="D51" s="499">
        <v>50</v>
      </c>
      <c r="E51" s="115">
        <f t="shared" si="1"/>
        <v>44</v>
      </c>
      <c r="F51" s="82"/>
      <c r="G51" s="83"/>
      <c r="H51" s="83"/>
      <c r="I51" s="83"/>
      <c r="J51" s="84"/>
      <c r="K51" s="85"/>
      <c r="L51" s="86"/>
      <c r="M51" s="86"/>
      <c r="N51" s="305"/>
      <c r="O51" s="125"/>
      <c r="P51" s="88"/>
      <c r="Q51" s="88"/>
      <c r="R51" s="88"/>
      <c r="S51" s="88">
        <v>11</v>
      </c>
      <c r="T51" s="88"/>
      <c r="U51" s="88"/>
      <c r="V51" s="88">
        <v>18</v>
      </c>
      <c r="W51" s="89"/>
      <c r="X51" s="89">
        <v>14</v>
      </c>
      <c r="Y51" s="89"/>
      <c r="Z51" s="89"/>
      <c r="AA51" s="211"/>
      <c r="AB51" s="89"/>
      <c r="AC51" s="89">
        <v>1</v>
      </c>
      <c r="AD51" s="89"/>
    </row>
    <row r="52" spans="1:30" ht="12.75" customHeight="1" x14ac:dyDescent="0.25">
      <c r="A52" s="59" t="s">
        <v>938</v>
      </c>
      <c r="B52" s="60" t="s">
        <v>293</v>
      </c>
      <c r="C52" s="61" t="s">
        <v>140</v>
      </c>
      <c r="D52" s="499">
        <v>51</v>
      </c>
      <c r="E52" s="115">
        <f t="shared" si="1"/>
        <v>42</v>
      </c>
      <c r="F52" s="82"/>
      <c r="G52" s="83"/>
      <c r="H52" s="83"/>
      <c r="I52" s="83"/>
      <c r="J52" s="84"/>
      <c r="K52" s="85"/>
      <c r="L52" s="86"/>
      <c r="M52" s="86"/>
      <c r="N52" s="305"/>
      <c r="O52" s="127"/>
      <c r="P52" s="89"/>
      <c r="Q52" s="89"/>
      <c r="R52" s="89"/>
      <c r="S52" s="89"/>
      <c r="T52" s="89"/>
      <c r="U52" s="88"/>
      <c r="V52" s="89"/>
      <c r="W52" s="89"/>
      <c r="X52" s="89">
        <v>22</v>
      </c>
      <c r="Y52" s="89"/>
      <c r="Z52" s="89"/>
      <c r="AA52" s="211"/>
      <c r="AB52" s="89">
        <v>20</v>
      </c>
      <c r="AC52" s="89"/>
      <c r="AD52" s="89"/>
    </row>
    <row r="53" spans="1:30" ht="12.75" customHeight="1" x14ac:dyDescent="0.25">
      <c r="A53" s="95" t="s">
        <v>760</v>
      </c>
      <c r="B53" s="96" t="s">
        <v>761</v>
      </c>
      <c r="C53" s="97" t="s">
        <v>0</v>
      </c>
      <c r="D53" s="516">
        <v>52</v>
      </c>
      <c r="E53" s="115">
        <f t="shared" si="1"/>
        <v>40</v>
      </c>
      <c r="F53" s="82"/>
      <c r="G53" s="83"/>
      <c r="H53" s="83"/>
      <c r="I53" s="83"/>
      <c r="J53" s="84"/>
      <c r="K53" s="85"/>
      <c r="L53" s="86"/>
      <c r="M53" s="86"/>
      <c r="N53" s="305"/>
      <c r="O53" s="127"/>
      <c r="P53" s="89"/>
      <c r="Q53" s="89">
        <v>40</v>
      </c>
      <c r="R53" s="89"/>
      <c r="S53" s="89"/>
      <c r="T53" s="88"/>
      <c r="U53" s="88"/>
      <c r="V53" s="89"/>
      <c r="W53" s="89"/>
      <c r="X53" s="89"/>
      <c r="Y53" s="89"/>
      <c r="Z53" s="89"/>
      <c r="AA53" s="211"/>
      <c r="AB53" s="89"/>
      <c r="AC53" s="89"/>
      <c r="AD53" s="89"/>
    </row>
    <row r="54" spans="1:30" ht="12.75" customHeight="1" x14ac:dyDescent="0.25">
      <c r="A54" s="79" t="s">
        <v>474</v>
      </c>
      <c r="B54" s="80" t="s">
        <v>13</v>
      </c>
      <c r="C54" s="81" t="s">
        <v>322</v>
      </c>
      <c r="D54" s="517"/>
      <c r="E54" s="115">
        <f t="shared" si="1"/>
        <v>40</v>
      </c>
      <c r="F54" s="82"/>
      <c r="G54" s="83"/>
      <c r="H54" s="83"/>
      <c r="I54" s="83"/>
      <c r="J54" s="84"/>
      <c r="K54" s="85"/>
      <c r="L54" s="86"/>
      <c r="M54" s="86"/>
      <c r="N54" s="305"/>
      <c r="O54" s="127"/>
      <c r="P54" s="89"/>
      <c r="Q54" s="89"/>
      <c r="R54" s="89"/>
      <c r="S54" s="89"/>
      <c r="T54" s="89"/>
      <c r="U54" s="89">
        <v>9</v>
      </c>
      <c r="V54" s="89">
        <v>4</v>
      </c>
      <c r="W54" s="89"/>
      <c r="X54" s="89">
        <v>11</v>
      </c>
      <c r="Y54" s="89"/>
      <c r="Z54" s="89"/>
      <c r="AA54" s="211"/>
      <c r="AB54" s="89">
        <v>16</v>
      </c>
      <c r="AC54" s="89"/>
      <c r="AD54" s="89"/>
    </row>
    <row r="55" spans="1:30" ht="12.75" customHeight="1" x14ac:dyDescent="0.25">
      <c r="A55" s="207" t="s">
        <v>516</v>
      </c>
      <c r="B55" s="189" t="s">
        <v>517</v>
      </c>
      <c r="C55" s="97" t="s">
        <v>1</v>
      </c>
      <c r="D55" s="499">
        <v>54</v>
      </c>
      <c r="E55" s="115">
        <f t="shared" si="1"/>
        <v>38</v>
      </c>
      <c r="F55" s="82"/>
      <c r="G55" s="83"/>
      <c r="H55" s="83"/>
      <c r="I55" s="83"/>
      <c r="J55" s="84"/>
      <c r="K55" s="85"/>
      <c r="L55" s="86"/>
      <c r="M55" s="86"/>
      <c r="N55" s="305"/>
      <c r="O55" s="127">
        <v>20</v>
      </c>
      <c r="P55" s="89"/>
      <c r="Q55" s="89">
        <v>18</v>
      </c>
      <c r="R55" s="89"/>
      <c r="S55" s="89"/>
      <c r="T55" s="88"/>
      <c r="U55" s="88"/>
      <c r="V55" s="89"/>
      <c r="W55" s="89"/>
      <c r="X55" s="89"/>
      <c r="Y55" s="89"/>
      <c r="Z55" s="89"/>
      <c r="AA55" s="211"/>
      <c r="AB55" s="89"/>
      <c r="AC55" s="89"/>
      <c r="AD55" s="89"/>
    </row>
    <row r="56" spans="1:30" ht="12.75" customHeight="1" x14ac:dyDescent="0.25">
      <c r="A56" s="79" t="s">
        <v>82</v>
      </c>
      <c r="B56" s="80" t="s">
        <v>58</v>
      </c>
      <c r="C56" s="81" t="s">
        <v>467</v>
      </c>
      <c r="D56" s="499">
        <v>55</v>
      </c>
      <c r="E56" s="115">
        <f t="shared" si="1"/>
        <v>36</v>
      </c>
      <c r="F56" s="82"/>
      <c r="G56" s="83"/>
      <c r="H56" s="83"/>
      <c r="I56" s="83"/>
      <c r="J56" s="84"/>
      <c r="K56" s="85"/>
      <c r="L56" s="86"/>
      <c r="M56" s="86"/>
      <c r="N56" s="305"/>
      <c r="O56" s="127">
        <v>26</v>
      </c>
      <c r="P56" s="89"/>
      <c r="Q56" s="89"/>
      <c r="R56" s="89">
        <v>10</v>
      </c>
      <c r="S56" s="89"/>
      <c r="T56" s="88"/>
      <c r="U56" s="89"/>
      <c r="V56" s="88"/>
      <c r="W56" s="89"/>
      <c r="X56" s="89"/>
      <c r="Y56" s="89"/>
      <c r="Z56" s="89"/>
      <c r="AA56" s="211"/>
      <c r="AB56" s="89"/>
      <c r="AC56" s="89"/>
      <c r="AD56" s="89"/>
    </row>
    <row r="57" spans="1:30" ht="12.75" customHeight="1" x14ac:dyDescent="0.25">
      <c r="A57" s="79" t="s">
        <v>308</v>
      </c>
      <c r="B57" s="80" t="s">
        <v>133</v>
      </c>
      <c r="C57" s="81" t="s">
        <v>0</v>
      </c>
      <c r="D57" s="499">
        <v>56</v>
      </c>
      <c r="E57" s="115">
        <f t="shared" si="1"/>
        <v>35</v>
      </c>
      <c r="F57" s="82"/>
      <c r="G57" s="83"/>
      <c r="H57" s="83"/>
      <c r="I57" s="83"/>
      <c r="J57" s="84"/>
      <c r="K57" s="85"/>
      <c r="L57" s="86"/>
      <c r="M57" s="86"/>
      <c r="N57" s="305"/>
      <c r="O57" s="127"/>
      <c r="P57" s="89"/>
      <c r="Q57" s="89"/>
      <c r="R57" s="89"/>
      <c r="S57" s="89"/>
      <c r="T57" s="88"/>
      <c r="U57" s="88"/>
      <c r="V57" s="89"/>
      <c r="W57" s="89"/>
      <c r="X57" s="89"/>
      <c r="Y57" s="89"/>
      <c r="Z57" s="89"/>
      <c r="AA57" s="211"/>
      <c r="AB57" s="89">
        <v>9</v>
      </c>
      <c r="AC57" s="89">
        <v>16</v>
      </c>
      <c r="AD57" s="89">
        <v>10</v>
      </c>
    </row>
    <row r="58" spans="1:30" ht="12.75" customHeight="1" x14ac:dyDescent="0.25">
      <c r="A58" s="95" t="s">
        <v>747</v>
      </c>
      <c r="B58" s="96" t="s">
        <v>160</v>
      </c>
      <c r="C58" s="81" t="s">
        <v>140</v>
      </c>
      <c r="D58" s="499">
        <v>57</v>
      </c>
      <c r="E58" s="115">
        <f t="shared" si="1"/>
        <v>32</v>
      </c>
      <c r="F58" s="82"/>
      <c r="G58" s="83"/>
      <c r="H58" s="83"/>
      <c r="I58" s="83"/>
      <c r="J58" s="84"/>
      <c r="K58" s="85"/>
      <c r="L58" s="86"/>
      <c r="M58" s="86"/>
      <c r="N58" s="305"/>
      <c r="O58" s="127"/>
      <c r="P58" s="89">
        <v>13</v>
      </c>
      <c r="Q58" s="89"/>
      <c r="R58" s="89"/>
      <c r="S58" s="89"/>
      <c r="T58" s="89"/>
      <c r="U58" s="88"/>
      <c r="V58" s="88">
        <v>2</v>
      </c>
      <c r="W58" s="89">
        <v>17</v>
      </c>
      <c r="X58" s="89"/>
      <c r="Y58" s="89"/>
      <c r="Z58" s="89"/>
      <c r="AA58" s="211"/>
      <c r="AB58" s="89"/>
      <c r="AC58" s="89"/>
      <c r="AD58" s="89"/>
    </row>
    <row r="59" spans="1:30" ht="12.75" customHeight="1" x14ac:dyDescent="0.25">
      <c r="A59" s="79" t="s">
        <v>385</v>
      </c>
      <c r="B59" s="80" t="s">
        <v>357</v>
      </c>
      <c r="C59" s="81" t="s">
        <v>145</v>
      </c>
      <c r="D59" s="516">
        <v>58</v>
      </c>
      <c r="E59" s="115">
        <f t="shared" si="1"/>
        <v>30</v>
      </c>
      <c r="F59" s="82"/>
      <c r="G59" s="83"/>
      <c r="H59" s="83"/>
      <c r="I59" s="83"/>
      <c r="J59" s="84"/>
      <c r="K59" s="85"/>
      <c r="L59" s="86"/>
      <c r="M59" s="86"/>
      <c r="N59" s="305"/>
      <c r="O59" s="125"/>
      <c r="P59" s="88">
        <v>16</v>
      </c>
      <c r="Q59" s="88"/>
      <c r="R59" s="88"/>
      <c r="S59" s="88"/>
      <c r="T59" s="88"/>
      <c r="U59" s="88">
        <v>2</v>
      </c>
      <c r="V59" s="89">
        <v>12</v>
      </c>
      <c r="W59" s="89"/>
      <c r="X59" s="89"/>
      <c r="Y59" s="89"/>
      <c r="Z59" s="89"/>
      <c r="AA59" s="211"/>
      <c r="AB59" s="89"/>
      <c r="AC59" s="89"/>
      <c r="AD59" s="89"/>
    </row>
    <row r="60" spans="1:30" s="198" customFormat="1" ht="12.75" customHeight="1" x14ac:dyDescent="0.25">
      <c r="A60" s="79" t="s">
        <v>587</v>
      </c>
      <c r="B60" s="80" t="s">
        <v>298</v>
      </c>
      <c r="C60" s="81" t="s">
        <v>14</v>
      </c>
      <c r="D60" s="517"/>
      <c r="E60" s="115">
        <f t="shared" si="1"/>
        <v>30</v>
      </c>
      <c r="F60" s="82"/>
      <c r="G60" s="83"/>
      <c r="H60" s="83"/>
      <c r="I60" s="83"/>
      <c r="J60" s="84"/>
      <c r="K60" s="85"/>
      <c r="L60" s="86"/>
      <c r="M60" s="86"/>
      <c r="N60" s="305"/>
      <c r="O60" s="127"/>
      <c r="P60" s="89"/>
      <c r="Q60" s="89"/>
      <c r="R60" s="89"/>
      <c r="S60" s="89"/>
      <c r="T60" s="88"/>
      <c r="U60" s="88"/>
      <c r="V60" s="89"/>
      <c r="W60" s="89"/>
      <c r="X60" s="89"/>
      <c r="Y60" s="89"/>
      <c r="Z60" s="89"/>
      <c r="AA60" s="211">
        <v>6</v>
      </c>
      <c r="AB60" s="89">
        <v>15</v>
      </c>
      <c r="AC60" s="89">
        <v>9</v>
      </c>
      <c r="AD60" s="89"/>
    </row>
    <row r="61" spans="1:30" ht="12.75" customHeight="1" x14ac:dyDescent="0.25">
      <c r="A61" s="79" t="s">
        <v>998</v>
      </c>
      <c r="B61" s="80" t="s">
        <v>160</v>
      </c>
      <c r="C61" s="81" t="s">
        <v>1</v>
      </c>
      <c r="D61" s="499">
        <v>60</v>
      </c>
      <c r="E61" s="115">
        <f t="shared" si="1"/>
        <v>29</v>
      </c>
      <c r="F61" s="82"/>
      <c r="G61" s="83"/>
      <c r="H61" s="83"/>
      <c r="I61" s="83"/>
      <c r="J61" s="84"/>
      <c r="K61" s="85"/>
      <c r="L61" s="86"/>
      <c r="M61" s="86"/>
      <c r="N61" s="305"/>
      <c r="O61" s="125"/>
      <c r="P61" s="88"/>
      <c r="Q61" s="88"/>
      <c r="R61" s="88"/>
      <c r="S61" s="88"/>
      <c r="T61" s="89"/>
      <c r="U61" s="89"/>
      <c r="V61" s="89"/>
      <c r="W61" s="89"/>
      <c r="X61" s="89"/>
      <c r="Y61" s="89">
        <v>10</v>
      </c>
      <c r="Z61" s="89"/>
      <c r="AA61" s="211"/>
      <c r="AB61" s="89"/>
      <c r="AC61" s="89"/>
      <c r="AD61" s="89">
        <v>19</v>
      </c>
    </row>
    <row r="62" spans="1:30" ht="12.75" customHeight="1" x14ac:dyDescent="0.25">
      <c r="A62" s="59" t="s">
        <v>245</v>
      </c>
      <c r="B62" s="98" t="s">
        <v>127</v>
      </c>
      <c r="C62" s="61" t="s">
        <v>12</v>
      </c>
      <c r="D62" s="516">
        <v>61</v>
      </c>
      <c r="E62" s="115">
        <f t="shared" si="1"/>
        <v>28</v>
      </c>
      <c r="F62" s="82"/>
      <c r="G62" s="83"/>
      <c r="H62" s="83"/>
      <c r="I62" s="83"/>
      <c r="J62" s="84"/>
      <c r="K62" s="85"/>
      <c r="L62" s="86"/>
      <c r="M62" s="86"/>
      <c r="N62" s="305"/>
      <c r="O62" s="125">
        <v>13</v>
      </c>
      <c r="P62" s="88"/>
      <c r="Q62" s="88"/>
      <c r="R62" s="88">
        <v>8</v>
      </c>
      <c r="S62" s="88"/>
      <c r="T62" s="88"/>
      <c r="U62" s="89"/>
      <c r="V62" s="88"/>
      <c r="W62" s="89">
        <v>2</v>
      </c>
      <c r="X62" s="89"/>
      <c r="Y62" s="89"/>
      <c r="Z62" s="89"/>
      <c r="AA62" s="211"/>
      <c r="AB62" s="89"/>
      <c r="AC62" s="89">
        <v>5</v>
      </c>
      <c r="AD62" s="89"/>
    </row>
    <row r="63" spans="1:30" ht="12.75" customHeight="1" x14ac:dyDescent="0.25">
      <c r="A63" s="95" t="s">
        <v>1000</v>
      </c>
      <c r="B63" s="96" t="s">
        <v>126</v>
      </c>
      <c r="C63" s="97" t="s">
        <v>190</v>
      </c>
      <c r="D63" s="517"/>
      <c r="E63" s="115">
        <f t="shared" si="1"/>
        <v>28</v>
      </c>
      <c r="F63" s="82"/>
      <c r="G63" s="83"/>
      <c r="H63" s="83"/>
      <c r="I63" s="83"/>
      <c r="J63" s="84"/>
      <c r="K63" s="85"/>
      <c r="L63" s="86"/>
      <c r="M63" s="86"/>
      <c r="N63" s="305"/>
      <c r="O63" s="127"/>
      <c r="P63" s="89"/>
      <c r="Q63" s="89"/>
      <c r="R63" s="89"/>
      <c r="S63" s="89"/>
      <c r="T63" s="89"/>
      <c r="U63" s="88"/>
      <c r="V63" s="88"/>
      <c r="W63" s="89"/>
      <c r="X63" s="89"/>
      <c r="Y63" s="89">
        <v>3</v>
      </c>
      <c r="Z63" s="89"/>
      <c r="AA63" s="211"/>
      <c r="AB63" s="251"/>
      <c r="AC63" s="251">
        <v>10</v>
      </c>
      <c r="AD63" s="251">
        <v>15</v>
      </c>
    </row>
    <row r="64" spans="1:30" ht="12.75" customHeight="1" x14ac:dyDescent="0.25">
      <c r="A64" s="79" t="s">
        <v>1018</v>
      </c>
      <c r="B64" s="80" t="s">
        <v>175</v>
      </c>
      <c r="C64" s="81" t="s">
        <v>1</v>
      </c>
      <c r="D64" s="516">
        <v>63</v>
      </c>
      <c r="E64" s="115">
        <f t="shared" si="1"/>
        <v>26</v>
      </c>
      <c r="F64" s="82"/>
      <c r="G64" s="83"/>
      <c r="H64" s="83"/>
      <c r="I64" s="83"/>
      <c r="J64" s="84"/>
      <c r="K64" s="85"/>
      <c r="L64" s="86"/>
      <c r="M64" s="86"/>
      <c r="N64" s="305"/>
      <c r="O64" s="125"/>
      <c r="P64" s="88"/>
      <c r="Q64" s="88"/>
      <c r="R64" s="88"/>
      <c r="S64" s="88"/>
      <c r="T64" s="88"/>
      <c r="U64" s="88"/>
      <c r="V64" s="88"/>
      <c r="W64" s="89"/>
      <c r="X64" s="89"/>
      <c r="Y64" s="89"/>
      <c r="Z64" s="89"/>
      <c r="AA64" s="211"/>
      <c r="AB64" s="89"/>
      <c r="AC64" s="89">
        <v>26</v>
      </c>
      <c r="AD64" s="89"/>
    </row>
    <row r="65" spans="1:30" ht="12.75" customHeight="1" x14ac:dyDescent="0.25">
      <c r="A65" s="79" t="s">
        <v>883</v>
      </c>
      <c r="B65" s="80" t="s">
        <v>146</v>
      </c>
      <c r="C65" s="81" t="s">
        <v>947</v>
      </c>
      <c r="D65" s="517"/>
      <c r="E65" s="115">
        <f t="shared" si="1"/>
        <v>26</v>
      </c>
      <c r="F65" s="82"/>
      <c r="G65" s="83"/>
      <c r="H65" s="83"/>
      <c r="I65" s="83"/>
      <c r="J65" s="84"/>
      <c r="K65" s="85"/>
      <c r="L65" s="86"/>
      <c r="M65" s="86"/>
      <c r="N65" s="305"/>
      <c r="O65" s="127"/>
      <c r="P65" s="89"/>
      <c r="Q65" s="89"/>
      <c r="R65" s="89"/>
      <c r="S65" s="89"/>
      <c r="T65" s="88"/>
      <c r="U65" s="88"/>
      <c r="V65" s="89"/>
      <c r="W65" s="89"/>
      <c r="X65" s="89"/>
      <c r="Y65" s="89"/>
      <c r="Z65" s="89"/>
      <c r="AA65" s="211">
        <v>9</v>
      </c>
      <c r="AB65" s="89">
        <v>17</v>
      </c>
      <c r="AC65" s="89"/>
      <c r="AD65" s="89"/>
    </row>
    <row r="66" spans="1:30" ht="12.75" customHeight="1" x14ac:dyDescent="0.25">
      <c r="A66" s="79" t="s">
        <v>314</v>
      </c>
      <c r="B66" s="80" t="s">
        <v>315</v>
      </c>
      <c r="C66" s="81" t="s">
        <v>59</v>
      </c>
      <c r="D66" s="516">
        <v>65</v>
      </c>
      <c r="E66" s="115">
        <f t="shared" ref="E66:E102" si="2">SUM(O66:AD66)</f>
        <v>25</v>
      </c>
      <c r="F66" s="82"/>
      <c r="G66" s="83"/>
      <c r="H66" s="83"/>
      <c r="I66" s="83"/>
      <c r="J66" s="84"/>
      <c r="K66" s="85"/>
      <c r="L66" s="86"/>
      <c r="M66" s="86"/>
      <c r="N66" s="305"/>
      <c r="O66" s="125"/>
      <c r="P66" s="88">
        <v>12</v>
      </c>
      <c r="Q66" s="88">
        <v>3</v>
      </c>
      <c r="R66" s="88"/>
      <c r="S66" s="88"/>
      <c r="T66" s="88"/>
      <c r="U66" s="89"/>
      <c r="V66" s="88"/>
      <c r="W66" s="89"/>
      <c r="X66" s="89"/>
      <c r="Y66" s="89"/>
      <c r="Z66" s="89"/>
      <c r="AA66" s="211">
        <v>7</v>
      </c>
      <c r="AB66" s="89">
        <v>3</v>
      </c>
      <c r="AC66" s="89"/>
      <c r="AD66" s="89"/>
    </row>
    <row r="67" spans="1:30" ht="12.75" customHeight="1" x14ac:dyDescent="0.25">
      <c r="A67" s="79" t="s">
        <v>217</v>
      </c>
      <c r="B67" s="80" t="s">
        <v>218</v>
      </c>
      <c r="C67" s="81" t="s">
        <v>17</v>
      </c>
      <c r="D67" s="518"/>
      <c r="E67" s="115">
        <f t="shared" si="2"/>
        <v>25</v>
      </c>
      <c r="F67" s="82"/>
      <c r="G67" s="83"/>
      <c r="H67" s="83"/>
      <c r="I67" s="83"/>
      <c r="J67" s="84"/>
      <c r="K67" s="85"/>
      <c r="L67" s="86"/>
      <c r="M67" s="86"/>
      <c r="N67" s="305"/>
      <c r="O67" s="125"/>
      <c r="P67" s="88"/>
      <c r="Q67" s="88">
        <v>1</v>
      </c>
      <c r="R67" s="88"/>
      <c r="S67" s="88">
        <v>10</v>
      </c>
      <c r="T67" s="89"/>
      <c r="U67" s="89"/>
      <c r="V67" s="89"/>
      <c r="W67" s="89"/>
      <c r="X67" s="89"/>
      <c r="Y67" s="89">
        <v>8</v>
      </c>
      <c r="Z67" s="89"/>
      <c r="AA67" s="211"/>
      <c r="AB67" s="89"/>
      <c r="AC67" s="89"/>
      <c r="AD67" s="89">
        <v>6</v>
      </c>
    </row>
    <row r="68" spans="1:30" ht="12.75" customHeight="1" x14ac:dyDescent="0.25">
      <c r="A68" s="79" t="s">
        <v>589</v>
      </c>
      <c r="B68" s="80" t="s">
        <v>721</v>
      </c>
      <c r="C68" s="81" t="s">
        <v>14</v>
      </c>
      <c r="D68" s="517"/>
      <c r="E68" s="115">
        <f t="shared" si="2"/>
        <v>25</v>
      </c>
      <c r="F68" s="82"/>
      <c r="G68" s="83"/>
      <c r="H68" s="83"/>
      <c r="I68" s="83"/>
      <c r="J68" s="84"/>
      <c r="K68" s="85"/>
      <c r="L68" s="86"/>
      <c r="M68" s="86"/>
      <c r="N68" s="305"/>
      <c r="O68" s="127"/>
      <c r="P68" s="89"/>
      <c r="Q68" s="89"/>
      <c r="R68" s="89"/>
      <c r="S68" s="89"/>
      <c r="T68" s="88"/>
      <c r="U68" s="88"/>
      <c r="V68" s="89"/>
      <c r="W68" s="89"/>
      <c r="X68" s="89"/>
      <c r="Y68" s="89"/>
      <c r="Z68" s="89"/>
      <c r="AA68" s="211">
        <v>4</v>
      </c>
      <c r="AB68" s="89">
        <v>13</v>
      </c>
      <c r="AC68" s="89"/>
      <c r="AD68" s="89">
        <v>8</v>
      </c>
    </row>
    <row r="69" spans="1:30" s="102" customFormat="1" ht="12.75" customHeight="1" x14ac:dyDescent="0.25">
      <c r="A69" s="79" t="s">
        <v>926</v>
      </c>
      <c r="B69" s="80" t="s">
        <v>927</v>
      </c>
      <c r="C69" s="81" t="s">
        <v>12</v>
      </c>
      <c r="D69" s="499">
        <v>68</v>
      </c>
      <c r="E69" s="115">
        <f t="shared" si="2"/>
        <v>22</v>
      </c>
      <c r="F69" s="82"/>
      <c r="G69" s="83"/>
      <c r="H69" s="83"/>
      <c r="I69" s="83"/>
      <c r="J69" s="84"/>
      <c r="K69" s="86"/>
      <c r="L69" s="86"/>
      <c r="M69" s="86"/>
      <c r="N69" s="305"/>
      <c r="O69" s="125"/>
      <c r="P69" s="88"/>
      <c r="Q69" s="88"/>
      <c r="R69" s="88"/>
      <c r="S69" s="88"/>
      <c r="T69" s="88"/>
      <c r="U69" s="89"/>
      <c r="V69" s="88"/>
      <c r="W69" s="89">
        <v>10</v>
      </c>
      <c r="X69" s="89">
        <v>2</v>
      </c>
      <c r="Y69" s="89"/>
      <c r="Z69" s="89"/>
      <c r="AA69" s="211">
        <v>3</v>
      </c>
      <c r="AB69" s="500">
        <v>7</v>
      </c>
      <c r="AC69" s="89"/>
      <c r="AD69" s="89"/>
    </row>
    <row r="70" spans="1:30" s="102" customFormat="1" ht="12.75" customHeight="1" x14ac:dyDescent="0.25">
      <c r="A70" s="79" t="s">
        <v>511</v>
      </c>
      <c r="B70" s="80" t="s">
        <v>448</v>
      </c>
      <c r="C70" s="81" t="s">
        <v>12</v>
      </c>
      <c r="D70" s="516">
        <v>69</v>
      </c>
      <c r="E70" s="115">
        <f t="shared" si="2"/>
        <v>21</v>
      </c>
      <c r="F70" s="82"/>
      <c r="G70" s="83"/>
      <c r="H70" s="83"/>
      <c r="I70" s="83"/>
      <c r="J70" s="84"/>
      <c r="K70" s="85"/>
      <c r="L70" s="86"/>
      <c r="M70" s="86"/>
      <c r="N70" s="305"/>
      <c r="O70" s="127"/>
      <c r="P70" s="89"/>
      <c r="Q70" s="89"/>
      <c r="R70" s="89"/>
      <c r="S70" s="89"/>
      <c r="T70" s="89"/>
      <c r="U70" s="89"/>
      <c r="V70" s="89"/>
      <c r="W70" s="89">
        <v>4</v>
      </c>
      <c r="X70" s="89">
        <v>17</v>
      </c>
      <c r="Y70" s="89"/>
      <c r="Z70" s="89"/>
      <c r="AA70" s="211"/>
      <c r="AB70" s="89"/>
      <c r="AC70" s="89"/>
      <c r="AD70" s="89"/>
    </row>
    <row r="71" spans="1:30" s="102" customFormat="1" ht="12.75" customHeight="1" x14ac:dyDescent="0.25">
      <c r="A71" s="79" t="s">
        <v>326</v>
      </c>
      <c r="B71" s="80" t="s">
        <v>327</v>
      </c>
      <c r="C71" s="81" t="s">
        <v>63</v>
      </c>
      <c r="D71" s="518"/>
      <c r="E71" s="115">
        <f t="shared" si="2"/>
        <v>21</v>
      </c>
      <c r="F71" s="82"/>
      <c r="G71" s="83"/>
      <c r="H71" s="83"/>
      <c r="I71" s="83"/>
      <c r="J71" s="84"/>
      <c r="K71" s="85"/>
      <c r="L71" s="86"/>
      <c r="M71" s="86"/>
      <c r="N71" s="305"/>
      <c r="O71" s="127"/>
      <c r="P71" s="89"/>
      <c r="Q71" s="89"/>
      <c r="R71" s="89"/>
      <c r="S71" s="89"/>
      <c r="T71" s="89"/>
      <c r="U71" s="89">
        <v>5</v>
      </c>
      <c r="V71" s="89"/>
      <c r="W71" s="89">
        <v>8</v>
      </c>
      <c r="X71" s="89"/>
      <c r="Y71" s="89"/>
      <c r="Z71" s="89"/>
      <c r="AA71" s="211">
        <v>8</v>
      </c>
      <c r="AB71" s="89"/>
      <c r="AC71" s="89"/>
      <c r="AD71" s="89"/>
    </row>
    <row r="72" spans="1:30" s="102" customFormat="1" ht="12.75" customHeight="1" x14ac:dyDescent="0.25">
      <c r="A72" s="79" t="s">
        <v>89</v>
      </c>
      <c r="B72" s="80" t="s">
        <v>54</v>
      </c>
      <c r="C72" s="81" t="s">
        <v>17</v>
      </c>
      <c r="D72" s="517"/>
      <c r="E72" s="115">
        <f t="shared" si="2"/>
        <v>21</v>
      </c>
      <c r="F72" s="82"/>
      <c r="G72" s="83"/>
      <c r="H72" s="83"/>
      <c r="I72" s="83"/>
      <c r="J72" s="84"/>
      <c r="K72" s="85"/>
      <c r="L72" s="86"/>
      <c r="M72" s="86"/>
      <c r="N72" s="305"/>
      <c r="O72" s="127"/>
      <c r="P72" s="89"/>
      <c r="Q72" s="89"/>
      <c r="R72" s="89"/>
      <c r="S72" s="89">
        <v>3</v>
      </c>
      <c r="T72" s="88"/>
      <c r="U72" s="88"/>
      <c r="V72" s="89"/>
      <c r="W72" s="89"/>
      <c r="X72" s="89"/>
      <c r="Y72" s="89">
        <v>5</v>
      </c>
      <c r="Z72" s="89"/>
      <c r="AA72" s="211"/>
      <c r="AB72" s="500"/>
      <c r="AC72" s="89"/>
      <c r="AD72" s="89">
        <v>13</v>
      </c>
    </row>
    <row r="73" spans="1:30" s="102" customFormat="1" ht="12.75" customHeight="1" x14ac:dyDescent="0.25">
      <c r="A73" s="79" t="s">
        <v>981</v>
      </c>
      <c r="B73" s="80" t="s">
        <v>58</v>
      </c>
      <c r="C73" s="81" t="s">
        <v>105</v>
      </c>
      <c r="D73" s="499">
        <v>72</v>
      </c>
      <c r="E73" s="115">
        <f t="shared" si="2"/>
        <v>18</v>
      </c>
      <c r="F73" s="82"/>
      <c r="G73" s="83"/>
      <c r="H73" s="83"/>
      <c r="I73" s="83"/>
      <c r="J73" s="84"/>
      <c r="K73" s="85"/>
      <c r="L73" s="86"/>
      <c r="M73" s="86"/>
      <c r="N73" s="305"/>
      <c r="O73" s="127"/>
      <c r="P73" s="89"/>
      <c r="Q73" s="89"/>
      <c r="R73" s="89"/>
      <c r="S73" s="89"/>
      <c r="T73" s="89"/>
      <c r="U73" s="89"/>
      <c r="V73" s="88"/>
      <c r="W73" s="89"/>
      <c r="X73" s="89"/>
      <c r="Y73" s="89">
        <v>18</v>
      </c>
      <c r="Z73" s="89"/>
      <c r="AA73" s="211"/>
      <c r="AB73" s="89"/>
      <c r="AC73" s="89"/>
      <c r="AD73" s="89"/>
    </row>
    <row r="74" spans="1:30" s="102" customFormat="1" ht="12.75" customHeight="1" x14ac:dyDescent="0.25">
      <c r="A74" s="79" t="s">
        <v>230</v>
      </c>
      <c r="B74" s="80" t="s">
        <v>218</v>
      </c>
      <c r="C74" s="81" t="s">
        <v>48</v>
      </c>
      <c r="D74" s="516">
        <v>73</v>
      </c>
      <c r="E74" s="115">
        <f t="shared" si="2"/>
        <v>17</v>
      </c>
      <c r="F74" s="82"/>
      <c r="G74" s="83"/>
      <c r="H74" s="83"/>
      <c r="I74" s="83"/>
      <c r="J74" s="84"/>
      <c r="K74" s="85"/>
      <c r="L74" s="86"/>
      <c r="M74" s="86"/>
      <c r="N74" s="305"/>
      <c r="O74" s="125"/>
      <c r="P74" s="88"/>
      <c r="Q74" s="88">
        <v>2</v>
      </c>
      <c r="R74" s="88"/>
      <c r="S74" s="88">
        <v>15</v>
      </c>
      <c r="T74" s="88"/>
      <c r="U74" s="88"/>
      <c r="V74" s="88"/>
      <c r="W74" s="89"/>
      <c r="X74" s="89"/>
      <c r="Y74" s="89"/>
      <c r="Z74" s="89"/>
      <c r="AA74" s="211"/>
      <c r="AB74" s="89"/>
      <c r="AC74" s="89"/>
      <c r="AD74" s="89"/>
    </row>
    <row r="75" spans="1:30" s="102" customFormat="1" ht="12.75" customHeight="1" x14ac:dyDescent="0.25">
      <c r="A75" s="95" t="s">
        <v>902</v>
      </c>
      <c r="B75" s="96" t="s">
        <v>5</v>
      </c>
      <c r="C75" s="97" t="s">
        <v>847</v>
      </c>
      <c r="D75" s="517"/>
      <c r="E75" s="115">
        <f t="shared" si="2"/>
        <v>17</v>
      </c>
      <c r="F75" s="82"/>
      <c r="G75" s="83"/>
      <c r="H75" s="83"/>
      <c r="I75" s="83"/>
      <c r="J75" s="84"/>
      <c r="K75" s="85"/>
      <c r="L75" s="86"/>
      <c r="M75" s="86"/>
      <c r="N75" s="305"/>
      <c r="O75" s="127"/>
      <c r="P75" s="89"/>
      <c r="Q75" s="89"/>
      <c r="R75" s="89"/>
      <c r="S75" s="89"/>
      <c r="T75" s="89"/>
      <c r="U75" s="89"/>
      <c r="V75" s="89">
        <v>10</v>
      </c>
      <c r="W75" s="89"/>
      <c r="X75" s="89">
        <v>7</v>
      </c>
      <c r="Y75" s="89"/>
      <c r="Z75" s="89"/>
      <c r="AA75" s="211"/>
      <c r="AB75" s="89"/>
      <c r="AC75" s="500"/>
      <c r="AD75" s="500"/>
    </row>
    <row r="76" spans="1:30" s="102" customFormat="1" ht="12.75" customHeight="1" x14ac:dyDescent="0.25">
      <c r="A76" s="79" t="s">
        <v>996</v>
      </c>
      <c r="B76" s="80" t="s">
        <v>997</v>
      </c>
      <c r="C76" s="81" t="s">
        <v>430</v>
      </c>
      <c r="D76" s="516">
        <v>75</v>
      </c>
      <c r="E76" s="115">
        <f t="shared" si="2"/>
        <v>16</v>
      </c>
      <c r="F76" s="82"/>
      <c r="G76" s="83"/>
      <c r="H76" s="83"/>
      <c r="I76" s="83"/>
      <c r="J76" s="84"/>
      <c r="K76" s="85"/>
      <c r="L76" s="86"/>
      <c r="M76" s="86"/>
      <c r="N76" s="305"/>
      <c r="O76" s="125"/>
      <c r="P76" s="88"/>
      <c r="Q76" s="88"/>
      <c r="R76" s="88"/>
      <c r="S76" s="88"/>
      <c r="T76" s="89"/>
      <c r="U76" s="89"/>
      <c r="V76" s="88"/>
      <c r="W76" s="89"/>
      <c r="X76" s="89"/>
      <c r="Y76" s="89">
        <v>16</v>
      </c>
      <c r="Z76" s="89"/>
      <c r="AA76" s="211"/>
      <c r="AB76" s="89"/>
      <c r="AC76" s="89"/>
      <c r="AD76" s="89"/>
    </row>
    <row r="77" spans="1:30" ht="12.75" customHeight="1" x14ac:dyDescent="0.25">
      <c r="A77" s="79" t="s">
        <v>356</v>
      </c>
      <c r="B77" s="80" t="s">
        <v>357</v>
      </c>
      <c r="C77" s="81" t="s">
        <v>36</v>
      </c>
      <c r="D77" s="517"/>
      <c r="E77" s="115">
        <f t="shared" si="2"/>
        <v>16</v>
      </c>
      <c r="F77" s="82"/>
      <c r="G77" s="83"/>
      <c r="H77" s="83"/>
      <c r="I77" s="83"/>
      <c r="J77" s="84"/>
      <c r="K77" s="85"/>
      <c r="L77" s="86"/>
      <c r="M77" s="86"/>
      <c r="N77" s="305"/>
      <c r="O77" s="125">
        <v>15</v>
      </c>
      <c r="P77" s="88"/>
      <c r="Q77" s="88"/>
      <c r="R77" s="88"/>
      <c r="S77" s="88">
        <v>1</v>
      </c>
      <c r="T77" s="89"/>
      <c r="U77" s="88"/>
      <c r="V77" s="89"/>
      <c r="W77" s="89"/>
      <c r="X77" s="89"/>
      <c r="Y77" s="89"/>
      <c r="Z77" s="89"/>
      <c r="AA77" s="211"/>
      <c r="AB77" s="89"/>
      <c r="AC77" s="89"/>
      <c r="AD77" s="89"/>
    </row>
    <row r="78" spans="1:30" ht="12.75" customHeight="1" x14ac:dyDescent="0.25">
      <c r="A78" s="95" t="s">
        <v>763</v>
      </c>
      <c r="B78" s="96" t="s">
        <v>42</v>
      </c>
      <c r="C78" s="97" t="s">
        <v>15</v>
      </c>
      <c r="D78" s="516">
        <v>77</v>
      </c>
      <c r="E78" s="115">
        <f t="shared" si="2"/>
        <v>14</v>
      </c>
      <c r="F78" s="82"/>
      <c r="G78" s="83"/>
      <c r="H78" s="83"/>
      <c r="I78" s="83"/>
      <c r="J78" s="84"/>
      <c r="K78" s="85"/>
      <c r="L78" s="86"/>
      <c r="M78" s="86"/>
      <c r="N78" s="305"/>
      <c r="O78" s="127"/>
      <c r="P78" s="89"/>
      <c r="Q78" s="89">
        <v>11</v>
      </c>
      <c r="R78" s="89"/>
      <c r="S78" s="89"/>
      <c r="T78" s="88"/>
      <c r="U78" s="89"/>
      <c r="V78" s="89"/>
      <c r="W78" s="89"/>
      <c r="X78" s="89">
        <v>3</v>
      </c>
      <c r="Y78" s="89"/>
      <c r="Z78" s="89"/>
      <c r="AA78" s="211"/>
      <c r="AB78" s="89"/>
      <c r="AC78" s="89"/>
      <c r="AD78" s="89"/>
    </row>
    <row r="79" spans="1:30" ht="12.75" customHeight="1" x14ac:dyDescent="0.25">
      <c r="A79" s="95" t="s">
        <v>123</v>
      </c>
      <c r="B79" s="96" t="s">
        <v>786</v>
      </c>
      <c r="C79" s="97" t="s">
        <v>190</v>
      </c>
      <c r="D79" s="517"/>
      <c r="E79" s="115">
        <f t="shared" si="2"/>
        <v>14</v>
      </c>
      <c r="F79" s="82"/>
      <c r="G79" s="83"/>
      <c r="H79" s="83"/>
      <c r="I79" s="83"/>
      <c r="J79" s="84"/>
      <c r="K79" s="85"/>
      <c r="L79" s="86"/>
      <c r="M79" s="86"/>
      <c r="N79" s="305"/>
      <c r="O79" s="127"/>
      <c r="P79" s="89"/>
      <c r="Q79" s="89"/>
      <c r="R79" s="89"/>
      <c r="S79" s="89"/>
      <c r="T79" s="89"/>
      <c r="U79" s="89"/>
      <c r="V79" s="89">
        <v>6</v>
      </c>
      <c r="W79" s="89">
        <v>5</v>
      </c>
      <c r="X79" s="89"/>
      <c r="Y79" s="89"/>
      <c r="Z79" s="89"/>
      <c r="AA79" s="211"/>
      <c r="AB79" s="89"/>
      <c r="AC79" s="500">
        <v>3</v>
      </c>
      <c r="AD79" s="500"/>
    </row>
    <row r="80" spans="1:30" ht="12.75" customHeight="1" x14ac:dyDescent="0.25">
      <c r="A80" s="79" t="s">
        <v>1020</v>
      </c>
      <c r="B80" s="80" t="s">
        <v>16</v>
      </c>
      <c r="C80" s="81" t="s">
        <v>485</v>
      </c>
      <c r="D80" s="499">
        <v>79</v>
      </c>
      <c r="E80" s="115">
        <f t="shared" si="2"/>
        <v>13</v>
      </c>
      <c r="F80" s="82"/>
      <c r="G80" s="83"/>
      <c r="H80" s="83"/>
      <c r="I80" s="83"/>
      <c r="J80" s="84"/>
      <c r="K80" s="85"/>
      <c r="L80" s="86"/>
      <c r="M80" s="86"/>
      <c r="N80" s="305"/>
      <c r="O80" s="125"/>
      <c r="P80" s="88"/>
      <c r="Q80" s="88"/>
      <c r="R80" s="88"/>
      <c r="S80" s="88"/>
      <c r="T80" s="88"/>
      <c r="U80" s="88"/>
      <c r="V80" s="89"/>
      <c r="W80" s="89"/>
      <c r="X80" s="89"/>
      <c r="Y80" s="89"/>
      <c r="Z80" s="89"/>
      <c r="AA80" s="211"/>
      <c r="AB80" s="89"/>
      <c r="AC80" s="89">
        <v>4</v>
      </c>
      <c r="AD80" s="89">
        <v>9</v>
      </c>
    </row>
    <row r="81" spans="1:30" ht="12.75" customHeight="1" x14ac:dyDescent="0.25">
      <c r="A81" s="95" t="s">
        <v>249</v>
      </c>
      <c r="B81" s="96" t="s">
        <v>289</v>
      </c>
      <c r="C81" s="97" t="s">
        <v>858</v>
      </c>
      <c r="D81" s="516">
        <v>80</v>
      </c>
      <c r="E81" s="115">
        <f t="shared" si="2"/>
        <v>12</v>
      </c>
      <c r="F81" s="82"/>
      <c r="G81" s="83"/>
      <c r="H81" s="83"/>
      <c r="I81" s="83"/>
      <c r="J81" s="84"/>
      <c r="K81" s="85"/>
      <c r="L81" s="86"/>
      <c r="M81" s="86"/>
      <c r="N81" s="305"/>
      <c r="O81" s="127"/>
      <c r="P81" s="89"/>
      <c r="Q81" s="89"/>
      <c r="R81" s="89"/>
      <c r="S81" s="89">
        <v>12</v>
      </c>
      <c r="T81" s="89"/>
      <c r="U81" s="89"/>
      <c r="V81" s="89"/>
      <c r="W81" s="89"/>
      <c r="X81" s="89"/>
      <c r="Y81" s="89"/>
      <c r="Z81" s="89"/>
      <c r="AA81" s="211"/>
      <c r="AB81" s="89"/>
      <c r="AC81" s="251"/>
      <c r="AD81" s="251"/>
    </row>
    <row r="82" spans="1:30" ht="12.75" customHeight="1" x14ac:dyDescent="0.25">
      <c r="A82" s="59" t="s">
        <v>379</v>
      </c>
      <c r="B82" s="60" t="s">
        <v>380</v>
      </c>
      <c r="C82" s="61" t="s">
        <v>190</v>
      </c>
      <c r="D82" s="517"/>
      <c r="E82" s="115">
        <f t="shared" si="2"/>
        <v>12</v>
      </c>
      <c r="F82" s="82"/>
      <c r="G82" s="83"/>
      <c r="H82" s="83"/>
      <c r="I82" s="83"/>
      <c r="J82" s="84"/>
      <c r="K82" s="85"/>
      <c r="L82" s="86"/>
      <c r="M82" s="86"/>
      <c r="N82" s="305"/>
      <c r="O82" s="127">
        <v>12</v>
      </c>
      <c r="P82" s="89"/>
      <c r="Q82" s="89"/>
      <c r="R82" s="89"/>
      <c r="S82" s="89"/>
      <c r="T82" s="88"/>
      <c r="U82" s="89"/>
      <c r="V82" s="88"/>
      <c r="W82" s="89"/>
      <c r="X82" s="89"/>
      <c r="Y82" s="89"/>
      <c r="Z82" s="89"/>
      <c r="AA82" s="211"/>
      <c r="AB82" s="89"/>
      <c r="AC82" s="89"/>
      <c r="AD82" s="89"/>
    </row>
    <row r="83" spans="1:30" ht="12.75" customHeight="1" x14ac:dyDescent="0.25">
      <c r="A83" s="79" t="s">
        <v>407</v>
      </c>
      <c r="B83" s="80" t="s">
        <v>408</v>
      </c>
      <c r="C83" s="81" t="s">
        <v>229</v>
      </c>
      <c r="D83" s="499">
        <v>82</v>
      </c>
      <c r="E83" s="115">
        <f t="shared" si="2"/>
        <v>11</v>
      </c>
      <c r="F83" s="82"/>
      <c r="G83" s="83"/>
      <c r="H83" s="83"/>
      <c r="I83" s="83"/>
      <c r="J83" s="84"/>
      <c r="K83" s="85"/>
      <c r="L83" s="86"/>
      <c r="M83" s="86"/>
      <c r="N83" s="305"/>
      <c r="O83" s="127"/>
      <c r="P83" s="89"/>
      <c r="Q83" s="89"/>
      <c r="R83" s="89"/>
      <c r="S83" s="89"/>
      <c r="T83" s="88"/>
      <c r="U83" s="88"/>
      <c r="V83" s="89"/>
      <c r="W83" s="89"/>
      <c r="X83" s="89"/>
      <c r="Y83" s="89"/>
      <c r="Z83" s="89"/>
      <c r="AA83" s="211">
        <v>11</v>
      </c>
      <c r="AB83" s="89"/>
      <c r="AC83" s="89"/>
      <c r="AD83" s="89"/>
    </row>
    <row r="84" spans="1:30" ht="12.75" customHeight="1" x14ac:dyDescent="0.25">
      <c r="A84" s="95" t="s">
        <v>748</v>
      </c>
      <c r="B84" s="96" t="s">
        <v>124</v>
      </c>
      <c r="C84" s="97" t="s">
        <v>543</v>
      </c>
      <c r="D84" s="499">
        <v>83</v>
      </c>
      <c r="E84" s="115">
        <f t="shared" si="2"/>
        <v>10</v>
      </c>
      <c r="F84" s="82"/>
      <c r="G84" s="83"/>
      <c r="H84" s="83"/>
      <c r="I84" s="83"/>
      <c r="J84" s="84"/>
      <c r="K84" s="85"/>
      <c r="L84" s="86"/>
      <c r="M84" s="86"/>
      <c r="N84" s="305"/>
      <c r="O84" s="127"/>
      <c r="P84" s="89">
        <v>10</v>
      </c>
      <c r="Q84" s="89"/>
      <c r="R84" s="89"/>
      <c r="S84" s="89"/>
      <c r="T84" s="88"/>
      <c r="U84" s="89"/>
      <c r="V84" s="88"/>
      <c r="W84" s="89"/>
      <c r="X84" s="89"/>
      <c r="Y84" s="89"/>
      <c r="Z84" s="89"/>
      <c r="AA84" s="211"/>
      <c r="AB84" s="251"/>
      <c r="AC84" s="500"/>
      <c r="AD84" s="500"/>
    </row>
    <row r="85" spans="1:30" ht="12.75" customHeight="1" x14ac:dyDescent="0.25">
      <c r="A85" s="79" t="s">
        <v>668</v>
      </c>
      <c r="B85" s="80" t="s">
        <v>999</v>
      </c>
      <c r="C85" s="81" t="s">
        <v>36</v>
      </c>
      <c r="D85" s="516">
        <v>84</v>
      </c>
      <c r="E85" s="115">
        <f t="shared" si="2"/>
        <v>9</v>
      </c>
      <c r="F85" s="82"/>
      <c r="G85" s="83"/>
      <c r="H85" s="83"/>
      <c r="I85" s="83"/>
      <c r="J85" s="84"/>
      <c r="K85" s="85"/>
      <c r="L85" s="86"/>
      <c r="M85" s="86"/>
      <c r="N85" s="305"/>
      <c r="O85" s="125"/>
      <c r="P85" s="88"/>
      <c r="Q85" s="88"/>
      <c r="R85" s="88"/>
      <c r="S85" s="88"/>
      <c r="T85" s="89"/>
      <c r="U85" s="89"/>
      <c r="V85" s="89"/>
      <c r="W85" s="89"/>
      <c r="X85" s="89"/>
      <c r="Y85" s="89">
        <v>9</v>
      </c>
      <c r="Z85" s="89"/>
      <c r="AA85" s="211"/>
      <c r="AB85" s="89"/>
      <c r="AC85" s="89"/>
      <c r="AD85" s="89"/>
    </row>
    <row r="86" spans="1:30" ht="12.75" customHeight="1" x14ac:dyDescent="0.25">
      <c r="A86" s="95" t="s">
        <v>764</v>
      </c>
      <c r="B86" s="96" t="s">
        <v>69</v>
      </c>
      <c r="C86" s="97" t="s">
        <v>15</v>
      </c>
      <c r="D86" s="518"/>
      <c r="E86" s="115">
        <f t="shared" si="2"/>
        <v>9</v>
      </c>
      <c r="F86" s="82"/>
      <c r="G86" s="83"/>
      <c r="H86" s="83"/>
      <c r="I86" s="83"/>
      <c r="J86" s="84"/>
      <c r="K86" s="85"/>
      <c r="L86" s="86"/>
      <c r="M86" s="86"/>
      <c r="N86" s="305"/>
      <c r="O86" s="127"/>
      <c r="P86" s="89"/>
      <c r="Q86" s="89">
        <v>9</v>
      </c>
      <c r="R86" s="89"/>
      <c r="S86" s="89"/>
      <c r="T86" s="88"/>
      <c r="U86" s="89"/>
      <c r="V86" s="89"/>
      <c r="W86" s="89"/>
      <c r="X86" s="89"/>
      <c r="Y86" s="89"/>
      <c r="Z86" s="89"/>
      <c r="AA86" s="211"/>
      <c r="AB86" s="89"/>
      <c r="AC86" s="500"/>
      <c r="AD86" s="500"/>
    </row>
    <row r="87" spans="1:30" ht="12.75" customHeight="1" x14ac:dyDescent="0.25">
      <c r="A87" s="79" t="s">
        <v>480</v>
      </c>
      <c r="B87" s="80" t="s">
        <v>176</v>
      </c>
      <c r="C87" s="81" t="s">
        <v>145</v>
      </c>
      <c r="D87" s="517"/>
      <c r="E87" s="115">
        <f t="shared" si="2"/>
        <v>9</v>
      </c>
      <c r="F87" s="82"/>
      <c r="G87" s="83"/>
      <c r="H87" s="83"/>
      <c r="I87" s="83"/>
      <c r="J87" s="84"/>
      <c r="K87" s="85"/>
      <c r="L87" s="86"/>
      <c r="M87" s="86"/>
      <c r="N87" s="305"/>
      <c r="O87" s="125"/>
      <c r="P87" s="88"/>
      <c r="Q87" s="88"/>
      <c r="R87" s="88"/>
      <c r="S87" s="321"/>
      <c r="T87" s="88"/>
      <c r="U87" s="89"/>
      <c r="V87" s="88"/>
      <c r="W87" s="89">
        <v>9</v>
      </c>
      <c r="X87" s="89"/>
      <c r="Y87" s="89"/>
      <c r="Z87" s="89"/>
      <c r="AA87" s="211"/>
      <c r="AB87" s="89"/>
      <c r="AC87" s="89"/>
      <c r="AD87" s="89"/>
    </row>
    <row r="88" spans="1:30" ht="12.75" customHeight="1" x14ac:dyDescent="0.25">
      <c r="A88" s="95" t="s">
        <v>91</v>
      </c>
      <c r="B88" s="96" t="s">
        <v>202</v>
      </c>
      <c r="C88" s="97" t="s">
        <v>190</v>
      </c>
      <c r="D88" s="516">
        <v>87</v>
      </c>
      <c r="E88" s="115">
        <f t="shared" si="2"/>
        <v>8</v>
      </c>
      <c r="F88" s="82"/>
      <c r="G88" s="83"/>
      <c r="H88" s="83"/>
      <c r="I88" s="83"/>
      <c r="J88" s="84"/>
      <c r="K88" s="85"/>
      <c r="L88" s="86"/>
      <c r="M88" s="86"/>
      <c r="N88" s="305"/>
      <c r="O88" s="127"/>
      <c r="P88" s="89"/>
      <c r="Q88" s="89"/>
      <c r="R88" s="89"/>
      <c r="S88" s="89"/>
      <c r="T88" s="89"/>
      <c r="U88" s="88"/>
      <c r="V88" s="88"/>
      <c r="W88" s="89"/>
      <c r="X88" s="89"/>
      <c r="Y88" s="89"/>
      <c r="Z88" s="89"/>
      <c r="AA88" s="211"/>
      <c r="AB88" s="251"/>
      <c r="AC88" s="251">
        <v>8</v>
      </c>
      <c r="AD88" s="251"/>
    </row>
    <row r="89" spans="1:30" ht="12.75" customHeight="1" x14ac:dyDescent="0.25">
      <c r="A89" s="250" t="s">
        <v>556</v>
      </c>
      <c r="B89" s="248" t="s">
        <v>264</v>
      </c>
      <c r="C89" s="249" t="s">
        <v>0</v>
      </c>
      <c r="D89" s="517"/>
      <c r="E89" s="115">
        <f t="shared" si="2"/>
        <v>8</v>
      </c>
      <c r="F89" s="82"/>
      <c r="G89" s="83"/>
      <c r="H89" s="83"/>
      <c r="I89" s="83"/>
      <c r="J89" s="84"/>
      <c r="K89" s="85"/>
      <c r="L89" s="86"/>
      <c r="M89" s="86"/>
      <c r="N89" s="305"/>
      <c r="O89" s="127"/>
      <c r="P89" s="89"/>
      <c r="Q89" s="89"/>
      <c r="R89" s="89"/>
      <c r="S89" s="89">
        <v>5</v>
      </c>
      <c r="T89" s="88"/>
      <c r="U89" s="89"/>
      <c r="V89" s="88"/>
      <c r="W89" s="89"/>
      <c r="X89" s="89"/>
      <c r="Y89" s="89"/>
      <c r="Z89" s="89"/>
      <c r="AA89" s="211"/>
      <c r="AB89" s="500"/>
      <c r="AC89" s="89"/>
      <c r="AD89" s="89">
        <v>3</v>
      </c>
    </row>
    <row r="90" spans="1:30" ht="12.75" customHeight="1" x14ac:dyDescent="0.25">
      <c r="A90" s="95" t="s">
        <v>880</v>
      </c>
      <c r="B90" s="96" t="s">
        <v>298</v>
      </c>
      <c r="C90" s="97" t="s">
        <v>759</v>
      </c>
      <c r="D90" s="499">
        <v>89</v>
      </c>
      <c r="E90" s="115">
        <f t="shared" si="2"/>
        <v>7</v>
      </c>
      <c r="F90" s="82"/>
      <c r="G90" s="83"/>
      <c r="H90" s="83"/>
      <c r="I90" s="83"/>
      <c r="J90" s="84"/>
      <c r="K90" s="85"/>
      <c r="L90" s="86"/>
      <c r="M90" s="86"/>
      <c r="N90" s="305"/>
      <c r="O90" s="127"/>
      <c r="P90" s="89"/>
      <c r="Q90" s="89"/>
      <c r="R90" s="89"/>
      <c r="S90" s="89"/>
      <c r="T90" s="89"/>
      <c r="U90" s="89">
        <v>7</v>
      </c>
      <c r="V90" s="89"/>
      <c r="W90" s="89"/>
      <c r="X90" s="89"/>
      <c r="Y90" s="89"/>
      <c r="Z90" s="89"/>
      <c r="AA90" s="211"/>
      <c r="AB90" s="89"/>
      <c r="AC90" s="500"/>
      <c r="AD90" s="500"/>
    </row>
    <row r="91" spans="1:30" ht="12.75" customHeight="1" x14ac:dyDescent="0.25">
      <c r="A91" s="95" t="s">
        <v>778</v>
      </c>
      <c r="B91" s="96" t="s">
        <v>293</v>
      </c>
      <c r="C91" s="97" t="s">
        <v>780</v>
      </c>
      <c r="D91" s="499">
        <v>90</v>
      </c>
      <c r="E91" s="115">
        <f t="shared" si="2"/>
        <v>6</v>
      </c>
      <c r="F91" s="82"/>
      <c r="G91" s="83"/>
      <c r="H91" s="83"/>
      <c r="I91" s="83"/>
      <c r="J91" s="84"/>
      <c r="K91" s="85"/>
      <c r="L91" s="86"/>
      <c r="M91" s="86"/>
      <c r="N91" s="305"/>
      <c r="O91" s="127"/>
      <c r="P91" s="89"/>
      <c r="Q91" s="89">
        <v>6</v>
      </c>
      <c r="R91" s="89"/>
      <c r="S91" s="89"/>
      <c r="T91" s="88"/>
      <c r="U91" s="88"/>
      <c r="V91" s="89"/>
      <c r="W91" s="89"/>
      <c r="X91" s="89"/>
      <c r="Y91" s="89"/>
      <c r="Z91" s="89"/>
      <c r="AA91" s="211"/>
      <c r="AB91" s="89"/>
      <c r="AC91" s="500"/>
      <c r="AD91" s="500"/>
    </row>
    <row r="92" spans="1:30" ht="12.75" customHeight="1" x14ac:dyDescent="0.25">
      <c r="A92" s="95" t="s">
        <v>807</v>
      </c>
      <c r="B92" s="96" t="s">
        <v>806</v>
      </c>
      <c r="C92" s="97" t="s">
        <v>190</v>
      </c>
      <c r="D92" s="516">
        <v>91</v>
      </c>
      <c r="E92" s="115">
        <f t="shared" si="2"/>
        <v>5</v>
      </c>
      <c r="F92" s="82"/>
      <c r="G92" s="83"/>
      <c r="H92" s="83"/>
      <c r="I92" s="83"/>
      <c r="J92" s="84"/>
      <c r="K92" s="85"/>
      <c r="L92" s="86"/>
      <c r="M92" s="86"/>
      <c r="N92" s="305"/>
      <c r="O92" s="127"/>
      <c r="P92" s="89"/>
      <c r="Q92" s="89">
        <v>5</v>
      </c>
      <c r="R92" s="89"/>
      <c r="S92" s="89"/>
      <c r="T92" s="88"/>
      <c r="U92" s="88"/>
      <c r="V92" s="88"/>
      <c r="W92" s="89"/>
      <c r="X92" s="89"/>
      <c r="Y92" s="89"/>
      <c r="Z92" s="89"/>
      <c r="AA92" s="211"/>
      <c r="AB92" s="500"/>
      <c r="AC92" s="500"/>
      <c r="AD92" s="500"/>
    </row>
    <row r="93" spans="1:30" ht="12.75" customHeight="1" x14ac:dyDescent="0.25">
      <c r="A93" s="79" t="s">
        <v>318</v>
      </c>
      <c r="B93" s="80" t="s">
        <v>54</v>
      </c>
      <c r="C93" s="81" t="s">
        <v>903</v>
      </c>
      <c r="D93" s="518"/>
      <c r="E93" s="115">
        <f t="shared" si="2"/>
        <v>5</v>
      </c>
      <c r="F93" s="82"/>
      <c r="G93" s="83"/>
      <c r="H93" s="83"/>
      <c r="I93" s="83"/>
      <c r="J93" s="84"/>
      <c r="K93" s="85"/>
      <c r="L93" s="86"/>
      <c r="M93" s="86"/>
      <c r="N93" s="305"/>
      <c r="O93" s="125"/>
      <c r="P93" s="88"/>
      <c r="Q93" s="88"/>
      <c r="R93" s="88"/>
      <c r="S93" s="88"/>
      <c r="T93" s="89"/>
      <c r="U93" s="88"/>
      <c r="V93" s="89">
        <v>5</v>
      </c>
      <c r="W93" s="89"/>
      <c r="X93" s="89"/>
      <c r="Y93" s="89"/>
      <c r="Z93" s="89"/>
      <c r="AA93" s="211"/>
      <c r="AB93" s="500"/>
      <c r="AC93" s="89"/>
      <c r="AD93" s="89"/>
    </row>
    <row r="94" spans="1:30" ht="12.75" customHeight="1" x14ac:dyDescent="0.25">
      <c r="A94" s="180" t="s">
        <v>466</v>
      </c>
      <c r="B94" s="181" t="s">
        <v>21</v>
      </c>
      <c r="C94" s="172" t="s">
        <v>190</v>
      </c>
      <c r="D94" s="517"/>
      <c r="E94" s="115">
        <f t="shared" si="2"/>
        <v>5</v>
      </c>
      <c r="F94" s="82"/>
      <c r="G94" s="83"/>
      <c r="H94" s="83"/>
      <c r="I94" s="83"/>
      <c r="J94" s="110"/>
      <c r="K94" s="111"/>
      <c r="L94" s="86"/>
      <c r="M94" s="86"/>
      <c r="N94" s="305"/>
      <c r="O94" s="127"/>
      <c r="P94" s="89"/>
      <c r="Q94" s="89">
        <v>5</v>
      </c>
      <c r="R94" s="89"/>
      <c r="S94" s="89"/>
      <c r="T94" s="89"/>
      <c r="U94" s="88"/>
      <c r="V94" s="88"/>
      <c r="W94" s="89"/>
      <c r="X94" s="89"/>
      <c r="Y94" s="89"/>
      <c r="Z94" s="89"/>
      <c r="AA94" s="211"/>
      <c r="AB94" s="500"/>
      <c r="AC94" s="89"/>
      <c r="AD94" s="89"/>
    </row>
    <row r="95" spans="1:30" ht="12.75" customHeight="1" x14ac:dyDescent="0.25">
      <c r="A95" s="112" t="s">
        <v>220</v>
      </c>
      <c r="B95" s="113" t="s">
        <v>221</v>
      </c>
      <c r="C95" s="114" t="s">
        <v>12</v>
      </c>
      <c r="D95" s="499">
        <v>94</v>
      </c>
      <c r="E95" s="115">
        <f t="shared" si="2"/>
        <v>4</v>
      </c>
      <c r="F95" s="82"/>
      <c r="G95" s="83"/>
      <c r="H95" s="83"/>
      <c r="I95" s="83"/>
      <c r="J95" s="110"/>
      <c r="K95" s="111"/>
      <c r="L95" s="86"/>
      <c r="M95" s="86"/>
      <c r="N95" s="305"/>
      <c r="O95" s="127"/>
      <c r="P95" s="89"/>
      <c r="Q95" s="89"/>
      <c r="R95" s="89">
        <v>2</v>
      </c>
      <c r="S95" s="89">
        <v>2</v>
      </c>
      <c r="T95" s="88"/>
      <c r="U95" s="88"/>
      <c r="V95" s="88"/>
      <c r="W95" s="89"/>
      <c r="X95" s="89"/>
      <c r="Y95" s="89"/>
      <c r="Z95" s="89"/>
      <c r="AA95" s="211"/>
      <c r="AB95" s="500"/>
      <c r="AC95" s="89"/>
      <c r="AD95" s="89"/>
    </row>
    <row r="96" spans="1:30" ht="12.75" customHeight="1" x14ac:dyDescent="0.25">
      <c r="A96" s="112" t="s">
        <v>531</v>
      </c>
      <c r="B96" s="113" t="s">
        <v>54</v>
      </c>
      <c r="C96" s="114" t="s">
        <v>1</v>
      </c>
      <c r="D96" s="516">
        <v>95</v>
      </c>
      <c r="E96" s="115">
        <f t="shared" si="2"/>
        <v>3</v>
      </c>
      <c r="F96" s="82"/>
      <c r="G96" s="83"/>
      <c r="H96" s="83"/>
      <c r="I96" s="83"/>
      <c r="J96" s="110"/>
      <c r="K96" s="111"/>
      <c r="L96" s="86"/>
      <c r="M96" s="86"/>
      <c r="N96" s="305"/>
      <c r="O96" s="125"/>
      <c r="P96" s="88"/>
      <c r="Q96" s="88"/>
      <c r="R96" s="88"/>
      <c r="S96" s="88"/>
      <c r="T96" s="89"/>
      <c r="U96" s="89"/>
      <c r="V96" s="89"/>
      <c r="W96" s="89"/>
      <c r="X96" s="89"/>
      <c r="Y96" s="89"/>
      <c r="Z96" s="89"/>
      <c r="AA96" s="211"/>
      <c r="AB96" s="89"/>
      <c r="AC96" s="89"/>
      <c r="AD96" s="89">
        <v>3</v>
      </c>
    </row>
    <row r="97" spans="1:30" ht="12.75" customHeight="1" x14ac:dyDescent="0.25">
      <c r="A97" s="112" t="s">
        <v>152</v>
      </c>
      <c r="B97" s="113" t="s">
        <v>5</v>
      </c>
      <c r="C97" s="114" t="s">
        <v>430</v>
      </c>
      <c r="D97" s="517"/>
      <c r="E97" s="115">
        <f t="shared" si="2"/>
        <v>3</v>
      </c>
      <c r="F97" s="82"/>
      <c r="G97" s="83"/>
      <c r="H97" s="83"/>
      <c r="I97" s="83"/>
      <c r="J97" s="110"/>
      <c r="K97" s="111"/>
      <c r="L97" s="86"/>
      <c r="M97" s="86"/>
      <c r="N97" s="305"/>
      <c r="O97" s="125"/>
      <c r="P97" s="88"/>
      <c r="Q97" s="88"/>
      <c r="R97" s="88"/>
      <c r="S97" s="88"/>
      <c r="T97" s="88"/>
      <c r="U97" s="89"/>
      <c r="V97" s="88">
        <v>3</v>
      </c>
      <c r="W97" s="89"/>
      <c r="X97" s="89"/>
      <c r="Y97" s="89"/>
      <c r="Z97" s="89"/>
      <c r="AA97" s="211"/>
      <c r="AB97" s="500"/>
      <c r="AC97" s="89"/>
      <c r="AD97" s="89"/>
    </row>
    <row r="98" spans="1:30" ht="12.75" customHeight="1" x14ac:dyDescent="0.25">
      <c r="A98" s="60" t="s">
        <v>1021</v>
      </c>
      <c r="B98" s="60" t="s">
        <v>372</v>
      </c>
      <c r="C98" s="60" t="s">
        <v>485</v>
      </c>
      <c r="D98" s="499">
        <v>97</v>
      </c>
      <c r="E98" s="115">
        <f t="shared" si="2"/>
        <v>2</v>
      </c>
      <c r="F98" s="83"/>
      <c r="G98" s="83"/>
      <c r="H98" s="83"/>
      <c r="I98" s="83"/>
      <c r="J98" s="83"/>
      <c r="K98" s="86"/>
      <c r="L98" s="86"/>
      <c r="M98" s="86"/>
      <c r="N98" s="86"/>
      <c r="O98" s="89"/>
      <c r="P98" s="89"/>
      <c r="Q98" s="89"/>
      <c r="R98" s="89"/>
      <c r="S98" s="89"/>
      <c r="T98" s="88"/>
      <c r="U98" s="89"/>
      <c r="V98" s="88"/>
      <c r="W98" s="89"/>
      <c r="X98" s="89"/>
      <c r="Y98" s="89"/>
      <c r="Z98" s="89"/>
      <c r="AA98" s="211"/>
      <c r="AB98" s="89"/>
      <c r="AC98" s="89">
        <v>2</v>
      </c>
      <c r="AD98" s="89"/>
    </row>
    <row r="99" spans="1:30" ht="12.75" customHeight="1" x14ac:dyDescent="0.25">
      <c r="A99" s="96" t="s">
        <v>928</v>
      </c>
      <c r="B99" s="96" t="s">
        <v>64</v>
      </c>
      <c r="C99" s="96" t="s">
        <v>714</v>
      </c>
      <c r="D99" s="516">
        <v>98</v>
      </c>
      <c r="E99" s="115">
        <f t="shared" si="2"/>
        <v>1</v>
      </c>
      <c r="F99" s="83"/>
      <c r="G99" s="83"/>
      <c r="H99" s="83"/>
      <c r="I99" s="83"/>
      <c r="J99" s="83"/>
      <c r="K99" s="86"/>
      <c r="L99" s="86"/>
      <c r="M99" s="86"/>
      <c r="N99" s="86"/>
      <c r="O99" s="89"/>
      <c r="P99" s="89"/>
      <c r="Q99" s="89"/>
      <c r="R99" s="89"/>
      <c r="S99" s="89"/>
      <c r="T99" s="89"/>
      <c r="U99" s="89"/>
      <c r="V99" s="88"/>
      <c r="W99" s="89">
        <v>1</v>
      </c>
      <c r="X99" s="89"/>
      <c r="Y99" s="89"/>
      <c r="Z99" s="89"/>
      <c r="AA99" s="211"/>
      <c r="AB99" s="89"/>
      <c r="AC99" s="89"/>
      <c r="AD99" s="89"/>
    </row>
    <row r="100" spans="1:30" ht="12.75" customHeight="1" x14ac:dyDescent="0.25">
      <c r="A100" s="96" t="s">
        <v>808</v>
      </c>
      <c r="B100" s="96" t="s">
        <v>809</v>
      </c>
      <c r="C100" s="96" t="s">
        <v>810</v>
      </c>
      <c r="D100" s="518"/>
      <c r="E100" s="115">
        <f t="shared" si="2"/>
        <v>1</v>
      </c>
      <c r="F100" s="83"/>
      <c r="G100" s="83"/>
      <c r="H100" s="83"/>
      <c r="I100" s="83"/>
      <c r="J100" s="83"/>
      <c r="K100" s="86"/>
      <c r="L100" s="86"/>
      <c r="M100" s="86"/>
      <c r="N100" s="86"/>
      <c r="O100" s="89"/>
      <c r="P100" s="89"/>
      <c r="Q100" s="89">
        <v>1</v>
      </c>
      <c r="R100" s="89"/>
      <c r="S100" s="89"/>
      <c r="T100" s="88"/>
      <c r="U100" s="88"/>
      <c r="V100" s="88"/>
      <c r="W100" s="89"/>
      <c r="X100" s="89"/>
      <c r="Y100" s="89"/>
      <c r="Z100" s="89"/>
      <c r="AA100" s="211"/>
      <c r="AB100" s="500"/>
      <c r="AC100" s="89"/>
      <c r="AD100" s="89"/>
    </row>
    <row r="101" spans="1:30" ht="12.75" customHeight="1" x14ac:dyDescent="0.25">
      <c r="A101" s="96" t="s">
        <v>384</v>
      </c>
      <c r="B101" s="96" t="s">
        <v>262</v>
      </c>
      <c r="C101" s="96" t="s">
        <v>759</v>
      </c>
      <c r="D101" s="518"/>
      <c r="E101" s="115">
        <f t="shared" si="2"/>
        <v>1</v>
      </c>
      <c r="F101" s="83"/>
      <c r="G101" s="83"/>
      <c r="H101" s="83"/>
      <c r="I101" s="83"/>
      <c r="J101" s="83"/>
      <c r="K101" s="86"/>
      <c r="L101" s="86"/>
      <c r="M101" s="86"/>
      <c r="N101" s="86"/>
      <c r="O101" s="89"/>
      <c r="P101" s="89"/>
      <c r="Q101" s="89"/>
      <c r="R101" s="89"/>
      <c r="S101" s="89"/>
      <c r="T101" s="89"/>
      <c r="U101" s="89">
        <v>1</v>
      </c>
      <c r="V101" s="89"/>
      <c r="W101" s="89"/>
      <c r="X101" s="89"/>
      <c r="Y101" s="89"/>
      <c r="Z101" s="89"/>
      <c r="AA101" s="211"/>
      <c r="AB101" s="500"/>
      <c r="AC101" s="89"/>
      <c r="AD101" s="89"/>
    </row>
    <row r="102" spans="1:30" ht="12.75" customHeight="1" x14ac:dyDescent="0.25">
      <c r="A102" s="80" t="s">
        <v>948</v>
      </c>
      <c r="B102" s="80" t="s">
        <v>413</v>
      </c>
      <c r="C102" s="80" t="s">
        <v>14</v>
      </c>
      <c r="D102" s="517"/>
      <c r="E102" s="115">
        <f t="shared" si="2"/>
        <v>1</v>
      </c>
      <c r="F102" s="83"/>
      <c r="G102" s="83"/>
      <c r="H102" s="83"/>
      <c r="I102" s="83"/>
      <c r="J102" s="83"/>
      <c r="K102" s="86"/>
      <c r="L102" s="86"/>
      <c r="M102" s="86"/>
      <c r="N102" s="86"/>
      <c r="O102" s="89"/>
      <c r="P102" s="89"/>
      <c r="Q102" s="89"/>
      <c r="R102" s="89"/>
      <c r="S102" s="89"/>
      <c r="T102" s="88"/>
      <c r="U102" s="88"/>
      <c r="V102" s="89"/>
      <c r="W102" s="89"/>
      <c r="X102" s="89"/>
      <c r="Y102" s="89"/>
      <c r="Z102" s="89"/>
      <c r="AA102" s="211"/>
      <c r="AB102" s="89">
        <v>1</v>
      </c>
      <c r="AC102" s="89"/>
      <c r="AD102" s="89"/>
    </row>
    <row r="103" spans="1:30" ht="12.75" customHeight="1" x14ac:dyDescent="0.25">
      <c r="A103" s="248" t="s">
        <v>428</v>
      </c>
      <c r="B103" s="248" t="s">
        <v>60</v>
      </c>
      <c r="C103" s="248" t="s">
        <v>12</v>
      </c>
      <c r="D103" s="471">
        <v>91</v>
      </c>
      <c r="E103" s="115">
        <f t="shared" ref="E103:E104" si="3">SUM(O103:AD103)</f>
        <v>0</v>
      </c>
      <c r="F103" s="83"/>
      <c r="G103" s="83"/>
      <c r="H103" s="83"/>
      <c r="I103" s="83"/>
      <c r="J103" s="83"/>
      <c r="K103" s="86">
        <v>1</v>
      </c>
      <c r="L103" s="86"/>
      <c r="M103" s="86"/>
      <c r="N103" s="86"/>
      <c r="O103" s="88"/>
      <c r="P103" s="88"/>
      <c r="Q103" s="88"/>
      <c r="R103" s="88"/>
      <c r="S103" s="88"/>
      <c r="T103" s="88"/>
      <c r="U103" s="88"/>
      <c r="V103" s="88"/>
      <c r="W103" s="89"/>
      <c r="X103" s="89"/>
      <c r="Y103" s="89"/>
      <c r="Z103" s="89"/>
      <c r="AA103" s="211"/>
      <c r="AB103" s="89"/>
      <c r="AC103" s="89"/>
      <c r="AD103" s="89"/>
    </row>
    <row r="104" spans="1:30" ht="12.75" customHeight="1" x14ac:dyDescent="0.25">
      <c r="A104" s="80" t="s">
        <v>91</v>
      </c>
      <c r="B104" s="80" t="s">
        <v>13</v>
      </c>
      <c r="C104" s="80" t="s">
        <v>12</v>
      </c>
      <c r="D104" s="497"/>
      <c r="E104" s="115">
        <f t="shared" si="3"/>
        <v>0</v>
      </c>
      <c r="F104" s="83"/>
      <c r="G104" s="83"/>
      <c r="H104" s="83"/>
      <c r="I104" s="83"/>
      <c r="J104" s="83"/>
      <c r="K104" s="86">
        <v>1</v>
      </c>
      <c r="L104" s="86"/>
      <c r="M104" s="86"/>
      <c r="N104" s="86"/>
      <c r="O104" s="89"/>
      <c r="P104" s="89"/>
      <c r="Q104" s="89"/>
      <c r="R104" s="89"/>
      <c r="S104" s="89"/>
      <c r="T104" s="88"/>
      <c r="U104" s="88"/>
      <c r="V104" s="89"/>
      <c r="W104" s="89"/>
      <c r="X104" s="89"/>
      <c r="Y104" s="89"/>
      <c r="Z104" s="89"/>
      <c r="AA104" s="211"/>
      <c r="AB104" s="89"/>
      <c r="AC104" s="89"/>
      <c r="AD104" s="89"/>
    </row>
    <row r="105" spans="1:30" ht="12.75" customHeight="1" x14ac:dyDescent="0.25">
      <c r="A105" s="80" t="s">
        <v>1019</v>
      </c>
      <c r="B105" s="80" t="s">
        <v>288</v>
      </c>
      <c r="C105" s="80" t="s">
        <v>1</v>
      </c>
      <c r="D105" s="177"/>
      <c r="E105" s="115"/>
      <c r="F105" s="83"/>
      <c r="G105" s="83"/>
      <c r="H105" s="83"/>
      <c r="I105" s="83"/>
      <c r="J105" s="83"/>
      <c r="K105" s="86"/>
      <c r="L105" s="86"/>
      <c r="M105" s="86"/>
      <c r="N105" s="86"/>
      <c r="O105" s="88"/>
      <c r="P105" s="88"/>
      <c r="Q105" s="88"/>
      <c r="R105" s="88"/>
      <c r="S105" s="88"/>
      <c r="T105" s="88"/>
      <c r="U105" s="88"/>
      <c r="V105" s="88"/>
      <c r="W105" s="89"/>
      <c r="X105" s="89"/>
      <c r="Y105" s="89"/>
      <c r="Z105" s="89"/>
      <c r="AA105" s="211"/>
      <c r="AB105" s="89"/>
      <c r="AC105" s="89"/>
      <c r="AD105" s="89"/>
    </row>
    <row r="106" spans="1:30" ht="12.75" customHeight="1" x14ac:dyDescent="0.25">
      <c r="A106" s="73"/>
      <c r="B106" s="73"/>
      <c r="C106" s="73"/>
      <c r="D106" s="76"/>
      <c r="E106" s="393"/>
      <c r="F106" s="418"/>
      <c r="G106" s="418"/>
      <c r="H106" s="418"/>
      <c r="I106" s="418"/>
      <c r="J106" s="418"/>
      <c r="K106" s="461"/>
      <c r="L106" s="461"/>
      <c r="M106" s="461"/>
      <c r="N106" s="461"/>
      <c r="O106" s="76"/>
      <c r="P106" s="76"/>
      <c r="Q106" s="76"/>
      <c r="R106" s="76"/>
      <c r="S106" s="76"/>
      <c r="T106" s="462"/>
      <c r="U106" s="462"/>
      <c r="V106" s="76"/>
      <c r="W106" s="76"/>
      <c r="X106" s="76"/>
      <c r="Y106" s="76"/>
      <c r="Z106" s="76"/>
      <c r="AA106" s="436"/>
      <c r="AB106" s="76"/>
      <c r="AC106" s="76"/>
      <c r="AD106" s="76"/>
    </row>
    <row r="107" spans="1:30" x14ac:dyDescent="0.25">
      <c r="A107" s="120" t="s">
        <v>505</v>
      </c>
    </row>
    <row r="108" spans="1:30" x14ac:dyDescent="0.25">
      <c r="A108" s="121" t="s">
        <v>630</v>
      </c>
    </row>
    <row r="109" spans="1:30" x14ac:dyDescent="0.25">
      <c r="A109" s="122" t="s">
        <v>539</v>
      </c>
      <c r="E109" s="78"/>
      <c r="F109" s="78"/>
      <c r="G109" s="78"/>
      <c r="H109" s="78"/>
      <c r="I109" s="78"/>
      <c r="J109" s="78"/>
      <c r="K109" s="78"/>
      <c r="L109" s="78"/>
      <c r="M109" s="78"/>
      <c r="N109" s="78"/>
      <c r="AA109" s="78"/>
    </row>
  </sheetData>
  <sortState ref="A2:AD102">
    <sortCondition descending="1" ref="E2:E102"/>
  </sortState>
  <mergeCells count="22">
    <mergeCell ref="D74:D75"/>
    <mergeCell ref="D99:D102"/>
    <mergeCell ref="D76:D77"/>
    <mergeCell ref="D78:D79"/>
    <mergeCell ref="D81:D82"/>
    <mergeCell ref="D85:D87"/>
    <mergeCell ref="D88:D89"/>
    <mergeCell ref="D92:D94"/>
    <mergeCell ref="D96:D97"/>
    <mergeCell ref="F1:J1"/>
    <mergeCell ref="K1:N1"/>
    <mergeCell ref="D23:D24"/>
    <mergeCell ref="D29:D30"/>
    <mergeCell ref="D53:D54"/>
    <mergeCell ref="D38:D39"/>
    <mergeCell ref="D47:D48"/>
    <mergeCell ref="D49:D50"/>
    <mergeCell ref="D66:D68"/>
    <mergeCell ref="D70:D72"/>
    <mergeCell ref="D59:D60"/>
    <mergeCell ref="D62:D63"/>
    <mergeCell ref="D64:D65"/>
  </mergeCells>
  <phoneticPr fontId="0" type="noConversion"/>
  <pageMargins left="0.23622047244094491" right="0.23622047244094491" top="0.74803149606299213" bottom="0.74803149606299213" header="0.31496062992125984" footer="0.31496062992125984"/>
  <pageSetup scale="90" fitToWidth="3" fitToHeight="2" orientation="portrait" horizontalDpi="4294967293" vertic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42"/>
  <sheetViews>
    <sheetView zoomScaleNormal="100" workbookViewId="0">
      <pane ySplit="1" topLeftCell="A2" activePane="bottomLeft" state="frozen"/>
      <selection pane="bottomLeft" activeCell="D126" sqref="D126"/>
    </sheetView>
  </sheetViews>
  <sheetFormatPr defaultColWidth="9" defaultRowHeight="11.25" x14ac:dyDescent="0.25"/>
  <cols>
    <col min="1" max="1" width="17.140625" style="128" customWidth="1"/>
    <col min="2" max="2" width="10.5703125" style="128" customWidth="1"/>
    <col min="3" max="3" width="22.85546875" style="128" customWidth="1"/>
    <col min="4" max="4" width="5.140625" style="78" customWidth="1"/>
    <col min="5" max="7" width="5.140625" style="117" customWidth="1"/>
    <col min="8" max="12" width="4.28515625" style="78" customWidth="1"/>
    <col min="13" max="13" width="4.28515625" style="78" hidden="1" customWidth="1"/>
    <col min="14" max="19" width="4.28515625" style="78" customWidth="1"/>
    <col min="20" max="21" width="4.28515625" style="392" customWidth="1"/>
    <col min="22" max="23" width="4.28515625" style="128" customWidth="1"/>
    <col min="24" max="16384" width="9" style="128"/>
  </cols>
  <sheetData>
    <row r="1" spans="1:23" s="72" customFormat="1" ht="156.75" customHeight="1" thickBot="1" x14ac:dyDescent="0.25">
      <c r="A1" s="209" t="s">
        <v>645</v>
      </c>
      <c r="B1" s="65"/>
      <c r="C1" s="160" t="s">
        <v>3</v>
      </c>
      <c r="D1" s="161" t="s">
        <v>2</v>
      </c>
      <c r="E1" s="162" t="s">
        <v>662</v>
      </c>
      <c r="F1" s="381" t="s">
        <v>661</v>
      </c>
      <c r="G1" s="382" t="s">
        <v>664</v>
      </c>
      <c r="H1" s="163" t="s">
        <v>646</v>
      </c>
      <c r="I1" s="70" t="s">
        <v>647</v>
      </c>
      <c r="J1" s="380" t="s">
        <v>648</v>
      </c>
      <c r="K1" s="69" t="s">
        <v>649</v>
      </c>
      <c r="L1" s="70" t="s">
        <v>650</v>
      </c>
      <c r="M1" s="70" t="s">
        <v>651</v>
      </c>
      <c r="N1" s="69" t="s">
        <v>652</v>
      </c>
      <c r="O1" s="69" t="s">
        <v>33</v>
      </c>
      <c r="P1" s="70" t="s">
        <v>653</v>
      </c>
      <c r="Q1" s="70" t="s">
        <v>654</v>
      </c>
      <c r="R1" s="69" t="s">
        <v>655</v>
      </c>
      <c r="S1" s="71" t="s">
        <v>656</v>
      </c>
      <c r="T1" s="164" t="s">
        <v>657</v>
      </c>
      <c r="U1" s="463" t="s">
        <v>658</v>
      </c>
      <c r="V1" s="409" t="s">
        <v>659</v>
      </c>
      <c r="W1" s="409" t="s">
        <v>660</v>
      </c>
    </row>
    <row r="2" spans="1:23" ht="12.75" customHeight="1" x14ac:dyDescent="0.25">
      <c r="A2" s="166" t="s">
        <v>531</v>
      </c>
      <c r="B2" s="167" t="s">
        <v>54</v>
      </c>
      <c r="C2" s="168" t="s">
        <v>1</v>
      </c>
      <c r="D2" s="210">
        <v>1</v>
      </c>
      <c r="E2" s="169">
        <f>SUM(H2:W2)</f>
        <v>201</v>
      </c>
      <c r="F2" s="170">
        <f>(SUMIF(H2:W2,"&gt;=22"))+G2</f>
        <v>181</v>
      </c>
      <c r="G2" s="171">
        <v>0</v>
      </c>
      <c r="H2" s="127">
        <v>26</v>
      </c>
      <c r="I2" s="94"/>
      <c r="J2" s="89">
        <v>20</v>
      </c>
      <c r="K2" s="89">
        <v>40</v>
      </c>
      <c r="L2" s="500">
        <v>30</v>
      </c>
      <c r="M2" s="89"/>
      <c r="N2" s="89"/>
      <c r="O2" s="89"/>
      <c r="P2" s="89"/>
      <c r="Q2" s="89"/>
      <c r="R2" s="89">
        <v>35</v>
      </c>
      <c r="S2" s="89"/>
      <c r="T2" s="410"/>
      <c r="U2" s="464"/>
      <c r="V2" s="413">
        <v>50</v>
      </c>
      <c r="W2" s="413"/>
    </row>
    <row r="3" spans="1:23" s="266" customFormat="1" ht="12.75" customHeight="1" x14ac:dyDescent="0.25">
      <c r="A3" s="241" t="s">
        <v>549</v>
      </c>
      <c r="B3" s="242" t="s">
        <v>448</v>
      </c>
      <c r="C3" s="243" t="s">
        <v>12</v>
      </c>
      <c r="D3" s="210">
        <v>2</v>
      </c>
      <c r="E3" s="169">
        <f>SUM(H3:W3)</f>
        <v>200</v>
      </c>
      <c r="F3" s="170">
        <f>(SUMIF(H3:W3,"&gt;=22"))+G3</f>
        <v>222</v>
      </c>
      <c r="G3" s="171">
        <v>52</v>
      </c>
      <c r="H3" s="127">
        <v>13</v>
      </c>
      <c r="I3" s="94"/>
      <c r="J3" s="89">
        <v>17</v>
      </c>
      <c r="K3" s="89">
        <v>22</v>
      </c>
      <c r="L3" s="89">
        <v>28</v>
      </c>
      <c r="M3" s="500"/>
      <c r="N3" s="89"/>
      <c r="O3" s="89"/>
      <c r="P3" s="500"/>
      <c r="Q3" s="89"/>
      <c r="R3" s="89"/>
      <c r="S3" s="89"/>
      <c r="T3" s="211">
        <v>60</v>
      </c>
      <c r="U3" s="410">
        <v>60</v>
      </c>
      <c r="V3" s="137"/>
      <c r="W3" s="137"/>
    </row>
    <row r="4" spans="1:23" s="266" customFormat="1" ht="12.75" customHeight="1" x14ac:dyDescent="0.25">
      <c r="A4" s="166" t="s">
        <v>626</v>
      </c>
      <c r="B4" s="167" t="s">
        <v>61</v>
      </c>
      <c r="C4" s="168" t="s">
        <v>493</v>
      </c>
      <c r="D4" s="210">
        <v>3</v>
      </c>
      <c r="E4" s="169">
        <f>SUM(H4:W4)</f>
        <v>180</v>
      </c>
      <c r="F4" s="170">
        <f>(SUMIF(H4:W4,"&gt;=22"))+G4</f>
        <v>181</v>
      </c>
      <c r="G4" s="171">
        <v>1</v>
      </c>
      <c r="H4" s="127"/>
      <c r="I4" s="94"/>
      <c r="J4" s="89"/>
      <c r="K4" s="89"/>
      <c r="L4" s="89"/>
      <c r="M4" s="89"/>
      <c r="N4" s="89"/>
      <c r="O4" s="500"/>
      <c r="P4" s="500">
        <v>50</v>
      </c>
      <c r="Q4" s="89">
        <v>40</v>
      </c>
      <c r="R4" s="89"/>
      <c r="S4" s="89"/>
      <c r="T4" s="410">
        <v>45</v>
      </c>
      <c r="U4" s="410">
        <v>45</v>
      </c>
      <c r="V4" s="137"/>
      <c r="W4" s="137"/>
    </row>
    <row r="5" spans="1:23" ht="12.75" customHeight="1" x14ac:dyDescent="0.25">
      <c r="A5" s="316" t="s">
        <v>204</v>
      </c>
      <c r="B5" s="317" t="s">
        <v>241</v>
      </c>
      <c r="C5" s="318" t="s">
        <v>0</v>
      </c>
      <c r="D5" s="210">
        <v>4</v>
      </c>
      <c r="E5" s="169">
        <f>SUM(H5:W5)</f>
        <v>172</v>
      </c>
      <c r="F5" s="170">
        <f>(SUMIF(H5:W5,"&gt;=22"))+G5</f>
        <v>72</v>
      </c>
      <c r="G5" s="173">
        <v>0</v>
      </c>
      <c r="H5" s="174">
        <v>9</v>
      </c>
      <c r="I5" s="175">
        <v>26</v>
      </c>
      <c r="J5" s="500">
        <v>10</v>
      </c>
      <c r="K5" s="177">
        <v>6</v>
      </c>
      <c r="L5" s="89">
        <v>11</v>
      </c>
      <c r="M5" s="89"/>
      <c r="N5" s="500">
        <v>15</v>
      </c>
      <c r="O5" s="500"/>
      <c r="P5" s="89">
        <v>15</v>
      </c>
      <c r="Q5" s="89"/>
      <c r="R5" s="89"/>
      <c r="S5" s="89"/>
      <c r="T5" s="410">
        <v>20</v>
      </c>
      <c r="U5" s="410">
        <v>24</v>
      </c>
      <c r="V5" s="137">
        <v>14</v>
      </c>
      <c r="W5" s="137">
        <v>22</v>
      </c>
    </row>
    <row r="6" spans="1:23" ht="12.75" customHeight="1" x14ac:dyDescent="0.25">
      <c r="A6" s="166" t="s">
        <v>447</v>
      </c>
      <c r="B6" s="167" t="s">
        <v>357</v>
      </c>
      <c r="C6" s="168" t="s">
        <v>759</v>
      </c>
      <c r="D6" s="210">
        <v>5</v>
      </c>
      <c r="E6" s="169">
        <f>SUM(H6:W6)</f>
        <v>170</v>
      </c>
      <c r="F6" s="170">
        <f>(SUMIF(H6:W6,"&gt;=22"))+G6</f>
        <v>170</v>
      </c>
      <c r="G6" s="344">
        <v>0</v>
      </c>
      <c r="H6" s="127"/>
      <c r="I6" s="94"/>
      <c r="J6" s="89"/>
      <c r="K6" s="89"/>
      <c r="L6" s="89"/>
      <c r="M6" s="89"/>
      <c r="N6" s="89"/>
      <c r="O6" s="89">
        <v>50</v>
      </c>
      <c r="P6" s="89">
        <v>60</v>
      </c>
      <c r="Q6" s="89">
        <v>60</v>
      </c>
      <c r="R6" s="89"/>
      <c r="S6" s="89"/>
      <c r="T6" s="410"/>
      <c r="U6" s="410"/>
      <c r="V6" s="137"/>
      <c r="W6" s="137"/>
    </row>
    <row r="7" spans="1:23" ht="12.75" customHeight="1" x14ac:dyDescent="0.25">
      <c r="A7" s="112" t="s">
        <v>93</v>
      </c>
      <c r="B7" s="113" t="s">
        <v>13</v>
      </c>
      <c r="C7" s="182" t="s">
        <v>190</v>
      </c>
      <c r="D7" s="210">
        <v>6</v>
      </c>
      <c r="E7" s="169">
        <f>SUM(H7:W7)</f>
        <v>164</v>
      </c>
      <c r="F7" s="170">
        <f>(SUMIF(H7:W7,"&gt;=22"))+G7</f>
        <v>128</v>
      </c>
      <c r="G7" s="173">
        <v>0</v>
      </c>
      <c r="H7" s="174">
        <v>19</v>
      </c>
      <c r="I7" s="187"/>
      <c r="J7" s="177">
        <v>35</v>
      </c>
      <c r="K7" s="500">
        <v>28</v>
      </c>
      <c r="L7" s="500">
        <v>17</v>
      </c>
      <c r="M7" s="89"/>
      <c r="N7" s="500"/>
      <c r="O7" s="89"/>
      <c r="P7" s="500">
        <v>30</v>
      </c>
      <c r="Q7" s="89"/>
      <c r="R7" s="89"/>
      <c r="S7" s="89"/>
      <c r="T7" s="211"/>
      <c r="U7" s="410">
        <v>35</v>
      </c>
      <c r="V7" s="137"/>
      <c r="W7" s="137"/>
    </row>
    <row r="8" spans="1:23" ht="12.75" customHeight="1" x14ac:dyDescent="0.25">
      <c r="A8" s="468" t="s">
        <v>940</v>
      </c>
      <c r="B8" s="469" t="s">
        <v>13</v>
      </c>
      <c r="C8" s="470" t="s">
        <v>222</v>
      </c>
      <c r="D8" s="210">
        <v>7</v>
      </c>
      <c r="E8" s="169">
        <f>SUM(H8:W8)</f>
        <v>163</v>
      </c>
      <c r="F8" s="170">
        <f>(SUMIF(H8:W8,"&gt;=22"))+G8</f>
        <v>146</v>
      </c>
      <c r="G8" s="171"/>
      <c r="H8" s="127"/>
      <c r="I8" s="94"/>
      <c r="J8" s="89"/>
      <c r="K8" s="89"/>
      <c r="L8" s="89"/>
      <c r="M8" s="500"/>
      <c r="N8" s="89"/>
      <c r="O8" s="89"/>
      <c r="P8" s="89"/>
      <c r="Q8" s="500"/>
      <c r="R8" s="500">
        <v>26</v>
      </c>
      <c r="S8" s="500"/>
      <c r="T8" s="211">
        <v>40</v>
      </c>
      <c r="U8" s="410">
        <v>40</v>
      </c>
      <c r="V8" s="137">
        <v>17</v>
      </c>
      <c r="W8" s="137">
        <v>40</v>
      </c>
    </row>
    <row r="9" spans="1:23" ht="12.75" customHeight="1" x14ac:dyDescent="0.25">
      <c r="A9" s="112" t="s">
        <v>280</v>
      </c>
      <c r="B9" s="113" t="s">
        <v>281</v>
      </c>
      <c r="C9" s="182" t="s">
        <v>140</v>
      </c>
      <c r="D9" s="210">
        <v>8</v>
      </c>
      <c r="E9" s="169">
        <f>SUM(H9:W9)</f>
        <v>151</v>
      </c>
      <c r="F9" s="170">
        <f>(SUMIF(H9:W9,"&gt;=22"))+G9</f>
        <v>98</v>
      </c>
      <c r="G9" s="173">
        <v>0</v>
      </c>
      <c r="H9" s="174"/>
      <c r="I9" s="175"/>
      <c r="J9" s="500">
        <v>4</v>
      </c>
      <c r="K9" s="177"/>
      <c r="L9" s="500">
        <v>15</v>
      </c>
      <c r="M9" s="89"/>
      <c r="N9" s="89">
        <v>24</v>
      </c>
      <c r="O9" s="89">
        <v>24</v>
      </c>
      <c r="P9" s="89">
        <v>26</v>
      </c>
      <c r="Q9" s="89">
        <v>20</v>
      </c>
      <c r="R9" s="89"/>
      <c r="S9" s="89"/>
      <c r="T9" s="211">
        <v>24</v>
      </c>
      <c r="U9" s="410"/>
      <c r="V9" s="137"/>
      <c r="W9" s="137">
        <v>14</v>
      </c>
    </row>
    <row r="10" spans="1:23" ht="12.75" customHeight="1" x14ac:dyDescent="0.25">
      <c r="A10" s="166" t="s">
        <v>589</v>
      </c>
      <c r="B10" s="167" t="s">
        <v>721</v>
      </c>
      <c r="C10" s="168" t="s">
        <v>722</v>
      </c>
      <c r="D10" s="210">
        <v>9</v>
      </c>
      <c r="E10" s="169">
        <f>SUM(H10:W10)</f>
        <v>140</v>
      </c>
      <c r="F10" s="170">
        <f>(SUMIF(H10:W10,"&gt;=22"))+G10</f>
        <v>140</v>
      </c>
      <c r="G10" s="344">
        <v>0</v>
      </c>
      <c r="H10" s="127"/>
      <c r="I10" s="94">
        <v>45</v>
      </c>
      <c r="J10" s="89"/>
      <c r="K10" s="89"/>
      <c r="L10" s="500"/>
      <c r="M10" s="177"/>
      <c r="N10" s="89"/>
      <c r="O10" s="89"/>
      <c r="P10" s="500">
        <v>45</v>
      </c>
      <c r="Q10" s="89">
        <v>50</v>
      </c>
      <c r="R10" s="89"/>
      <c r="S10" s="89"/>
      <c r="T10" s="211"/>
      <c r="U10" s="410"/>
      <c r="V10" s="137"/>
      <c r="W10" s="137"/>
    </row>
    <row r="11" spans="1:23" ht="12.75" customHeight="1" x14ac:dyDescent="0.25">
      <c r="A11" s="180" t="s">
        <v>77</v>
      </c>
      <c r="B11" s="181" t="s">
        <v>20</v>
      </c>
      <c r="C11" s="168" t="s">
        <v>73</v>
      </c>
      <c r="D11" s="524">
        <v>10</v>
      </c>
      <c r="E11" s="169">
        <f>SUM(H11:W11)</f>
        <v>135</v>
      </c>
      <c r="F11" s="170">
        <f>(SUMIF(H11:W11,"&gt;=22"))+G11</f>
        <v>68</v>
      </c>
      <c r="G11" s="173">
        <v>0</v>
      </c>
      <c r="H11" s="174">
        <v>22</v>
      </c>
      <c r="I11" s="175"/>
      <c r="J11" s="500">
        <v>16</v>
      </c>
      <c r="K11" s="177">
        <v>4</v>
      </c>
      <c r="L11" s="89">
        <v>14</v>
      </c>
      <c r="M11" s="500"/>
      <c r="N11" s="89"/>
      <c r="O11" s="177"/>
      <c r="P11" s="89">
        <v>12</v>
      </c>
      <c r="Q11" s="500">
        <v>14</v>
      </c>
      <c r="R11" s="500">
        <v>7</v>
      </c>
      <c r="S11" s="500"/>
      <c r="T11" s="211"/>
      <c r="U11" s="410"/>
      <c r="V11" s="137">
        <v>22</v>
      </c>
      <c r="W11" s="137">
        <v>24</v>
      </c>
    </row>
    <row r="12" spans="1:23" ht="12.75" customHeight="1" x14ac:dyDescent="0.25">
      <c r="A12" s="166" t="s">
        <v>900</v>
      </c>
      <c r="B12" s="167" t="s">
        <v>901</v>
      </c>
      <c r="C12" s="168" t="s">
        <v>759</v>
      </c>
      <c r="D12" s="525"/>
      <c r="E12" s="169">
        <f>SUM(H12:W12)</f>
        <v>135</v>
      </c>
      <c r="F12" s="170">
        <f>(SUMIF(H12:W12,"&gt;=22"))+G12</f>
        <v>135</v>
      </c>
      <c r="G12" s="344">
        <v>0</v>
      </c>
      <c r="H12" s="127"/>
      <c r="I12" s="94"/>
      <c r="J12" s="89"/>
      <c r="K12" s="89"/>
      <c r="L12" s="89"/>
      <c r="M12" s="89"/>
      <c r="N12" s="89"/>
      <c r="O12" s="89">
        <v>40</v>
      </c>
      <c r="P12" s="89"/>
      <c r="Q12" s="500">
        <v>45</v>
      </c>
      <c r="R12" s="500"/>
      <c r="S12" s="500"/>
      <c r="T12" s="211"/>
      <c r="U12" s="410">
        <v>50</v>
      </c>
      <c r="V12" s="137"/>
      <c r="W12" s="137"/>
    </row>
    <row r="13" spans="1:23" ht="12.75" customHeight="1" x14ac:dyDescent="0.25">
      <c r="A13" s="183" t="s">
        <v>394</v>
      </c>
      <c r="B13" s="184" t="s">
        <v>490</v>
      </c>
      <c r="C13" s="172" t="s">
        <v>15</v>
      </c>
      <c r="D13" s="210">
        <v>14</v>
      </c>
      <c r="E13" s="169">
        <f>SUM(H13:W13)</f>
        <v>126</v>
      </c>
      <c r="F13" s="170">
        <f>(SUMIF(H13:W13,"&gt;=22"))+G13</f>
        <v>91</v>
      </c>
      <c r="G13" s="171">
        <v>0</v>
      </c>
      <c r="H13" s="127">
        <v>20</v>
      </c>
      <c r="I13" s="94"/>
      <c r="J13" s="89">
        <v>26</v>
      </c>
      <c r="K13" s="89"/>
      <c r="L13" s="89"/>
      <c r="M13" s="89"/>
      <c r="N13" s="89"/>
      <c r="O13" s="89"/>
      <c r="P13" s="89"/>
      <c r="Q13" s="89"/>
      <c r="R13" s="89">
        <v>15</v>
      </c>
      <c r="S13" s="89"/>
      <c r="T13" s="211"/>
      <c r="U13" s="410"/>
      <c r="V13" s="137">
        <v>30</v>
      </c>
      <c r="W13" s="137">
        <v>35</v>
      </c>
    </row>
    <row r="14" spans="1:23" ht="12.75" customHeight="1" x14ac:dyDescent="0.25">
      <c r="A14" s="112" t="s">
        <v>302</v>
      </c>
      <c r="B14" s="113" t="s">
        <v>57</v>
      </c>
      <c r="C14" s="182" t="s">
        <v>145</v>
      </c>
      <c r="D14" s="210">
        <v>12</v>
      </c>
      <c r="E14" s="169">
        <f>SUM(H14:W14)</f>
        <v>123</v>
      </c>
      <c r="F14" s="170">
        <f>(SUMIF(H14:W14,"&gt;=22"))+G14</f>
        <v>85</v>
      </c>
      <c r="G14" s="173">
        <v>0</v>
      </c>
      <c r="H14" s="174"/>
      <c r="I14" s="175"/>
      <c r="J14" s="500"/>
      <c r="K14" s="177"/>
      <c r="L14" s="89"/>
      <c r="M14" s="500"/>
      <c r="N14" s="500">
        <v>20</v>
      </c>
      <c r="O14" s="89">
        <v>18</v>
      </c>
      <c r="P14" s="89">
        <v>28</v>
      </c>
      <c r="Q14" s="89">
        <v>35</v>
      </c>
      <c r="R14" s="89"/>
      <c r="S14" s="89"/>
      <c r="T14" s="211">
        <v>22</v>
      </c>
      <c r="U14" s="410"/>
      <c r="V14" s="137"/>
      <c r="W14" s="137"/>
    </row>
    <row r="15" spans="1:23" ht="12.75" customHeight="1" x14ac:dyDescent="0.25">
      <c r="A15" s="166" t="s">
        <v>688</v>
      </c>
      <c r="B15" s="167" t="s">
        <v>321</v>
      </c>
      <c r="C15" s="168" t="s">
        <v>284</v>
      </c>
      <c r="D15" s="210">
        <v>13</v>
      </c>
      <c r="E15" s="169">
        <f>SUM(H15:W15)</f>
        <v>122</v>
      </c>
      <c r="F15" s="170">
        <f>(SUMIF(H15:W15,"&gt;=22"))+G15</f>
        <v>122</v>
      </c>
      <c r="G15" s="344">
        <v>0</v>
      </c>
      <c r="H15" s="127">
        <v>24</v>
      </c>
      <c r="I15" s="94"/>
      <c r="J15" s="89">
        <v>28</v>
      </c>
      <c r="K15" s="89"/>
      <c r="L15" s="177">
        <v>35</v>
      </c>
      <c r="M15" s="89"/>
      <c r="N15" s="89"/>
      <c r="O15" s="500"/>
      <c r="P15" s="500"/>
      <c r="Q15" s="89"/>
      <c r="R15" s="89"/>
      <c r="S15" s="89"/>
      <c r="T15" s="211">
        <v>35</v>
      </c>
      <c r="U15" s="410"/>
      <c r="V15" s="137"/>
      <c r="W15" s="137"/>
    </row>
    <row r="16" spans="1:23" ht="12.75" customHeight="1" x14ac:dyDescent="0.25">
      <c r="A16" s="166" t="s">
        <v>975</v>
      </c>
      <c r="B16" s="167" t="s">
        <v>160</v>
      </c>
      <c r="C16" s="168" t="s">
        <v>1</v>
      </c>
      <c r="D16" s="210">
        <v>15</v>
      </c>
      <c r="E16" s="169">
        <f>SUM(H16:W16)</f>
        <v>120</v>
      </c>
      <c r="F16" s="170">
        <f>(SUMIF(H16:W16,"&gt;=22"))+G16</f>
        <v>120</v>
      </c>
      <c r="G16" s="344"/>
      <c r="H16" s="127"/>
      <c r="I16" s="94"/>
      <c r="J16" s="89"/>
      <c r="K16" s="89"/>
      <c r="L16" s="89"/>
      <c r="M16" s="89"/>
      <c r="N16" s="89"/>
      <c r="O16" s="89"/>
      <c r="P16" s="89"/>
      <c r="Q16" s="500"/>
      <c r="R16" s="500">
        <v>60</v>
      </c>
      <c r="S16" s="500"/>
      <c r="T16" s="211"/>
      <c r="U16" s="410"/>
      <c r="V16" s="137">
        <v>60</v>
      </c>
      <c r="W16" s="137"/>
    </row>
    <row r="17" spans="1:23" ht="12.75" customHeight="1" x14ac:dyDescent="0.25">
      <c r="A17" s="166" t="s">
        <v>473</v>
      </c>
      <c r="B17" s="167" t="s">
        <v>21</v>
      </c>
      <c r="C17" s="168" t="s">
        <v>723</v>
      </c>
      <c r="D17" s="210">
        <v>16</v>
      </c>
      <c r="E17" s="169">
        <f>SUM(H17:W17)</f>
        <v>119</v>
      </c>
      <c r="F17" s="170">
        <f>(SUMIF(H17:W17,"&gt;=22"))+G17</f>
        <v>44</v>
      </c>
      <c r="G17" s="344">
        <v>0</v>
      </c>
      <c r="H17" s="127"/>
      <c r="I17" s="94">
        <v>22</v>
      </c>
      <c r="J17" s="89">
        <v>5</v>
      </c>
      <c r="K17" s="89"/>
      <c r="L17" s="89"/>
      <c r="M17" s="89"/>
      <c r="N17" s="500">
        <v>19</v>
      </c>
      <c r="O17" s="500">
        <v>22</v>
      </c>
      <c r="P17" s="500"/>
      <c r="Q17" s="500">
        <v>17</v>
      </c>
      <c r="R17" s="500"/>
      <c r="S17" s="500"/>
      <c r="T17" s="211">
        <v>15</v>
      </c>
      <c r="U17" s="410">
        <v>19</v>
      </c>
      <c r="V17" s="137"/>
      <c r="W17" s="137"/>
    </row>
    <row r="18" spans="1:23" ht="12.75" customHeight="1" x14ac:dyDescent="0.25">
      <c r="A18" s="166" t="s">
        <v>743</v>
      </c>
      <c r="B18" s="167" t="s">
        <v>744</v>
      </c>
      <c r="C18" s="168" t="s">
        <v>717</v>
      </c>
      <c r="D18" s="210">
        <v>17</v>
      </c>
      <c r="E18" s="169">
        <f>SUM(H18:W18)</f>
        <v>117</v>
      </c>
      <c r="F18" s="170">
        <f>(SUMIF(H18:W18,"&gt;=22"))+G18</f>
        <v>48</v>
      </c>
      <c r="G18" s="344">
        <v>0</v>
      </c>
      <c r="H18" s="127"/>
      <c r="I18" s="94">
        <v>20</v>
      </c>
      <c r="J18" s="89"/>
      <c r="K18" s="89"/>
      <c r="L18" s="89"/>
      <c r="M18" s="500"/>
      <c r="N18" s="500">
        <v>17</v>
      </c>
      <c r="O18" s="89">
        <v>19</v>
      </c>
      <c r="P18" s="89">
        <v>13</v>
      </c>
      <c r="Q18" s="500"/>
      <c r="R18" s="500"/>
      <c r="S18" s="500"/>
      <c r="T18" s="211">
        <v>26</v>
      </c>
      <c r="U18" s="410">
        <v>22</v>
      </c>
      <c r="V18" s="137"/>
      <c r="W18" s="137"/>
    </row>
    <row r="19" spans="1:23" ht="12.75" customHeight="1" x14ac:dyDescent="0.25">
      <c r="A19" s="166" t="s">
        <v>407</v>
      </c>
      <c r="B19" s="167" t="s">
        <v>408</v>
      </c>
      <c r="C19" s="168" t="s">
        <v>229</v>
      </c>
      <c r="D19" s="210">
        <v>18</v>
      </c>
      <c r="E19" s="169">
        <f>SUM(H19:W19)</f>
        <v>115</v>
      </c>
      <c r="F19" s="170">
        <f>(SUMIF(H19:W19,"&gt;=22"))+G19</f>
        <v>152</v>
      </c>
      <c r="G19" s="171">
        <v>57</v>
      </c>
      <c r="H19" s="127"/>
      <c r="I19" s="94"/>
      <c r="J19" s="89">
        <v>30</v>
      </c>
      <c r="K19" s="89">
        <v>20</v>
      </c>
      <c r="L19" s="500"/>
      <c r="M19" s="89"/>
      <c r="N19" s="500">
        <v>30</v>
      </c>
      <c r="O19" s="177"/>
      <c r="P19" s="89">
        <v>35</v>
      </c>
      <c r="Q19" s="500"/>
      <c r="R19" s="500"/>
      <c r="S19" s="500"/>
      <c r="T19" s="211"/>
      <c r="U19" s="410"/>
      <c r="V19" s="137"/>
      <c r="W19" s="137"/>
    </row>
    <row r="20" spans="1:23" ht="12.75" customHeight="1" x14ac:dyDescent="0.25">
      <c r="A20" s="166" t="s">
        <v>720</v>
      </c>
      <c r="B20" s="167" t="s">
        <v>413</v>
      </c>
      <c r="C20" s="168" t="s">
        <v>244</v>
      </c>
      <c r="D20" s="210">
        <v>19</v>
      </c>
      <c r="E20" s="169">
        <f>SUM(H20:W20)</f>
        <v>114</v>
      </c>
      <c r="F20" s="170">
        <f>(SUMIF(H20:W20,"&gt;=22"))+G20</f>
        <v>140</v>
      </c>
      <c r="G20" s="344">
        <v>26</v>
      </c>
      <c r="H20" s="127"/>
      <c r="I20" s="94">
        <v>60</v>
      </c>
      <c r="J20" s="89"/>
      <c r="K20" s="89"/>
      <c r="L20" s="89"/>
      <c r="M20" s="500"/>
      <c r="N20" s="500"/>
      <c r="O20" s="89">
        <v>26</v>
      </c>
      <c r="P20" s="500"/>
      <c r="Q20" s="500">
        <v>28</v>
      </c>
      <c r="R20" s="500"/>
      <c r="S20" s="500"/>
      <c r="T20" s="211"/>
      <c r="U20" s="410"/>
      <c r="V20" s="137"/>
      <c r="W20" s="137"/>
    </row>
    <row r="21" spans="1:23" ht="12.75" customHeight="1" x14ac:dyDescent="0.25">
      <c r="A21" s="112" t="s">
        <v>320</v>
      </c>
      <c r="B21" s="113" t="s">
        <v>321</v>
      </c>
      <c r="C21" s="182" t="s">
        <v>322</v>
      </c>
      <c r="D21" s="210">
        <v>20</v>
      </c>
      <c r="E21" s="169">
        <f>SUM(H21:W21)</f>
        <v>109</v>
      </c>
      <c r="F21" s="170">
        <f>(SUMIF(H21:W21,"&gt;=22"))+G21</f>
        <v>91</v>
      </c>
      <c r="G21" s="173">
        <v>0</v>
      </c>
      <c r="H21" s="174"/>
      <c r="I21" s="187">
        <v>35</v>
      </c>
      <c r="J21" s="177"/>
      <c r="K21" s="500"/>
      <c r="L21" s="89"/>
      <c r="M21" s="177"/>
      <c r="N21" s="500">
        <v>28</v>
      </c>
      <c r="O21" s="500"/>
      <c r="P21" s="89">
        <v>18</v>
      </c>
      <c r="Q21" s="500"/>
      <c r="R21" s="500"/>
      <c r="S21" s="500"/>
      <c r="T21" s="211">
        <v>28</v>
      </c>
      <c r="U21" s="410"/>
      <c r="V21" s="137"/>
      <c r="W21" s="137"/>
    </row>
    <row r="22" spans="1:23" ht="12.75" customHeight="1" x14ac:dyDescent="0.25">
      <c r="A22" s="112" t="s">
        <v>587</v>
      </c>
      <c r="B22" s="113" t="s">
        <v>298</v>
      </c>
      <c r="C22" s="182" t="s">
        <v>722</v>
      </c>
      <c r="D22" s="210">
        <v>21</v>
      </c>
      <c r="E22" s="169">
        <f>SUM(H22:W22)</f>
        <v>105</v>
      </c>
      <c r="F22" s="170">
        <f>(SUMIF(H22:W22,"&gt;=22"))+G22</f>
        <v>133</v>
      </c>
      <c r="G22" s="344">
        <v>28</v>
      </c>
      <c r="H22" s="174"/>
      <c r="I22" s="175"/>
      <c r="J22" s="500"/>
      <c r="K22" s="177"/>
      <c r="L22" s="89"/>
      <c r="M22" s="177"/>
      <c r="N22" s="500"/>
      <c r="O22" s="89">
        <v>35</v>
      </c>
      <c r="P22" s="89">
        <v>40</v>
      </c>
      <c r="Q22" s="89">
        <v>30</v>
      </c>
      <c r="R22" s="89"/>
      <c r="S22" s="89"/>
      <c r="T22" s="410"/>
      <c r="U22" s="410"/>
      <c r="V22" s="137"/>
      <c r="W22" s="137"/>
    </row>
    <row r="23" spans="1:23" s="266" customFormat="1" ht="12.75" customHeight="1" x14ac:dyDescent="0.25">
      <c r="A23" s="180" t="s">
        <v>842</v>
      </c>
      <c r="B23" s="181" t="s">
        <v>278</v>
      </c>
      <c r="C23" s="172" t="s">
        <v>190</v>
      </c>
      <c r="D23" s="210">
        <v>22</v>
      </c>
      <c r="E23" s="169">
        <f>SUM(H23:W23)</f>
        <v>95</v>
      </c>
      <c r="F23" s="170">
        <f>(SUMIF(H23:W23,"&gt;=22"))+G23</f>
        <v>95</v>
      </c>
      <c r="G23" s="173"/>
      <c r="H23" s="174"/>
      <c r="I23" s="175"/>
      <c r="J23" s="500"/>
      <c r="K23" s="177"/>
      <c r="L23" s="500">
        <v>45</v>
      </c>
      <c r="M23" s="89"/>
      <c r="N23" s="89"/>
      <c r="O23" s="89"/>
      <c r="P23" s="89"/>
      <c r="Q23" s="500"/>
      <c r="R23" s="500">
        <v>50</v>
      </c>
      <c r="S23" s="500"/>
      <c r="T23" s="211"/>
      <c r="U23" s="410"/>
      <c r="V23" s="137"/>
      <c r="W23" s="137"/>
    </row>
    <row r="24" spans="1:23" ht="12.75" customHeight="1" x14ac:dyDescent="0.25">
      <c r="A24" s="166" t="s">
        <v>196</v>
      </c>
      <c r="B24" s="167" t="s">
        <v>572</v>
      </c>
      <c r="C24" s="168" t="s">
        <v>145</v>
      </c>
      <c r="D24" s="524">
        <v>23</v>
      </c>
      <c r="E24" s="169">
        <f>SUM(H24:W24)</f>
        <v>93</v>
      </c>
      <c r="F24" s="170">
        <f>(SUMIF(H24:W24,"&gt;=22"))+G24</f>
        <v>134</v>
      </c>
      <c r="G24" s="344">
        <v>58</v>
      </c>
      <c r="H24" s="127"/>
      <c r="I24" s="94"/>
      <c r="J24" s="89"/>
      <c r="K24" s="89"/>
      <c r="L24" s="500"/>
      <c r="M24" s="500"/>
      <c r="N24" s="177">
        <v>22</v>
      </c>
      <c r="O24" s="500">
        <v>28</v>
      </c>
      <c r="P24" s="500">
        <v>17</v>
      </c>
      <c r="Q24" s="89">
        <v>26</v>
      </c>
      <c r="R24" s="89"/>
      <c r="S24" s="89"/>
      <c r="T24" s="211"/>
      <c r="U24" s="410"/>
      <c r="V24" s="137"/>
      <c r="W24" s="137"/>
    </row>
    <row r="25" spans="1:23" ht="12.75" customHeight="1" x14ac:dyDescent="0.25">
      <c r="A25" s="112" t="s">
        <v>282</v>
      </c>
      <c r="B25" s="113" t="s">
        <v>29</v>
      </c>
      <c r="C25" s="182" t="s">
        <v>1</v>
      </c>
      <c r="D25" s="525"/>
      <c r="E25" s="169">
        <f>SUM(H25:W25)</f>
        <v>93</v>
      </c>
      <c r="F25" s="170">
        <f>(SUMIF(H25:W25,"&gt;=22"))+G25</f>
        <v>48</v>
      </c>
      <c r="G25" s="173">
        <v>0</v>
      </c>
      <c r="H25" s="174">
        <v>18</v>
      </c>
      <c r="I25" s="175"/>
      <c r="J25" s="500"/>
      <c r="K25" s="177">
        <v>16</v>
      </c>
      <c r="L25" s="89">
        <v>22</v>
      </c>
      <c r="M25" s="500"/>
      <c r="N25" s="89">
        <v>26</v>
      </c>
      <c r="O25" s="89"/>
      <c r="P25" s="89"/>
      <c r="Q25" s="89"/>
      <c r="R25" s="89">
        <v>11</v>
      </c>
      <c r="S25" s="89"/>
      <c r="T25" s="211"/>
      <c r="U25" s="410"/>
      <c r="V25" s="137"/>
      <c r="W25" s="137"/>
    </row>
    <row r="26" spans="1:23" s="266" customFormat="1" ht="12.75" customHeight="1" x14ac:dyDescent="0.25">
      <c r="A26" s="180" t="s">
        <v>272</v>
      </c>
      <c r="B26" s="181" t="s">
        <v>273</v>
      </c>
      <c r="C26" s="172" t="s">
        <v>23</v>
      </c>
      <c r="D26" s="210">
        <v>25</v>
      </c>
      <c r="E26" s="169">
        <f>SUM(H26:W26)</f>
        <v>92</v>
      </c>
      <c r="F26" s="170">
        <f>(SUMIF(H26:W26,"&gt;=22"))+G26</f>
        <v>0</v>
      </c>
      <c r="G26" s="173">
        <v>0</v>
      </c>
      <c r="H26" s="174"/>
      <c r="I26" s="175">
        <v>16</v>
      </c>
      <c r="J26" s="500"/>
      <c r="K26" s="177"/>
      <c r="L26" s="500"/>
      <c r="M26" s="500"/>
      <c r="N26" s="500">
        <v>16</v>
      </c>
      <c r="O26" s="89">
        <v>15</v>
      </c>
      <c r="P26" s="500">
        <v>8</v>
      </c>
      <c r="Q26" s="89">
        <v>12</v>
      </c>
      <c r="R26" s="89"/>
      <c r="S26" s="89"/>
      <c r="T26" s="211">
        <v>8</v>
      </c>
      <c r="U26" s="410">
        <v>17</v>
      </c>
      <c r="V26" s="137"/>
      <c r="W26" s="137"/>
    </row>
    <row r="27" spans="1:23" s="266" customFormat="1" ht="12.75" customHeight="1" x14ac:dyDescent="0.25">
      <c r="A27" s="166" t="s">
        <v>835</v>
      </c>
      <c r="B27" s="167" t="s">
        <v>696</v>
      </c>
      <c r="C27" s="168" t="s">
        <v>1</v>
      </c>
      <c r="D27" s="210">
        <v>26</v>
      </c>
      <c r="E27" s="169">
        <f>SUM(H27:W27)</f>
        <v>90</v>
      </c>
      <c r="F27" s="170">
        <f>(SUMIF(H27:W27,"&gt;=22"))+G27</f>
        <v>90</v>
      </c>
      <c r="G27" s="344"/>
      <c r="H27" s="127"/>
      <c r="I27" s="94"/>
      <c r="J27" s="89"/>
      <c r="K27" s="89"/>
      <c r="L27" s="89"/>
      <c r="M27" s="500"/>
      <c r="N27" s="89"/>
      <c r="O27" s="177"/>
      <c r="P27" s="500"/>
      <c r="Q27" s="500"/>
      <c r="R27" s="500">
        <v>45</v>
      </c>
      <c r="S27" s="500"/>
      <c r="T27" s="211"/>
      <c r="U27" s="410"/>
      <c r="V27" s="137"/>
      <c r="W27" s="137">
        <v>45</v>
      </c>
    </row>
    <row r="28" spans="1:23" ht="12.75" customHeight="1" x14ac:dyDescent="0.25">
      <c r="A28" s="112" t="s">
        <v>304</v>
      </c>
      <c r="B28" s="113" t="s">
        <v>305</v>
      </c>
      <c r="C28" s="182" t="s">
        <v>145</v>
      </c>
      <c r="D28" s="210">
        <v>27</v>
      </c>
      <c r="E28" s="169">
        <f>SUM(H28:W28)</f>
        <v>88</v>
      </c>
      <c r="F28" s="170">
        <f>(SUMIF(H28:W28,"&gt;=22"))+G28</f>
        <v>72</v>
      </c>
      <c r="G28" s="173">
        <v>26</v>
      </c>
      <c r="H28" s="174"/>
      <c r="I28" s="175">
        <v>19</v>
      </c>
      <c r="J28" s="500"/>
      <c r="K28" s="177"/>
      <c r="L28" s="500"/>
      <c r="M28" s="500"/>
      <c r="N28" s="500">
        <v>9</v>
      </c>
      <c r="O28" s="500">
        <v>14</v>
      </c>
      <c r="P28" s="89">
        <v>24</v>
      </c>
      <c r="Q28" s="500">
        <v>22</v>
      </c>
      <c r="R28" s="500"/>
      <c r="S28" s="500"/>
      <c r="T28" s="211"/>
      <c r="U28" s="410"/>
      <c r="V28" s="137"/>
      <c r="W28" s="137"/>
    </row>
    <row r="29" spans="1:23" ht="12.75" customHeight="1" x14ac:dyDescent="0.25">
      <c r="A29" s="166" t="s">
        <v>449</v>
      </c>
      <c r="B29" s="167" t="s">
        <v>264</v>
      </c>
      <c r="C29" s="168" t="s">
        <v>1</v>
      </c>
      <c r="D29" s="210">
        <v>28</v>
      </c>
      <c r="E29" s="169">
        <f>SUM(H29:W29)</f>
        <v>86</v>
      </c>
      <c r="F29" s="170">
        <f>(SUMIF(H29:W29,"&gt;=22"))+G29</f>
        <v>68</v>
      </c>
      <c r="G29" s="344">
        <v>0</v>
      </c>
      <c r="H29" s="127"/>
      <c r="I29" s="94"/>
      <c r="J29" s="89"/>
      <c r="K29" s="89">
        <v>18</v>
      </c>
      <c r="L29" s="89"/>
      <c r="M29" s="500"/>
      <c r="N29" s="500"/>
      <c r="O29" s="89"/>
      <c r="P29" s="500"/>
      <c r="Q29" s="500"/>
      <c r="R29" s="500">
        <v>28</v>
      </c>
      <c r="S29" s="500"/>
      <c r="T29" s="211"/>
      <c r="U29" s="410"/>
      <c r="V29" s="137">
        <v>40</v>
      </c>
      <c r="W29" s="137"/>
    </row>
    <row r="30" spans="1:23" ht="12.75" customHeight="1" x14ac:dyDescent="0.25">
      <c r="A30" s="245" t="s">
        <v>559</v>
      </c>
      <c r="B30" s="246" t="s">
        <v>210</v>
      </c>
      <c r="C30" s="247" t="s">
        <v>870</v>
      </c>
      <c r="D30" s="210">
        <v>29</v>
      </c>
      <c r="E30" s="169">
        <f>SUM(H30:W30)</f>
        <v>85</v>
      </c>
      <c r="F30" s="170">
        <f>(SUMIF(H30:W30,"&gt;=22"))+G30</f>
        <v>0</v>
      </c>
      <c r="G30" s="171">
        <v>0</v>
      </c>
      <c r="H30" s="127">
        <v>8</v>
      </c>
      <c r="I30" s="94"/>
      <c r="J30" s="89">
        <v>19</v>
      </c>
      <c r="K30" s="89"/>
      <c r="L30" s="500"/>
      <c r="M30" s="500"/>
      <c r="N30" s="500"/>
      <c r="O30" s="500"/>
      <c r="P30" s="89"/>
      <c r="Q30" s="500"/>
      <c r="R30" s="500"/>
      <c r="S30" s="500"/>
      <c r="T30" s="211">
        <v>18</v>
      </c>
      <c r="U30" s="410">
        <v>20</v>
      </c>
      <c r="V30" s="137">
        <v>20</v>
      </c>
      <c r="W30" s="137"/>
    </row>
    <row r="31" spans="1:23" ht="12.75" customHeight="1" x14ac:dyDescent="0.25">
      <c r="A31" s="166" t="s">
        <v>919</v>
      </c>
      <c r="B31" s="167" t="s">
        <v>155</v>
      </c>
      <c r="C31" s="168" t="s">
        <v>1</v>
      </c>
      <c r="D31" s="210">
        <v>30</v>
      </c>
      <c r="E31" s="169">
        <f>SUM(H31:W31)</f>
        <v>83</v>
      </c>
      <c r="F31" s="170">
        <f>(SUMIF(H31:W31,"&gt;=22"))+G31</f>
        <v>29</v>
      </c>
      <c r="G31" s="344">
        <v>1</v>
      </c>
      <c r="H31" s="127"/>
      <c r="I31" s="94"/>
      <c r="J31" s="89"/>
      <c r="K31" s="89"/>
      <c r="L31" s="89"/>
      <c r="M31" s="500"/>
      <c r="N31" s="89"/>
      <c r="O31" s="177"/>
      <c r="P31" s="500">
        <v>20</v>
      </c>
      <c r="Q31" s="500">
        <v>16</v>
      </c>
      <c r="R31" s="500"/>
      <c r="S31" s="500"/>
      <c r="T31" s="211">
        <v>19</v>
      </c>
      <c r="U31" s="410">
        <v>28</v>
      </c>
      <c r="V31" s="137"/>
      <c r="W31" s="137"/>
    </row>
    <row r="32" spans="1:23" ht="12.75" customHeight="1" x14ac:dyDescent="0.25">
      <c r="A32" s="166" t="s">
        <v>392</v>
      </c>
      <c r="B32" s="167" t="s">
        <v>183</v>
      </c>
      <c r="C32" s="168" t="s">
        <v>36</v>
      </c>
      <c r="D32" s="210">
        <v>31</v>
      </c>
      <c r="E32" s="169">
        <f>SUM(H32:W32)</f>
        <v>80</v>
      </c>
      <c r="F32" s="170">
        <f>(SUMIF(H32:W32,"&gt;=22"))+G32</f>
        <v>80</v>
      </c>
      <c r="G32" s="344"/>
      <c r="H32" s="127"/>
      <c r="I32" s="94"/>
      <c r="J32" s="89"/>
      <c r="K32" s="89"/>
      <c r="L32" s="89"/>
      <c r="M32" s="89"/>
      <c r="N32" s="500"/>
      <c r="O32" s="500"/>
      <c r="P32" s="500"/>
      <c r="Q32" s="500"/>
      <c r="R32" s="500">
        <v>30</v>
      </c>
      <c r="S32" s="500"/>
      <c r="T32" s="211"/>
      <c r="U32" s="410"/>
      <c r="V32" s="137"/>
      <c r="W32" s="137">
        <v>50</v>
      </c>
    </row>
    <row r="33" spans="1:23" ht="12.75" customHeight="1" x14ac:dyDescent="0.25">
      <c r="A33" s="166" t="s">
        <v>800</v>
      </c>
      <c r="B33" s="167" t="s">
        <v>801</v>
      </c>
      <c r="C33" s="168" t="s">
        <v>15</v>
      </c>
      <c r="D33" s="210">
        <v>32</v>
      </c>
      <c r="E33" s="169">
        <f>SUM(H33:W33)</f>
        <v>79</v>
      </c>
      <c r="F33" s="170">
        <f>(SUMIF(H33:W33,"&gt;=22"))+G33</f>
        <v>29</v>
      </c>
      <c r="G33" s="344">
        <v>0</v>
      </c>
      <c r="H33" s="127"/>
      <c r="I33" s="94"/>
      <c r="J33" s="89"/>
      <c r="K33" s="89">
        <v>5</v>
      </c>
      <c r="L33" s="89"/>
      <c r="M33" s="500"/>
      <c r="N33" s="89"/>
      <c r="O33" s="89">
        <v>17</v>
      </c>
      <c r="P33" s="500">
        <v>16</v>
      </c>
      <c r="Q33" s="89">
        <v>29</v>
      </c>
      <c r="R33" s="89">
        <v>2</v>
      </c>
      <c r="S33" s="89"/>
      <c r="T33" s="211"/>
      <c r="U33" s="410"/>
      <c r="V33" s="137">
        <v>10</v>
      </c>
      <c r="W33" s="137"/>
    </row>
    <row r="34" spans="1:23" ht="12.75" customHeight="1" x14ac:dyDescent="0.25">
      <c r="A34" s="183" t="s">
        <v>328</v>
      </c>
      <c r="B34" s="184" t="s">
        <v>193</v>
      </c>
      <c r="C34" s="425" t="s">
        <v>145</v>
      </c>
      <c r="D34" s="210">
        <v>33</v>
      </c>
      <c r="E34" s="169">
        <f>SUM(H34:W34)</f>
        <v>76</v>
      </c>
      <c r="F34" s="170">
        <f>(SUMIF(H34:W34,"&gt;=22"))+G34</f>
        <v>0</v>
      </c>
      <c r="G34" s="344">
        <v>0</v>
      </c>
      <c r="H34" s="127">
        <v>12</v>
      </c>
      <c r="I34" s="94"/>
      <c r="J34" s="89">
        <v>7</v>
      </c>
      <c r="K34" s="89">
        <v>14</v>
      </c>
      <c r="L34" s="89"/>
      <c r="M34" s="89"/>
      <c r="N34" s="500"/>
      <c r="O34" s="89"/>
      <c r="P34" s="89"/>
      <c r="Q34" s="89"/>
      <c r="R34" s="89">
        <v>12</v>
      </c>
      <c r="S34" s="89"/>
      <c r="T34" s="211"/>
      <c r="U34" s="410"/>
      <c r="V34" s="137">
        <v>12</v>
      </c>
      <c r="W34" s="137">
        <v>19</v>
      </c>
    </row>
    <row r="35" spans="1:23" ht="12.75" customHeight="1" x14ac:dyDescent="0.25">
      <c r="A35" s="166" t="s">
        <v>163</v>
      </c>
      <c r="B35" s="167" t="s">
        <v>124</v>
      </c>
      <c r="C35" s="168" t="s">
        <v>1</v>
      </c>
      <c r="D35" s="210">
        <v>34</v>
      </c>
      <c r="E35" s="169">
        <f>SUM(H35:W35)</f>
        <v>74</v>
      </c>
      <c r="F35" s="170">
        <f>(SUMIF(H35:W35,"&gt;=22"))+G35</f>
        <v>74</v>
      </c>
      <c r="G35" s="344">
        <v>0</v>
      </c>
      <c r="H35" s="127"/>
      <c r="I35" s="94"/>
      <c r="J35" s="89">
        <v>50</v>
      </c>
      <c r="K35" s="89"/>
      <c r="L35" s="89"/>
      <c r="M35" s="500"/>
      <c r="N35" s="500"/>
      <c r="O35" s="500"/>
      <c r="P35" s="500"/>
      <c r="Q35" s="89"/>
      <c r="R35" s="89">
        <v>24</v>
      </c>
      <c r="S35" s="89"/>
      <c r="T35" s="211"/>
      <c r="U35" s="410"/>
      <c r="V35" s="137"/>
      <c r="W35" s="137"/>
    </row>
    <row r="36" spans="1:23" ht="12.75" customHeight="1" x14ac:dyDescent="0.25">
      <c r="A36" s="180" t="s">
        <v>240</v>
      </c>
      <c r="B36" s="181" t="s">
        <v>21</v>
      </c>
      <c r="C36" s="172" t="s">
        <v>12</v>
      </c>
      <c r="D36" s="524">
        <v>35</v>
      </c>
      <c r="E36" s="169">
        <f>SUM(H36:W36)</f>
        <v>72</v>
      </c>
      <c r="F36" s="170">
        <f>(SUMIF(H36:W36,"&gt;=22"))+G36</f>
        <v>26</v>
      </c>
      <c r="G36" s="173">
        <v>0</v>
      </c>
      <c r="H36" s="174">
        <v>10</v>
      </c>
      <c r="I36" s="175"/>
      <c r="J36" s="500">
        <v>18</v>
      </c>
      <c r="K36" s="177"/>
      <c r="L36" s="500">
        <v>18</v>
      </c>
      <c r="M36" s="500"/>
      <c r="N36" s="500"/>
      <c r="O36" s="89"/>
      <c r="P36" s="89"/>
      <c r="Q36" s="500"/>
      <c r="R36" s="500"/>
      <c r="S36" s="500"/>
      <c r="T36" s="211"/>
      <c r="U36" s="410"/>
      <c r="V36" s="137">
        <v>26</v>
      </c>
      <c r="W36" s="137"/>
    </row>
    <row r="37" spans="1:23" ht="12.75" customHeight="1" x14ac:dyDescent="0.25">
      <c r="A37" s="241" t="s">
        <v>546</v>
      </c>
      <c r="B37" s="242" t="s">
        <v>363</v>
      </c>
      <c r="C37" s="243" t="s">
        <v>140</v>
      </c>
      <c r="D37" s="525"/>
      <c r="E37" s="169">
        <f>SUM(H37:W37)</f>
        <v>72</v>
      </c>
      <c r="F37" s="170">
        <f>(SUMIF(H37:W37,"&gt;=22"))+G37</f>
        <v>24</v>
      </c>
      <c r="G37" s="344">
        <v>0</v>
      </c>
      <c r="H37" s="127"/>
      <c r="I37" s="94"/>
      <c r="J37" s="89"/>
      <c r="K37" s="89"/>
      <c r="L37" s="500"/>
      <c r="M37" s="500"/>
      <c r="N37" s="500">
        <v>14</v>
      </c>
      <c r="O37" s="500">
        <v>20</v>
      </c>
      <c r="P37" s="89">
        <v>14</v>
      </c>
      <c r="Q37" s="89">
        <v>24</v>
      </c>
      <c r="R37" s="89"/>
      <c r="S37" s="89"/>
      <c r="T37" s="211"/>
      <c r="U37" s="410"/>
      <c r="V37" s="137"/>
      <c r="W37" s="137"/>
    </row>
    <row r="38" spans="1:23" ht="12.75" customHeight="1" x14ac:dyDescent="0.25">
      <c r="A38" s="166" t="s">
        <v>923</v>
      </c>
      <c r="B38" s="167" t="s">
        <v>121</v>
      </c>
      <c r="C38" s="168" t="s">
        <v>140</v>
      </c>
      <c r="D38" s="210">
        <v>37</v>
      </c>
      <c r="E38" s="169">
        <f>SUM(H38:W38)</f>
        <v>69</v>
      </c>
      <c r="F38" s="170">
        <f>(SUMIF(H38:W38,"&gt;=22"))+G38</f>
        <v>0</v>
      </c>
      <c r="G38" s="344">
        <v>0</v>
      </c>
      <c r="H38" s="127"/>
      <c r="I38" s="94">
        <v>18</v>
      </c>
      <c r="J38" s="89"/>
      <c r="K38" s="89"/>
      <c r="L38" s="500"/>
      <c r="M38" s="89"/>
      <c r="N38" s="89">
        <v>10</v>
      </c>
      <c r="O38" s="500">
        <v>13</v>
      </c>
      <c r="P38" s="89">
        <v>1</v>
      </c>
      <c r="Q38" s="89">
        <v>9</v>
      </c>
      <c r="R38" s="89"/>
      <c r="S38" s="89"/>
      <c r="T38" s="211"/>
      <c r="U38" s="410">
        <v>18</v>
      </c>
      <c r="V38" s="137"/>
      <c r="W38" s="137"/>
    </row>
    <row r="39" spans="1:23" ht="12.75" customHeight="1" x14ac:dyDescent="0.25">
      <c r="A39" s="180" t="s">
        <v>482</v>
      </c>
      <c r="B39" s="181" t="s">
        <v>181</v>
      </c>
      <c r="C39" s="172" t="s">
        <v>234</v>
      </c>
      <c r="D39" s="210">
        <v>38</v>
      </c>
      <c r="E39" s="169">
        <f>SUM(H39:W39)</f>
        <v>68</v>
      </c>
      <c r="F39" s="170">
        <f>(SUMIF(H39:W39,"&gt;=22"))+G39</f>
        <v>0</v>
      </c>
      <c r="G39" s="173">
        <v>0</v>
      </c>
      <c r="H39" s="174">
        <v>15</v>
      </c>
      <c r="I39" s="175"/>
      <c r="J39" s="500">
        <v>8</v>
      </c>
      <c r="K39" s="177">
        <v>9</v>
      </c>
      <c r="L39" s="89">
        <v>12</v>
      </c>
      <c r="M39" s="89"/>
      <c r="N39" s="89"/>
      <c r="O39" s="500"/>
      <c r="P39" s="500"/>
      <c r="Q39" s="500"/>
      <c r="R39" s="500">
        <v>5</v>
      </c>
      <c r="S39" s="500"/>
      <c r="T39" s="211"/>
      <c r="U39" s="410"/>
      <c r="V39" s="137">
        <v>19</v>
      </c>
      <c r="W39" s="137"/>
    </row>
    <row r="40" spans="1:23" ht="12.75" customHeight="1" x14ac:dyDescent="0.25">
      <c r="A40" s="166" t="s">
        <v>976</v>
      </c>
      <c r="B40" s="167" t="s">
        <v>639</v>
      </c>
      <c r="C40" s="168" t="s">
        <v>561</v>
      </c>
      <c r="D40" s="524">
        <v>39</v>
      </c>
      <c r="E40" s="169">
        <f>SUM(H40:W40)</f>
        <v>67</v>
      </c>
      <c r="F40" s="170">
        <f>(SUMIF(H40:W40,"&gt;=22"))+G40</f>
        <v>67</v>
      </c>
      <c r="G40" s="344"/>
      <c r="H40" s="127"/>
      <c r="I40" s="94"/>
      <c r="J40" s="89"/>
      <c r="K40" s="89"/>
      <c r="L40" s="89"/>
      <c r="M40" s="89"/>
      <c r="N40" s="89"/>
      <c r="O40" s="89"/>
      <c r="P40" s="89"/>
      <c r="Q40" s="500"/>
      <c r="R40" s="500">
        <v>22</v>
      </c>
      <c r="S40" s="500"/>
      <c r="T40" s="211"/>
      <c r="U40" s="410"/>
      <c r="V40" s="137">
        <v>45</v>
      </c>
      <c r="W40" s="137"/>
    </row>
    <row r="41" spans="1:23" ht="12.75" customHeight="1" x14ac:dyDescent="0.25">
      <c r="A41" s="443" t="s">
        <v>78</v>
      </c>
      <c r="B41" s="444" t="s">
        <v>43</v>
      </c>
      <c r="C41" s="445" t="s">
        <v>34</v>
      </c>
      <c r="D41" s="525"/>
      <c r="E41" s="169">
        <f>SUM(H41:W41)</f>
        <v>67</v>
      </c>
      <c r="F41" s="170">
        <f>(SUMIF(H41:W41,"&gt;=22"))+G41</f>
        <v>0</v>
      </c>
      <c r="G41" s="173">
        <v>0</v>
      </c>
      <c r="H41" s="188"/>
      <c r="I41" s="175"/>
      <c r="J41" s="500">
        <v>9</v>
      </c>
      <c r="K41" s="177"/>
      <c r="L41" s="89"/>
      <c r="M41" s="500"/>
      <c r="N41" s="500">
        <v>12</v>
      </c>
      <c r="O41" s="89">
        <v>12</v>
      </c>
      <c r="P41" s="500">
        <v>7</v>
      </c>
      <c r="Q41" s="500">
        <v>13</v>
      </c>
      <c r="R41" s="500"/>
      <c r="S41" s="500"/>
      <c r="T41" s="211"/>
      <c r="U41" s="410">
        <v>14</v>
      </c>
      <c r="V41" s="137"/>
      <c r="W41" s="137"/>
    </row>
    <row r="42" spans="1:23" ht="12.75" customHeight="1" x14ac:dyDescent="0.25">
      <c r="A42" s="166" t="s">
        <v>274</v>
      </c>
      <c r="B42" s="167" t="s">
        <v>275</v>
      </c>
      <c r="C42" s="168" t="s">
        <v>23</v>
      </c>
      <c r="D42" s="210">
        <v>41</v>
      </c>
      <c r="E42" s="169">
        <f>SUM(H42:W42)</f>
        <v>62</v>
      </c>
      <c r="F42" s="170">
        <f>(SUMIF(H42:W42,"&gt;=22"))+G42</f>
        <v>0</v>
      </c>
      <c r="G42" s="171">
        <v>0</v>
      </c>
      <c r="H42" s="127"/>
      <c r="I42" s="94">
        <v>15</v>
      </c>
      <c r="J42" s="89"/>
      <c r="K42" s="89"/>
      <c r="L42" s="89"/>
      <c r="M42" s="500"/>
      <c r="N42" s="89">
        <v>8</v>
      </c>
      <c r="O42" s="89"/>
      <c r="P42" s="500">
        <v>2</v>
      </c>
      <c r="Q42" s="500">
        <v>10</v>
      </c>
      <c r="R42" s="500"/>
      <c r="S42" s="500"/>
      <c r="T42" s="211">
        <v>14</v>
      </c>
      <c r="U42" s="410">
        <v>13</v>
      </c>
      <c r="V42" s="137"/>
      <c r="W42" s="137"/>
    </row>
    <row r="43" spans="1:23" ht="12.75" customHeight="1" x14ac:dyDescent="0.25">
      <c r="A43" s="241" t="s">
        <v>944</v>
      </c>
      <c r="B43" s="242" t="s">
        <v>189</v>
      </c>
      <c r="C43" s="243" t="s">
        <v>561</v>
      </c>
      <c r="D43" s="210">
        <v>42</v>
      </c>
      <c r="E43" s="169">
        <f>SUM(H43:W43)</f>
        <v>60</v>
      </c>
      <c r="F43" s="170">
        <f>(SUMIF(H43:W43,"&gt;=22"))+G43</f>
        <v>60</v>
      </c>
      <c r="G43" s="171"/>
      <c r="H43" s="127"/>
      <c r="I43" s="94"/>
      <c r="J43" s="89"/>
      <c r="K43" s="89"/>
      <c r="L43" s="89"/>
      <c r="M43" s="500"/>
      <c r="N43" s="89"/>
      <c r="O43" s="89"/>
      <c r="P43" s="500"/>
      <c r="Q43" s="89"/>
      <c r="R43" s="89"/>
      <c r="S43" s="89"/>
      <c r="T43" s="211"/>
      <c r="U43" s="410"/>
      <c r="V43" s="137"/>
      <c r="W43" s="137">
        <v>60</v>
      </c>
    </row>
    <row r="44" spans="1:23" ht="12.75" customHeight="1" x14ac:dyDescent="0.25">
      <c r="A44" s="166" t="s">
        <v>98</v>
      </c>
      <c r="B44" s="167" t="s">
        <v>41</v>
      </c>
      <c r="C44" s="168" t="s">
        <v>796</v>
      </c>
      <c r="D44" s="524">
        <v>43</v>
      </c>
      <c r="E44" s="169">
        <f>SUM(H44:W44)</f>
        <v>59</v>
      </c>
      <c r="F44" s="170">
        <f>(SUMIF(H44:W44,"&gt;=22"))+G44</f>
        <v>26</v>
      </c>
      <c r="G44" s="344">
        <v>0</v>
      </c>
      <c r="H44" s="127"/>
      <c r="I44" s="94"/>
      <c r="J44" s="89"/>
      <c r="K44" s="89">
        <v>11</v>
      </c>
      <c r="L44" s="89">
        <v>16</v>
      </c>
      <c r="M44" s="89"/>
      <c r="N44" s="89"/>
      <c r="O44" s="89"/>
      <c r="P44" s="89"/>
      <c r="Q44" s="89"/>
      <c r="R44" s="89">
        <v>6</v>
      </c>
      <c r="S44" s="89"/>
      <c r="T44" s="211"/>
      <c r="U44" s="410"/>
      <c r="V44" s="137"/>
      <c r="W44" s="137">
        <v>26</v>
      </c>
    </row>
    <row r="45" spans="1:23" ht="12.75" customHeight="1" x14ac:dyDescent="0.25">
      <c r="A45" s="166" t="s">
        <v>778</v>
      </c>
      <c r="B45" s="167" t="s">
        <v>792</v>
      </c>
      <c r="C45" s="168" t="s">
        <v>1</v>
      </c>
      <c r="D45" s="526"/>
      <c r="E45" s="169">
        <f>SUM(H45:W45)</f>
        <v>59</v>
      </c>
      <c r="F45" s="170">
        <f>(SUMIF(H45:W45,"&gt;=22"))+G45</f>
        <v>40</v>
      </c>
      <c r="G45" s="344">
        <v>0</v>
      </c>
      <c r="H45" s="127"/>
      <c r="I45" s="94"/>
      <c r="J45" s="89"/>
      <c r="K45" s="89">
        <v>19</v>
      </c>
      <c r="L45" s="89"/>
      <c r="M45" s="89"/>
      <c r="N45" s="89"/>
      <c r="O45" s="500"/>
      <c r="P45" s="89"/>
      <c r="Q45" s="89"/>
      <c r="R45" s="89">
        <v>40</v>
      </c>
      <c r="S45" s="89"/>
      <c r="T45" s="211"/>
      <c r="U45" s="410"/>
      <c r="V45" s="137"/>
      <c r="W45" s="137"/>
    </row>
    <row r="46" spans="1:23" ht="12.75" customHeight="1" x14ac:dyDescent="0.25">
      <c r="A46" s="166" t="s">
        <v>469</v>
      </c>
      <c r="B46" s="167" t="s">
        <v>470</v>
      </c>
      <c r="C46" s="168" t="s">
        <v>14</v>
      </c>
      <c r="D46" s="525"/>
      <c r="E46" s="169">
        <f>SUM(H46:W46)</f>
        <v>59</v>
      </c>
      <c r="F46" s="170">
        <f>(SUMIF(H46:W46,"&gt;=22"))+G46</f>
        <v>28</v>
      </c>
      <c r="G46" s="344">
        <v>0</v>
      </c>
      <c r="H46" s="127"/>
      <c r="I46" s="94">
        <v>28</v>
      </c>
      <c r="J46" s="89"/>
      <c r="K46" s="89"/>
      <c r="L46" s="500"/>
      <c r="M46" s="89"/>
      <c r="N46" s="89">
        <v>18</v>
      </c>
      <c r="O46" s="89"/>
      <c r="P46" s="500">
        <v>11</v>
      </c>
      <c r="Q46" s="500"/>
      <c r="R46" s="500"/>
      <c r="S46" s="500"/>
      <c r="T46" s="211">
        <v>2</v>
      </c>
      <c r="U46" s="410"/>
      <c r="V46" s="137"/>
      <c r="W46" s="137"/>
    </row>
    <row r="47" spans="1:23" ht="12.75" customHeight="1" x14ac:dyDescent="0.25">
      <c r="A47" s="112" t="s">
        <v>618</v>
      </c>
      <c r="B47" s="113" t="s">
        <v>124</v>
      </c>
      <c r="C47" s="182" t="s">
        <v>292</v>
      </c>
      <c r="D47" s="524">
        <v>46</v>
      </c>
      <c r="E47" s="169">
        <f>SUM(H47:W47)</f>
        <v>58</v>
      </c>
      <c r="F47" s="170">
        <f>(SUMIF(H47:W47,"&gt;=22"))+G47</f>
        <v>30</v>
      </c>
      <c r="G47" s="344">
        <v>0</v>
      </c>
      <c r="H47" s="127"/>
      <c r="I47" s="94"/>
      <c r="J47" s="89"/>
      <c r="K47" s="89"/>
      <c r="L47" s="89"/>
      <c r="M47" s="89"/>
      <c r="N47" s="89"/>
      <c r="O47" s="89"/>
      <c r="P47" s="500">
        <v>10</v>
      </c>
      <c r="Q47" s="500">
        <v>18</v>
      </c>
      <c r="R47" s="500"/>
      <c r="S47" s="500"/>
      <c r="T47" s="211">
        <v>30</v>
      </c>
      <c r="U47" s="410"/>
      <c r="V47" s="137"/>
      <c r="W47" s="137"/>
    </row>
    <row r="48" spans="1:23" ht="12.75" customHeight="1" x14ac:dyDescent="0.25">
      <c r="A48" s="166" t="s">
        <v>607</v>
      </c>
      <c r="B48" s="167" t="s">
        <v>608</v>
      </c>
      <c r="C48" s="168" t="s">
        <v>12</v>
      </c>
      <c r="D48" s="525"/>
      <c r="E48" s="169">
        <f>SUM(H48:W48)</f>
        <v>58</v>
      </c>
      <c r="F48" s="170">
        <f>(SUMIF(H48:W48,"&gt;=22"))+G48</f>
        <v>26</v>
      </c>
      <c r="G48" s="344">
        <v>0</v>
      </c>
      <c r="H48" s="127"/>
      <c r="I48" s="94"/>
      <c r="J48" s="89">
        <v>15</v>
      </c>
      <c r="K48" s="89">
        <v>17</v>
      </c>
      <c r="L48" s="500">
        <v>26</v>
      </c>
      <c r="M48" s="89"/>
      <c r="N48" s="500"/>
      <c r="O48" s="500"/>
      <c r="P48" s="500"/>
      <c r="Q48" s="500"/>
      <c r="R48" s="500"/>
      <c r="S48" s="500"/>
      <c r="T48" s="211"/>
      <c r="U48" s="465"/>
      <c r="V48" s="267"/>
      <c r="W48" s="137"/>
    </row>
    <row r="49" spans="1:23" ht="12.75" customHeight="1" x14ac:dyDescent="0.25">
      <c r="A49" s="183" t="s">
        <v>515</v>
      </c>
      <c r="B49" s="184" t="s">
        <v>361</v>
      </c>
      <c r="C49" s="172" t="s">
        <v>1</v>
      </c>
      <c r="D49" s="210">
        <v>48</v>
      </c>
      <c r="E49" s="169">
        <f>SUM(H49:W49)</f>
        <v>54</v>
      </c>
      <c r="F49" s="170">
        <f>(SUMIF(H49:W49,"&gt;=22"))+G49</f>
        <v>97</v>
      </c>
      <c r="G49" s="171">
        <v>97</v>
      </c>
      <c r="H49" s="127"/>
      <c r="I49" s="94"/>
      <c r="J49" s="89"/>
      <c r="K49" s="89"/>
      <c r="L49" s="500">
        <v>19</v>
      </c>
      <c r="M49" s="500"/>
      <c r="N49" s="500"/>
      <c r="O49" s="89"/>
      <c r="P49" s="500"/>
      <c r="Q49" s="89"/>
      <c r="R49" s="89">
        <v>19</v>
      </c>
      <c r="S49" s="89"/>
      <c r="T49" s="211"/>
      <c r="U49" s="410"/>
      <c r="V49" s="137">
        <v>16</v>
      </c>
      <c r="W49" s="137"/>
    </row>
    <row r="50" spans="1:23" ht="12.75" customHeight="1" x14ac:dyDescent="0.25">
      <c r="A50" s="166" t="s">
        <v>476</v>
      </c>
      <c r="B50" s="167" t="s">
        <v>291</v>
      </c>
      <c r="C50" s="168" t="s">
        <v>14</v>
      </c>
      <c r="D50" s="210">
        <v>49</v>
      </c>
      <c r="E50" s="169">
        <f>SUM(H50:W50)</f>
        <v>52</v>
      </c>
      <c r="F50" s="170">
        <f>(SUMIF(H50:W50,"&gt;=22"))+G50</f>
        <v>98</v>
      </c>
      <c r="G50" s="171">
        <v>46</v>
      </c>
      <c r="H50" s="127">
        <v>30</v>
      </c>
      <c r="I50" s="94"/>
      <c r="J50" s="89"/>
      <c r="K50" s="89"/>
      <c r="L50" s="500"/>
      <c r="M50" s="89"/>
      <c r="N50" s="89"/>
      <c r="O50" s="89"/>
      <c r="P50" s="500">
        <v>22</v>
      </c>
      <c r="Q50" s="500"/>
      <c r="R50" s="500"/>
      <c r="S50" s="500"/>
      <c r="T50" s="211"/>
      <c r="U50" s="410"/>
      <c r="V50" s="137"/>
      <c r="W50" s="137"/>
    </row>
    <row r="51" spans="1:23" ht="12.75" customHeight="1" x14ac:dyDescent="0.25">
      <c r="A51" s="166" t="s">
        <v>798</v>
      </c>
      <c r="B51" s="167" t="s">
        <v>445</v>
      </c>
      <c r="C51" s="168" t="s">
        <v>799</v>
      </c>
      <c r="D51" s="210">
        <v>50</v>
      </c>
      <c r="E51" s="169">
        <f>SUM(H51:W51)</f>
        <v>51</v>
      </c>
      <c r="F51" s="170">
        <f>(SUMIF(H51:W51,"&gt;=22"))+G51</f>
        <v>24</v>
      </c>
      <c r="G51" s="344">
        <v>0</v>
      </c>
      <c r="H51" s="127"/>
      <c r="I51" s="94"/>
      <c r="J51" s="89">
        <v>11</v>
      </c>
      <c r="K51" s="89">
        <v>8</v>
      </c>
      <c r="L51" s="89"/>
      <c r="M51" s="500"/>
      <c r="N51" s="500"/>
      <c r="O51" s="500"/>
      <c r="P51" s="89"/>
      <c r="Q51" s="89"/>
      <c r="R51" s="89">
        <v>8</v>
      </c>
      <c r="S51" s="89"/>
      <c r="T51" s="211"/>
      <c r="U51" s="410"/>
      <c r="V51" s="137">
        <v>24</v>
      </c>
      <c r="W51" s="267"/>
    </row>
    <row r="52" spans="1:23" ht="12.75" customHeight="1" x14ac:dyDescent="0.25">
      <c r="A52" s="166" t="s">
        <v>797</v>
      </c>
      <c r="B52" s="167" t="s">
        <v>361</v>
      </c>
      <c r="C52" s="168" t="s">
        <v>190</v>
      </c>
      <c r="D52" s="524">
        <v>51</v>
      </c>
      <c r="E52" s="169">
        <f>SUM(H52:W52)</f>
        <v>50</v>
      </c>
      <c r="F52" s="170">
        <f>(SUMIF(H52:W52,"&gt;=22"))+G52</f>
        <v>0</v>
      </c>
      <c r="G52" s="344">
        <v>0</v>
      </c>
      <c r="H52" s="127"/>
      <c r="I52" s="94"/>
      <c r="J52" s="89">
        <v>2</v>
      </c>
      <c r="K52" s="89">
        <v>10</v>
      </c>
      <c r="L52" s="89">
        <v>20</v>
      </c>
      <c r="M52" s="89"/>
      <c r="N52" s="500"/>
      <c r="O52" s="500"/>
      <c r="P52" s="89"/>
      <c r="Q52" s="89"/>
      <c r="R52" s="89"/>
      <c r="S52" s="89"/>
      <c r="T52" s="211"/>
      <c r="U52" s="410"/>
      <c r="V52" s="137"/>
      <c r="W52" s="137">
        <v>18</v>
      </c>
    </row>
    <row r="53" spans="1:23" ht="12.75" customHeight="1" x14ac:dyDescent="0.25">
      <c r="A53" s="166" t="s">
        <v>712</v>
      </c>
      <c r="B53" s="167" t="s">
        <v>21</v>
      </c>
      <c r="C53" s="168" t="s">
        <v>292</v>
      </c>
      <c r="D53" s="526"/>
      <c r="E53" s="169">
        <f>SUM(H53:W53)</f>
        <v>50</v>
      </c>
      <c r="F53" s="170">
        <f>(SUMIF(H53:W53,"&gt;=22"))+G53</f>
        <v>50</v>
      </c>
      <c r="G53" s="344">
        <v>0</v>
      </c>
      <c r="H53" s="127"/>
      <c r="I53" s="94"/>
      <c r="J53" s="89"/>
      <c r="K53" s="89"/>
      <c r="L53" s="500"/>
      <c r="M53" s="89"/>
      <c r="N53" s="500"/>
      <c r="O53" s="89"/>
      <c r="P53" s="500"/>
      <c r="Q53" s="89"/>
      <c r="R53" s="89"/>
      <c r="S53" s="89"/>
      <c r="T53" s="211">
        <v>50</v>
      </c>
      <c r="U53" s="410"/>
      <c r="V53" s="137"/>
      <c r="W53" s="137"/>
    </row>
    <row r="54" spans="1:23" ht="12.75" customHeight="1" x14ac:dyDescent="0.25">
      <c r="A54" s="166" t="s">
        <v>533</v>
      </c>
      <c r="B54" s="167" t="s">
        <v>534</v>
      </c>
      <c r="C54" s="168" t="s">
        <v>1</v>
      </c>
      <c r="D54" s="525"/>
      <c r="E54" s="169">
        <f>SUM(H54:W54)</f>
        <v>50</v>
      </c>
      <c r="F54" s="170">
        <f>(SUMIF(H54:W54,"&gt;=22"))+G54</f>
        <v>30</v>
      </c>
      <c r="G54" s="344">
        <v>0</v>
      </c>
      <c r="H54" s="127"/>
      <c r="I54" s="94"/>
      <c r="J54" s="89"/>
      <c r="K54" s="89">
        <v>30</v>
      </c>
      <c r="L54" s="89"/>
      <c r="M54" s="500"/>
      <c r="N54" s="500"/>
      <c r="O54" s="89"/>
      <c r="P54" s="89"/>
      <c r="Q54" s="500"/>
      <c r="R54" s="500">
        <v>20</v>
      </c>
      <c r="S54" s="500"/>
      <c r="T54" s="211"/>
      <c r="U54" s="465"/>
      <c r="V54" s="267"/>
      <c r="W54" s="137"/>
    </row>
    <row r="55" spans="1:23" ht="12.75" customHeight="1" x14ac:dyDescent="0.25">
      <c r="A55" s="166" t="s">
        <v>270</v>
      </c>
      <c r="B55" s="167" t="s">
        <v>271</v>
      </c>
      <c r="C55" s="168" t="s">
        <v>364</v>
      </c>
      <c r="D55" s="210">
        <v>54</v>
      </c>
      <c r="E55" s="169">
        <f>SUM(H55:W55)</f>
        <v>46</v>
      </c>
      <c r="F55" s="170">
        <f>(SUMIF(H55:W55,"&gt;=22"))+G55</f>
        <v>0</v>
      </c>
      <c r="G55" s="171">
        <v>0</v>
      </c>
      <c r="H55" s="127"/>
      <c r="I55" s="94"/>
      <c r="J55" s="89"/>
      <c r="K55" s="89"/>
      <c r="L55" s="89">
        <v>9</v>
      </c>
      <c r="M55" s="500"/>
      <c r="N55" s="500"/>
      <c r="O55" s="500"/>
      <c r="P55" s="89"/>
      <c r="Q55" s="500"/>
      <c r="R55" s="500"/>
      <c r="S55" s="500"/>
      <c r="T55" s="211">
        <v>10</v>
      </c>
      <c r="U55" s="410"/>
      <c r="V55" s="137">
        <v>15</v>
      </c>
      <c r="W55" s="137">
        <v>12</v>
      </c>
    </row>
    <row r="56" spans="1:23" ht="12.75" customHeight="1" x14ac:dyDescent="0.25">
      <c r="A56" s="112" t="s">
        <v>384</v>
      </c>
      <c r="B56" s="113" t="s">
        <v>464</v>
      </c>
      <c r="C56" s="182" t="s">
        <v>0</v>
      </c>
      <c r="D56" s="210">
        <v>55</v>
      </c>
      <c r="E56" s="169">
        <f>SUM(H56:W56)</f>
        <v>46</v>
      </c>
      <c r="F56" s="170">
        <f>(SUMIF(H56:W56,"&gt;=22"))+G56</f>
        <v>0</v>
      </c>
      <c r="G56" s="173">
        <v>0</v>
      </c>
      <c r="H56" s="174"/>
      <c r="I56" s="175">
        <v>17</v>
      </c>
      <c r="J56" s="500"/>
      <c r="K56" s="177"/>
      <c r="L56" s="500"/>
      <c r="M56" s="89"/>
      <c r="N56" s="89">
        <v>11</v>
      </c>
      <c r="O56" s="500"/>
      <c r="P56" s="89">
        <v>3</v>
      </c>
      <c r="Q56" s="89"/>
      <c r="R56" s="89"/>
      <c r="S56" s="89"/>
      <c r="T56" s="211"/>
      <c r="U56" s="410">
        <v>15</v>
      </c>
      <c r="V56" s="137"/>
      <c r="W56" s="137"/>
    </row>
    <row r="57" spans="1:23" ht="12.75" customHeight="1" x14ac:dyDescent="0.25">
      <c r="A57" s="166" t="s">
        <v>610</v>
      </c>
      <c r="B57" s="167" t="s">
        <v>8</v>
      </c>
      <c r="C57" s="168" t="s">
        <v>190</v>
      </c>
      <c r="D57" s="210">
        <v>56</v>
      </c>
      <c r="E57" s="169">
        <f>SUM(H57:W57)</f>
        <v>45</v>
      </c>
      <c r="F57" s="170">
        <f>(SUMIF(H57:W57,"&gt;=22"))+G57</f>
        <v>28</v>
      </c>
      <c r="G57" s="344"/>
      <c r="H57" s="127"/>
      <c r="I57" s="94"/>
      <c r="J57" s="89"/>
      <c r="K57" s="89"/>
      <c r="L57" s="500"/>
      <c r="M57" s="89"/>
      <c r="N57" s="89"/>
      <c r="O57" s="500"/>
      <c r="P57" s="89"/>
      <c r="Q57" s="89"/>
      <c r="R57" s="89">
        <v>17</v>
      </c>
      <c r="S57" s="89"/>
      <c r="T57" s="211"/>
      <c r="U57" s="410"/>
      <c r="V57" s="137"/>
      <c r="W57" s="137">
        <v>28</v>
      </c>
    </row>
    <row r="58" spans="1:23" ht="12.75" customHeight="1" x14ac:dyDescent="0.25">
      <c r="A58" s="166" t="s">
        <v>369</v>
      </c>
      <c r="B58" s="167" t="s">
        <v>490</v>
      </c>
      <c r="C58" s="168" t="s">
        <v>14</v>
      </c>
      <c r="D58" s="524">
        <v>57</v>
      </c>
      <c r="E58" s="169">
        <f>SUM(H58:W58)</f>
        <v>44</v>
      </c>
      <c r="F58" s="170">
        <f>(SUMIF(H58:W58,"&gt;=22"))+G58</f>
        <v>0</v>
      </c>
      <c r="G58" s="344">
        <v>0</v>
      </c>
      <c r="H58" s="127"/>
      <c r="I58" s="94"/>
      <c r="J58" s="89"/>
      <c r="K58" s="89"/>
      <c r="L58" s="500"/>
      <c r="M58" s="500"/>
      <c r="N58" s="177"/>
      <c r="O58" s="89">
        <v>16</v>
      </c>
      <c r="P58" s="89"/>
      <c r="Q58" s="89"/>
      <c r="R58" s="89"/>
      <c r="S58" s="76"/>
      <c r="T58" s="211">
        <v>11</v>
      </c>
      <c r="U58" s="410"/>
      <c r="V58" s="137"/>
      <c r="W58" s="137">
        <v>17</v>
      </c>
    </row>
    <row r="59" spans="1:23" ht="12.75" customHeight="1" x14ac:dyDescent="0.25">
      <c r="A59" s="112" t="s">
        <v>238</v>
      </c>
      <c r="B59" s="113" t="s">
        <v>202</v>
      </c>
      <c r="C59" s="182" t="s">
        <v>15</v>
      </c>
      <c r="D59" s="526"/>
      <c r="E59" s="169">
        <f>SUM(H59:W59)</f>
        <v>44</v>
      </c>
      <c r="F59" s="170">
        <f>(SUMIF(H59:W59,"&gt;=22"))+G59</f>
        <v>40</v>
      </c>
      <c r="G59" s="173">
        <v>0</v>
      </c>
      <c r="H59" s="174"/>
      <c r="I59" s="187"/>
      <c r="J59" s="177">
        <v>40</v>
      </c>
      <c r="K59" s="500"/>
      <c r="L59" s="89"/>
      <c r="M59" s="500"/>
      <c r="N59" s="500"/>
      <c r="O59" s="89"/>
      <c r="P59" s="500"/>
      <c r="Q59" s="500"/>
      <c r="R59" s="500">
        <v>4</v>
      </c>
      <c r="S59" s="500"/>
      <c r="T59" s="211"/>
      <c r="U59" s="410"/>
      <c r="V59" s="137"/>
      <c r="W59" s="137"/>
    </row>
    <row r="60" spans="1:23" ht="12.75" customHeight="1" x14ac:dyDescent="0.25">
      <c r="A60" s="311" t="s">
        <v>242</v>
      </c>
      <c r="B60" s="312" t="s">
        <v>243</v>
      </c>
      <c r="C60" s="313" t="s">
        <v>244</v>
      </c>
      <c r="D60" s="526"/>
      <c r="E60" s="169">
        <f>SUM(H60:W60)</f>
        <v>42</v>
      </c>
      <c r="F60" s="170">
        <f>(SUMIF(H60:W60,"&gt;=22"))+G60</f>
        <v>24</v>
      </c>
      <c r="G60" s="173">
        <v>0</v>
      </c>
      <c r="H60" s="174"/>
      <c r="I60" s="175">
        <v>24</v>
      </c>
      <c r="J60" s="500">
        <v>3</v>
      </c>
      <c r="K60" s="177">
        <v>2</v>
      </c>
      <c r="L60" s="500">
        <v>13</v>
      </c>
      <c r="M60" s="89"/>
      <c r="N60" s="89"/>
      <c r="O60" s="500"/>
      <c r="P60" s="89"/>
      <c r="Q60" s="89"/>
      <c r="R60" s="89"/>
      <c r="S60" s="89"/>
      <c r="T60" s="211"/>
      <c r="U60" s="410"/>
      <c r="V60" s="137"/>
      <c r="W60" s="137"/>
    </row>
    <row r="61" spans="1:23" ht="12.75" customHeight="1" x14ac:dyDescent="0.25">
      <c r="A61" s="180" t="s">
        <v>920</v>
      </c>
      <c r="B61" s="181" t="s">
        <v>233</v>
      </c>
      <c r="C61" s="168" t="s">
        <v>1</v>
      </c>
      <c r="D61" s="526">
        <v>61</v>
      </c>
      <c r="E61" s="169">
        <f>SUM(H61:W61)</f>
        <v>41</v>
      </c>
      <c r="F61" s="170">
        <f>(SUMIF(H61:W61,"&gt;=22"))+G61</f>
        <v>2</v>
      </c>
      <c r="G61" s="344">
        <v>2</v>
      </c>
      <c r="H61" s="174"/>
      <c r="I61" s="175"/>
      <c r="J61" s="500"/>
      <c r="K61" s="177"/>
      <c r="L61" s="89"/>
      <c r="M61" s="89"/>
      <c r="N61" s="89"/>
      <c r="O61" s="89"/>
      <c r="P61" s="89">
        <v>9</v>
      </c>
      <c r="Q61" s="89">
        <v>16</v>
      </c>
      <c r="R61" s="89"/>
      <c r="S61" s="89"/>
      <c r="T61" s="211"/>
      <c r="U61" s="410"/>
      <c r="V61" s="137"/>
      <c r="W61" s="137">
        <v>16</v>
      </c>
    </row>
    <row r="62" spans="1:23" ht="12.75" customHeight="1" x14ac:dyDescent="0.25">
      <c r="A62" s="166" t="s">
        <v>471</v>
      </c>
      <c r="B62" s="167" t="s">
        <v>472</v>
      </c>
      <c r="C62" s="168" t="s">
        <v>229</v>
      </c>
      <c r="D62" s="526"/>
      <c r="E62" s="169">
        <f>SUM(H62:W62)</f>
        <v>41</v>
      </c>
      <c r="F62" s="170">
        <f>(SUMIF(H62:W62,"&gt;=22"))+G62</f>
        <v>30</v>
      </c>
      <c r="G62" s="344">
        <v>0</v>
      </c>
      <c r="H62" s="127"/>
      <c r="I62" s="94">
        <v>30</v>
      </c>
      <c r="J62" s="89"/>
      <c r="K62" s="89"/>
      <c r="L62" s="89"/>
      <c r="M62" s="500"/>
      <c r="N62" s="89"/>
      <c r="O62" s="500">
        <v>11</v>
      </c>
      <c r="P62" s="89"/>
      <c r="Q62" s="89"/>
      <c r="R62" s="89"/>
      <c r="S62" s="89"/>
      <c r="T62" s="211"/>
      <c r="U62" s="410"/>
      <c r="V62" s="137"/>
      <c r="W62" s="137"/>
    </row>
    <row r="63" spans="1:23" ht="12.75" customHeight="1" x14ac:dyDescent="0.25">
      <c r="A63" s="166" t="s">
        <v>265</v>
      </c>
      <c r="B63" s="167" t="s">
        <v>266</v>
      </c>
      <c r="C63" s="168" t="s">
        <v>530</v>
      </c>
      <c r="D63" s="526">
        <v>63</v>
      </c>
      <c r="E63" s="169">
        <f>SUM(H63:W63)</f>
        <v>40</v>
      </c>
      <c r="F63" s="170">
        <f>(SUMIF(H63:W63,"&gt;=22"))+G63</f>
        <v>0</v>
      </c>
      <c r="G63" s="344">
        <v>0</v>
      </c>
      <c r="H63" s="127"/>
      <c r="I63" s="94"/>
      <c r="J63" s="89">
        <v>12</v>
      </c>
      <c r="K63" s="89"/>
      <c r="L63" s="177"/>
      <c r="M63" s="177"/>
      <c r="N63" s="500"/>
      <c r="O63" s="89"/>
      <c r="P63" s="89"/>
      <c r="Q63" s="500"/>
      <c r="R63" s="500"/>
      <c r="S63" s="500"/>
      <c r="T63" s="211"/>
      <c r="U63" s="410"/>
      <c r="V63" s="137">
        <v>13</v>
      </c>
      <c r="W63" s="137">
        <v>15</v>
      </c>
    </row>
    <row r="64" spans="1:23" ht="12.75" customHeight="1" x14ac:dyDescent="0.25">
      <c r="A64" s="166" t="s">
        <v>937</v>
      </c>
      <c r="B64" s="167" t="s">
        <v>226</v>
      </c>
      <c r="C64" s="168" t="s">
        <v>1</v>
      </c>
      <c r="D64" s="525"/>
      <c r="E64" s="169">
        <f>SUM(H64:W64)</f>
        <v>40</v>
      </c>
      <c r="F64" s="170">
        <f>(SUMIF(H64:W64,"&gt;=22"))+G64</f>
        <v>0</v>
      </c>
      <c r="G64" s="171"/>
      <c r="H64" s="127"/>
      <c r="I64" s="94"/>
      <c r="J64" s="89"/>
      <c r="K64" s="89"/>
      <c r="L64" s="500"/>
      <c r="M64" s="89"/>
      <c r="N64" s="89"/>
      <c r="O64" s="89"/>
      <c r="P64" s="500"/>
      <c r="Q64" s="500">
        <v>8</v>
      </c>
      <c r="R64" s="500"/>
      <c r="S64" s="500"/>
      <c r="T64" s="211">
        <v>6</v>
      </c>
      <c r="U64" s="410">
        <v>12</v>
      </c>
      <c r="V64" s="137">
        <v>9</v>
      </c>
      <c r="W64" s="137">
        <v>5</v>
      </c>
    </row>
    <row r="65" spans="1:23" ht="12.75" customHeight="1" x14ac:dyDescent="0.25">
      <c r="A65" s="166" t="s">
        <v>794</v>
      </c>
      <c r="B65" s="167" t="s">
        <v>26</v>
      </c>
      <c r="C65" s="168" t="s">
        <v>795</v>
      </c>
      <c r="D65" s="210">
        <v>64</v>
      </c>
      <c r="E65" s="169">
        <f>SUM(H65:W65)</f>
        <v>39</v>
      </c>
      <c r="F65" s="170">
        <f>(SUMIF(H65:W65,"&gt;=22"))+G65</f>
        <v>0</v>
      </c>
      <c r="G65" s="344">
        <v>0</v>
      </c>
      <c r="H65" s="127"/>
      <c r="I65" s="94"/>
      <c r="J65" s="89"/>
      <c r="K65" s="89">
        <v>12</v>
      </c>
      <c r="L65" s="89"/>
      <c r="M65" s="89"/>
      <c r="N65" s="500"/>
      <c r="O65" s="89"/>
      <c r="P65" s="500"/>
      <c r="Q65" s="500"/>
      <c r="R65" s="500">
        <v>10</v>
      </c>
      <c r="S65" s="89"/>
      <c r="T65" s="211">
        <v>17</v>
      </c>
      <c r="U65" s="410"/>
      <c r="V65" s="137"/>
      <c r="W65" s="137"/>
    </row>
    <row r="66" spans="1:23" ht="12.75" customHeight="1" x14ac:dyDescent="0.25">
      <c r="A66" s="166" t="s">
        <v>436</v>
      </c>
      <c r="B66" s="167" t="s">
        <v>21</v>
      </c>
      <c r="C66" s="168" t="s">
        <v>1003</v>
      </c>
      <c r="D66" s="524">
        <v>65</v>
      </c>
      <c r="E66" s="169">
        <f>SUM(H66:W66)</f>
        <v>35</v>
      </c>
      <c r="F66" s="170">
        <f>(SUMIF(H66:W66,"&gt;=22"))+G66</f>
        <v>35</v>
      </c>
      <c r="G66" s="344"/>
      <c r="H66" s="127"/>
      <c r="I66" s="94"/>
      <c r="J66" s="89"/>
      <c r="K66" s="89"/>
      <c r="L66" s="89"/>
      <c r="M66" s="500"/>
      <c r="N66" s="89"/>
      <c r="O66" s="177"/>
      <c r="P66" s="500"/>
      <c r="Q66" s="500"/>
      <c r="R66" s="500"/>
      <c r="S66" s="500"/>
      <c r="T66" s="211"/>
      <c r="U66" s="410"/>
      <c r="V66" s="137">
        <v>35</v>
      </c>
      <c r="W66" s="137"/>
    </row>
    <row r="67" spans="1:23" ht="12.75" customHeight="1" x14ac:dyDescent="0.25">
      <c r="A67" s="166" t="s">
        <v>492</v>
      </c>
      <c r="B67" s="167" t="s">
        <v>409</v>
      </c>
      <c r="C67" s="168" t="s">
        <v>23</v>
      </c>
      <c r="D67" s="525"/>
      <c r="E67" s="169">
        <f>SUM(H67:W67)</f>
        <v>35</v>
      </c>
      <c r="F67" s="170">
        <f>(SUMIF(H67:W67,"&gt;=22"))+G67</f>
        <v>0</v>
      </c>
      <c r="G67" s="173">
        <v>0</v>
      </c>
      <c r="H67" s="127"/>
      <c r="I67" s="94">
        <v>12</v>
      </c>
      <c r="J67" s="89"/>
      <c r="K67" s="89"/>
      <c r="L67" s="500"/>
      <c r="M67" s="89"/>
      <c r="N67" s="500"/>
      <c r="O67" s="89">
        <v>9</v>
      </c>
      <c r="P67" s="500"/>
      <c r="Q67" s="500">
        <v>3</v>
      </c>
      <c r="R67" s="500"/>
      <c r="S67" s="500"/>
      <c r="T67" s="211">
        <v>3</v>
      </c>
      <c r="U67" s="410">
        <v>8</v>
      </c>
      <c r="V67" s="137"/>
      <c r="W67" s="267"/>
    </row>
    <row r="68" spans="1:23" ht="12.75" customHeight="1" x14ac:dyDescent="0.25">
      <c r="A68" s="166" t="s">
        <v>628</v>
      </c>
      <c r="B68" s="167" t="s">
        <v>629</v>
      </c>
      <c r="C68" s="168" t="s">
        <v>31</v>
      </c>
      <c r="D68" s="210">
        <v>67</v>
      </c>
      <c r="E68" s="169">
        <f>SUM(H68:W68)</f>
        <v>32</v>
      </c>
      <c r="F68" s="170">
        <f>(SUMIF(H68:W68,"&gt;=22"))+G68</f>
        <v>0</v>
      </c>
      <c r="G68" s="344">
        <v>0</v>
      </c>
      <c r="H68" s="127"/>
      <c r="I68" s="94"/>
      <c r="J68" s="89"/>
      <c r="K68" s="89"/>
      <c r="L68" s="89"/>
      <c r="M68" s="89"/>
      <c r="N68" s="500">
        <v>12</v>
      </c>
      <c r="O68" s="500"/>
      <c r="P68" s="89"/>
      <c r="Q68" s="89"/>
      <c r="R68" s="89"/>
      <c r="S68" s="89"/>
      <c r="T68" s="211">
        <v>13</v>
      </c>
      <c r="U68" s="410"/>
      <c r="V68" s="137"/>
      <c r="W68" s="137">
        <v>7</v>
      </c>
    </row>
    <row r="69" spans="1:23" ht="12.75" customHeight="1" x14ac:dyDescent="0.25">
      <c r="A69" s="166" t="s">
        <v>627</v>
      </c>
      <c r="B69" s="167" t="s">
        <v>460</v>
      </c>
      <c r="C69" s="168" t="s">
        <v>722</v>
      </c>
      <c r="D69" s="524">
        <v>68</v>
      </c>
      <c r="E69" s="169">
        <f>SUM(H69:W69)</f>
        <v>30</v>
      </c>
      <c r="F69" s="170">
        <f>(SUMIF(H69:W69,"&gt;=22"))+G69</f>
        <v>30</v>
      </c>
      <c r="G69" s="171"/>
      <c r="H69" s="127"/>
      <c r="I69" s="94"/>
      <c r="J69" s="89"/>
      <c r="K69" s="89"/>
      <c r="L69" s="89"/>
      <c r="M69" s="500"/>
      <c r="N69" s="89"/>
      <c r="O69" s="89"/>
      <c r="P69" s="500"/>
      <c r="Q69" s="500"/>
      <c r="R69" s="500"/>
      <c r="S69" s="500"/>
      <c r="T69" s="211"/>
      <c r="U69" s="410"/>
      <c r="V69" s="137"/>
      <c r="W69" s="137">
        <v>30</v>
      </c>
    </row>
    <row r="70" spans="1:23" ht="12.75" customHeight="1" x14ac:dyDescent="0.25">
      <c r="A70" s="166" t="s">
        <v>547</v>
      </c>
      <c r="B70" s="167" t="s">
        <v>548</v>
      </c>
      <c r="C70" s="168" t="s">
        <v>292</v>
      </c>
      <c r="D70" s="526"/>
      <c r="E70" s="169">
        <f>SUM(H70:W70)</f>
        <v>30</v>
      </c>
      <c r="F70" s="170">
        <f>(SUMIF(H70:W70,"&gt;=22"))+G70</f>
        <v>30</v>
      </c>
      <c r="G70" s="344"/>
      <c r="H70" s="127"/>
      <c r="I70" s="94"/>
      <c r="J70" s="89"/>
      <c r="K70" s="89"/>
      <c r="L70" s="89"/>
      <c r="M70" s="89"/>
      <c r="N70" s="500"/>
      <c r="O70" s="89"/>
      <c r="P70" s="500"/>
      <c r="Q70" s="89"/>
      <c r="R70" s="89"/>
      <c r="S70" s="89"/>
      <c r="T70" s="410"/>
      <c r="U70" s="410">
        <v>30</v>
      </c>
      <c r="V70" s="137"/>
      <c r="W70" s="137"/>
    </row>
    <row r="71" spans="1:23" ht="12.75" customHeight="1" x14ac:dyDescent="0.25">
      <c r="A71" s="180" t="s">
        <v>332</v>
      </c>
      <c r="B71" s="181" t="s">
        <v>69</v>
      </c>
      <c r="C71" s="172" t="s">
        <v>494</v>
      </c>
      <c r="D71" s="526"/>
      <c r="E71" s="169">
        <f>SUM(H71:W71)</f>
        <v>30</v>
      </c>
      <c r="F71" s="170">
        <f>(SUMIF(H71:W71,"&gt;=22"))+G71</f>
        <v>0</v>
      </c>
      <c r="G71" s="173">
        <v>0</v>
      </c>
      <c r="H71" s="174"/>
      <c r="I71" s="175">
        <v>13</v>
      </c>
      <c r="J71" s="500"/>
      <c r="K71" s="177"/>
      <c r="L71" s="500"/>
      <c r="M71" s="500"/>
      <c r="N71" s="89">
        <v>4</v>
      </c>
      <c r="O71" s="500"/>
      <c r="P71" s="500"/>
      <c r="Q71" s="500">
        <v>5</v>
      </c>
      <c r="R71" s="500"/>
      <c r="S71" s="500"/>
      <c r="T71" s="211">
        <v>1</v>
      </c>
      <c r="U71" s="410">
        <v>7</v>
      </c>
      <c r="V71" s="137"/>
      <c r="W71" s="137"/>
    </row>
    <row r="72" spans="1:23" ht="12.75" customHeight="1" x14ac:dyDescent="0.25">
      <c r="A72" s="166" t="s">
        <v>76</v>
      </c>
      <c r="B72" s="167" t="s">
        <v>124</v>
      </c>
      <c r="C72" s="168" t="s">
        <v>437</v>
      </c>
      <c r="D72" s="526">
        <v>72</v>
      </c>
      <c r="E72" s="169">
        <f>SUM(H72:W72)</f>
        <v>29</v>
      </c>
      <c r="F72" s="170">
        <f>(SUMIF(H72:W72,"&gt;=22"))+G72</f>
        <v>0</v>
      </c>
      <c r="G72" s="344">
        <v>0</v>
      </c>
      <c r="H72" s="127"/>
      <c r="I72" s="94"/>
      <c r="J72" s="89"/>
      <c r="K72" s="89">
        <v>7</v>
      </c>
      <c r="L72" s="89"/>
      <c r="M72" s="89"/>
      <c r="N72" s="89"/>
      <c r="O72" s="500"/>
      <c r="P72" s="500"/>
      <c r="Q72" s="500"/>
      <c r="R72" s="500">
        <v>13</v>
      </c>
      <c r="S72" s="500"/>
      <c r="T72" s="211"/>
      <c r="U72" s="410"/>
      <c r="V72" s="137"/>
      <c r="W72" s="137">
        <v>9</v>
      </c>
    </row>
    <row r="73" spans="1:23" ht="12.75" customHeight="1" x14ac:dyDescent="0.25">
      <c r="A73" s="180" t="s">
        <v>374</v>
      </c>
      <c r="B73" s="181" t="s">
        <v>375</v>
      </c>
      <c r="C73" s="168" t="s">
        <v>1</v>
      </c>
      <c r="D73" s="526"/>
      <c r="E73" s="169">
        <f>SUM(H73:W73)</f>
        <v>29</v>
      </c>
      <c r="F73" s="170">
        <f>(SUMIF(H73:W73,"&gt;=22"))+G73</f>
        <v>0</v>
      </c>
      <c r="G73" s="173">
        <v>0</v>
      </c>
      <c r="H73" s="174"/>
      <c r="I73" s="175"/>
      <c r="J73" s="500">
        <v>13</v>
      </c>
      <c r="K73" s="177"/>
      <c r="L73" s="500"/>
      <c r="M73" s="89"/>
      <c r="N73" s="89"/>
      <c r="O73" s="500"/>
      <c r="P73" s="500"/>
      <c r="Q73" s="500"/>
      <c r="R73" s="500">
        <v>16</v>
      </c>
      <c r="S73" s="500"/>
      <c r="T73" s="211"/>
      <c r="U73" s="410"/>
      <c r="V73" s="137"/>
      <c r="W73" s="137"/>
    </row>
    <row r="74" spans="1:23" ht="12.75" customHeight="1" x14ac:dyDescent="0.25">
      <c r="A74" s="166" t="s">
        <v>279</v>
      </c>
      <c r="B74" s="167" t="s">
        <v>58</v>
      </c>
      <c r="C74" s="168" t="s">
        <v>843</v>
      </c>
      <c r="D74" s="526"/>
      <c r="E74" s="169">
        <f>SUM(H74:W74)</f>
        <v>29</v>
      </c>
      <c r="F74" s="170">
        <f>(SUMIF(H74:W74,"&gt;=22"))+G74</f>
        <v>0</v>
      </c>
      <c r="G74" s="344">
        <v>0</v>
      </c>
      <c r="H74" s="127"/>
      <c r="I74" s="94"/>
      <c r="J74" s="89"/>
      <c r="K74" s="89"/>
      <c r="L74" s="89">
        <v>5</v>
      </c>
      <c r="M74" s="89"/>
      <c r="N74" s="89">
        <v>5</v>
      </c>
      <c r="O74" s="89">
        <v>8</v>
      </c>
      <c r="P74" s="500"/>
      <c r="Q74" s="89">
        <v>2</v>
      </c>
      <c r="R74" s="89"/>
      <c r="S74" s="89"/>
      <c r="T74" s="211"/>
      <c r="U74" s="410">
        <v>9</v>
      </c>
      <c r="V74" s="137"/>
      <c r="W74" s="137"/>
    </row>
    <row r="75" spans="1:23" ht="12.75" customHeight="1" x14ac:dyDescent="0.25">
      <c r="A75" s="166" t="s">
        <v>551</v>
      </c>
      <c r="B75" s="167" t="s">
        <v>26</v>
      </c>
      <c r="C75" s="168" t="s">
        <v>507</v>
      </c>
      <c r="D75" s="526">
        <v>76</v>
      </c>
      <c r="E75" s="169">
        <f>SUM(H75:W75)</f>
        <v>28</v>
      </c>
      <c r="F75" s="170">
        <f>(SUMIF(H75:W75,"&gt;=22"))+G75</f>
        <v>0</v>
      </c>
      <c r="G75" s="344"/>
      <c r="H75" s="127"/>
      <c r="I75" s="94"/>
      <c r="J75" s="89"/>
      <c r="K75" s="89"/>
      <c r="L75" s="500"/>
      <c r="M75" s="89"/>
      <c r="N75" s="500"/>
      <c r="O75" s="89"/>
      <c r="P75" s="500"/>
      <c r="Q75" s="89"/>
      <c r="R75" s="89"/>
      <c r="S75" s="89"/>
      <c r="T75" s="211"/>
      <c r="U75" s="410"/>
      <c r="V75" s="137">
        <v>18</v>
      </c>
      <c r="W75" s="137">
        <v>10</v>
      </c>
    </row>
    <row r="76" spans="1:23" ht="12.75" customHeight="1" x14ac:dyDescent="0.25">
      <c r="A76" s="166" t="s">
        <v>643</v>
      </c>
      <c r="B76" s="167" t="s">
        <v>22</v>
      </c>
      <c r="C76" s="168" t="s">
        <v>190</v>
      </c>
      <c r="D76" s="526"/>
      <c r="E76" s="169">
        <f>SUM(H76:W76)</f>
        <v>28</v>
      </c>
      <c r="F76" s="170">
        <f>(SUMIF(H76:W76,"&gt;=22"))+G76</f>
        <v>0</v>
      </c>
      <c r="G76" s="344">
        <v>0</v>
      </c>
      <c r="H76" s="127">
        <v>6</v>
      </c>
      <c r="I76" s="94"/>
      <c r="J76" s="89"/>
      <c r="K76" s="89"/>
      <c r="L76" s="500">
        <v>6</v>
      </c>
      <c r="M76" s="89"/>
      <c r="N76" s="89"/>
      <c r="O76" s="500"/>
      <c r="P76" s="89"/>
      <c r="Q76" s="89"/>
      <c r="R76" s="89"/>
      <c r="S76" s="89"/>
      <c r="T76" s="211"/>
      <c r="U76" s="410">
        <v>10</v>
      </c>
      <c r="V76" s="137">
        <v>6</v>
      </c>
      <c r="W76" s="137"/>
    </row>
    <row r="77" spans="1:23" ht="12.75" customHeight="1" x14ac:dyDescent="0.25">
      <c r="A77" s="166" t="s">
        <v>536</v>
      </c>
      <c r="B77" s="167" t="s">
        <v>210</v>
      </c>
      <c r="C77" s="168" t="s">
        <v>15</v>
      </c>
      <c r="D77" s="525"/>
      <c r="E77" s="169">
        <f>SUM(H77:W77)</f>
        <v>28</v>
      </c>
      <c r="F77" s="170">
        <f>(SUMIF(H77:W77,"&gt;=22"))+G77</f>
        <v>28</v>
      </c>
      <c r="G77" s="344"/>
      <c r="H77" s="127"/>
      <c r="I77" s="94"/>
      <c r="J77" s="89"/>
      <c r="K77" s="89"/>
      <c r="L77" s="500"/>
      <c r="M77" s="89"/>
      <c r="N77" s="500"/>
      <c r="O77" s="500"/>
      <c r="P77" s="500"/>
      <c r="Q77" s="500"/>
      <c r="R77" s="500"/>
      <c r="S77" s="500"/>
      <c r="T77" s="211"/>
      <c r="U77" s="465"/>
      <c r="V77" s="267">
        <v>28</v>
      </c>
      <c r="W77" s="137"/>
    </row>
    <row r="78" spans="1:23" ht="12.75" customHeight="1" x14ac:dyDescent="0.25">
      <c r="A78" s="112" t="s">
        <v>330</v>
      </c>
      <c r="B78" s="113" t="s">
        <v>331</v>
      </c>
      <c r="C78" s="182" t="s">
        <v>73</v>
      </c>
      <c r="D78" s="524">
        <v>77</v>
      </c>
      <c r="E78" s="169">
        <f>SUM(H78:W78)</f>
        <v>26</v>
      </c>
      <c r="F78" s="170">
        <f>(SUMIF(H78:W78,"&gt;=22"))+G78</f>
        <v>0</v>
      </c>
      <c r="G78" s="173">
        <v>0</v>
      </c>
      <c r="H78" s="174"/>
      <c r="I78" s="187"/>
      <c r="J78" s="177"/>
      <c r="K78" s="500">
        <v>15</v>
      </c>
      <c r="L78" s="89"/>
      <c r="M78" s="89"/>
      <c r="N78" s="89"/>
      <c r="O78" s="177"/>
      <c r="P78" s="500"/>
      <c r="Q78" s="500"/>
      <c r="R78" s="500">
        <v>1</v>
      </c>
      <c r="S78" s="500"/>
      <c r="T78" s="211"/>
      <c r="U78" s="410"/>
      <c r="V78" s="137">
        <v>6</v>
      </c>
      <c r="W78" s="137">
        <v>4</v>
      </c>
    </row>
    <row r="79" spans="1:23" ht="12.75" customHeight="1" x14ac:dyDescent="0.25">
      <c r="A79" s="166" t="s">
        <v>381</v>
      </c>
      <c r="B79" s="167" t="s">
        <v>42</v>
      </c>
      <c r="C79" s="168" t="s">
        <v>59</v>
      </c>
      <c r="D79" s="526"/>
      <c r="E79" s="169">
        <f>SUM(H79:W79)</f>
        <v>26</v>
      </c>
      <c r="F79" s="170">
        <f>(SUMIF(H79:W79,"&gt;=22"))+G79</f>
        <v>26</v>
      </c>
      <c r="G79" s="344">
        <v>0</v>
      </c>
      <c r="H79" s="127"/>
      <c r="I79" s="94"/>
      <c r="J79" s="89"/>
      <c r="K79" s="89"/>
      <c r="L79" s="89"/>
      <c r="M79" s="89"/>
      <c r="N79" s="89"/>
      <c r="O79" s="89"/>
      <c r="P79" s="89"/>
      <c r="Q79" s="89"/>
      <c r="R79" s="89"/>
      <c r="S79" s="89"/>
      <c r="T79" s="410"/>
      <c r="U79" s="410">
        <v>26</v>
      </c>
      <c r="V79" s="137"/>
      <c r="W79" s="137"/>
    </row>
    <row r="80" spans="1:23" ht="12.75" customHeight="1" x14ac:dyDescent="0.25">
      <c r="A80" s="166" t="s">
        <v>290</v>
      </c>
      <c r="B80" s="167" t="s">
        <v>612</v>
      </c>
      <c r="C80" s="168" t="s">
        <v>520</v>
      </c>
      <c r="D80" s="526">
        <v>80</v>
      </c>
      <c r="E80" s="169">
        <f>SUM(H80:W80)</f>
        <v>25</v>
      </c>
      <c r="F80" s="170">
        <f>(SUMIF(H80:W80,"&gt;=22"))+G80</f>
        <v>0</v>
      </c>
      <c r="G80" s="344">
        <v>0</v>
      </c>
      <c r="H80" s="127"/>
      <c r="I80" s="94"/>
      <c r="J80" s="89"/>
      <c r="K80" s="89"/>
      <c r="L80" s="89"/>
      <c r="M80" s="89"/>
      <c r="N80" s="500"/>
      <c r="O80" s="89"/>
      <c r="P80" s="500"/>
      <c r="Q80" s="89">
        <v>4</v>
      </c>
      <c r="R80" s="89"/>
      <c r="S80" s="89"/>
      <c r="T80" s="410">
        <v>5</v>
      </c>
      <c r="U80" s="465">
        <v>11</v>
      </c>
      <c r="V80" s="267">
        <v>4</v>
      </c>
      <c r="W80" s="137">
        <v>1</v>
      </c>
    </row>
    <row r="81" spans="1:23" ht="12.75" customHeight="1" x14ac:dyDescent="0.25">
      <c r="A81" s="166" t="s">
        <v>446</v>
      </c>
      <c r="B81" s="167" t="s">
        <v>439</v>
      </c>
      <c r="C81" s="168" t="s">
        <v>1</v>
      </c>
      <c r="D81" s="526"/>
      <c r="E81" s="169">
        <f>SUM(H81:W81)</f>
        <v>25</v>
      </c>
      <c r="F81" s="170">
        <f>(SUMIF(H81:W81,"&gt;=22"))+G81</f>
        <v>48</v>
      </c>
      <c r="G81" s="171">
        <v>26</v>
      </c>
      <c r="H81" s="127"/>
      <c r="I81" s="94"/>
      <c r="J81" s="89">
        <v>22</v>
      </c>
      <c r="K81" s="89"/>
      <c r="L81" s="89"/>
      <c r="M81" s="89"/>
      <c r="N81" s="89"/>
      <c r="O81" s="500"/>
      <c r="P81" s="89"/>
      <c r="Q81" s="89"/>
      <c r="R81" s="89">
        <v>3</v>
      </c>
      <c r="S81" s="89"/>
      <c r="T81" s="410"/>
      <c r="U81" s="410"/>
      <c r="V81" s="137"/>
      <c r="W81" s="137"/>
    </row>
    <row r="82" spans="1:23" ht="12.75" customHeight="1" x14ac:dyDescent="0.25">
      <c r="A82" s="112" t="s">
        <v>895</v>
      </c>
      <c r="B82" s="113" t="s">
        <v>892</v>
      </c>
      <c r="C82" s="182" t="s">
        <v>0</v>
      </c>
      <c r="D82" s="525"/>
      <c r="E82" s="169">
        <f>SUM(H82:W82)</f>
        <v>25</v>
      </c>
      <c r="F82" s="170">
        <f>(SUMIF(H82:W82,"&gt;=22"))+G82</f>
        <v>0</v>
      </c>
      <c r="G82" s="173"/>
      <c r="H82" s="188"/>
      <c r="I82" s="175"/>
      <c r="J82" s="500"/>
      <c r="K82" s="177"/>
      <c r="L82" s="89"/>
      <c r="M82" s="89"/>
      <c r="N82" s="89"/>
      <c r="O82" s="89"/>
      <c r="P82" s="89"/>
      <c r="Q82" s="89"/>
      <c r="R82" s="89"/>
      <c r="S82" s="89"/>
      <c r="T82" s="211">
        <v>9</v>
      </c>
      <c r="U82" s="410">
        <v>16</v>
      </c>
      <c r="V82" s="137"/>
      <c r="W82" s="137"/>
    </row>
    <row r="83" spans="1:23" ht="12.75" customHeight="1" x14ac:dyDescent="0.25">
      <c r="A83" s="166" t="s">
        <v>791</v>
      </c>
      <c r="B83" s="167" t="s">
        <v>594</v>
      </c>
      <c r="C83" s="168" t="s">
        <v>638</v>
      </c>
      <c r="D83" s="210">
        <v>82</v>
      </c>
      <c r="E83" s="169">
        <f>SUM(H83:W83)</f>
        <v>24</v>
      </c>
      <c r="F83" s="170">
        <f>(SUMIF(H83:W83,"&gt;=22"))+G83</f>
        <v>24</v>
      </c>
      <c r="G83" s="344">
        <v>0</v>
      </c>
      <c r="H83" s="127"/>
      <c r="I83" s="94"/>
      <c r="J83" s="89"/>
      <c r="K83" s="89">
        <v>24</v>
      </c>
      <c r="L83" s="89"/>
      <c r="M83" s="89"/>
      <c r="N83" s="89"/>
      <c r="O83" s="500"/>
      <c r="P83" s="500"/>
      <c r="Q83" s="500"/>
      <c r="R83" s="500"/>
      <c r="S83" s="500"/>
      <c r="T83" s="211"/>
      <c r="U83" s="410"/>
      <c r="V83" s="137"/>
      <c r="W83" s="137"/>
    </row>
    <row r="84" spans="1:23" ht="12.75" customHeight="1" x14ac:dyDescent="0.25">
      <c r="A84" s="166" t="s">
        <v>694</v>
      </c>
      <c r="B84" s="167" t="s">
        <v>696</v>
      </c>
      <c r="C84" s="168" t="s">
        <v>48</v>
      </c>
      <c r="D84" s="210">
        <v>83</v>
      </c>
      <c r="E84" s="169">
        <f>SUM(H84:W84)</f>
        <v>23</v>
      </c>
      <c r="F84" s="170">
        <f>(SUMIF(H84:W84,"&gt;=22"))+G84</f>
        <v>0</v>
      </c>
      <c r="G84" s="344">
        <v>0</v>
      </c>
      <c r="H84" s="127">
        <v>4</v>
      </c>
      <c r="I84" s="94"/>
      <c r="J84" s="89">
        <v>6</v>
      </c>
      <c r="K84" s="89">
        <v>3</v>
      </c>
      <c r="L84" s="500">
        <v>10</v>
      </c>
      <c r="M84" s="500"/>
      <c r="N84" s="89"/>
      <c r="O84" s="89"/>
      <c r="P84" s="89"/>
      <c r="Q84" s="89"/>
      <c r="R84" s="89"/>
      <c r="S84" s="89"/>
      <c r="T84" s="211"/>
      <c r="U84" s="410"/>
      <c r="V84" s="137"/>
      <c r="W84" s="137"/>
    </row>
    <row r="85" spans="1:23" ht="12.75" customHeight="1" x14ac:dyDescent="0.25">
      <c r="A85" s="112" t="s">
        <v>382</v>
      </c>
      <c r="B85" s="113" t="s">
        <v>383</v>
      </c>
      <c r="C85" s="182" t="s">
        <v>145</v>
      </c>
      <c r="D85" s="210">
        <v>84</v>
      </c>
      <c r="E85" s="169">
        <f>SUM(H85:W85)</f>
        <v>21</v>
      </c>
      <c r="F85" s="170">
        <f>(SUMIF(H85:W85,"&gt;=22"))+G85</f>
        <v>0</v>
      </c>
      <c r="G85" s="173">
        <v>0</v>
      </c>
      <c r="H85" s="174"/>
      <c r="I85" s="175">
        <v>14</v>
      </c>
      <c r="J85" s="500"/>
      <c r="K85" s="177"/>
      <c r="L85" s="500"/>
      <c r="M85" s="89"/>
      <c r="N85" s="500"/>
      <c r="O85" s="89"/>
      <c r="P85" s="500"/>
      <c r="Q85" s="500"/>
      <c r="R85" s="500"/>
      <c r="S85" s="500"/>
      <c r="T85" s="211">
        <v>7</v>
      </c>
      <c r="U85" s="410"/>
      <c r="V85" s="137"/>
      <c r="W85" s="137"/>
    </row>
    <row r="86" spans="1:23" ht="12.75" customHeight="1" x14ac:dyDescent="0.25">
      <c r="A86" s="112" t="s">
        <v>90</v>
      </c>
      <c r="B86" s="113" t="s">
        <v>29</v>
      </c>
      <c r="C86" s="182" t="s">
        <v>36</v>
      </c>
      <c r="D86" s="210">
        <v>85</v>
      </c>
      <c r="E86" s="169">
        <f>SUM(H86:W86)</f>
        <v>19</v>
      </c>
      <c r="F86" s="170">
        <f>(SUMIF(H86:W86,"&gt;=22"))+G86</f>
        <v>0</v>
      </c>
      <c r="G86" s="344"/>
      <c r="H86" s="174"/>
      <c r="I86" s="187"/>
      <c r="J86" s="177"/>
      <c r="K86" s="500"/>
      <c r="L86" s="89"/>
      <c r="M86" s="500"/>
      <c r="N86" s="500"/>
      <c r="O86" s="89"/>
      <c r="P86" s="500"/>
      <c r="Q86" s="500"/>
      <c r="R86" s="500"/>
      <c r="S86" s="500"/>
      <c r="T86" s="211"/>
      <c r="U86" s="410"/>
      <c r="V86" s="137">
        <v>8</v>
      </c>
      <c r="W86" s="137">
        <v>11</v>
      </c>
    </row>
    <row r="87" spans="1:23" ht="12.75" customHeight="1" x14ac:dyDescent="0.25">
      <c r="A87" s="112" t="s">
        <v>295</v>
      </c>
      <c r="B87" s="113" t="s">
        <v>237</v>
      </c>
      <c r="C87" s="182" t="s">
        <v>296</v>
      </c>
      <c r="D87" s="210">
        <v>86</v>
      </c>
      <c r="E87" s="169">
        <f>SUM(H87:W87)</f>
        <v>19</v>
      </c>
      <c r="F87" s="170">
        <f>(SUMIF(H87:W87,"&gt;=22"))+G87</f>
        <v>0</v>
      </c>
      <c r="G87" s="173">
        <v>0</v>
      </c>
      <c r="H87" s="174"/>
      <c r="I87" s="175"/>
      <c r="J87" s="500"/>
      <c r="K87" s="177"/>
      <c r="L87" s="89"/>
      <c r="M87" s="177"/>
      <c r="N87" s="500"/>
      <c r="O87" s="89"/>
      <c r="P87" s="89">
        <v>19</v>
      </c>
      <c r="Q87" s="89"/>
      <c r="R87" s="89"/>
      <c r="S87" s="89"/>
      <c r="T87" s="410"/>
      <c r="U87" s="410"/>
      <c r="V87" s="137"/>
      <c r="W87" s="137"/>
    </row>
    <row r="88" spans="1:23" ht="12.75" customHeight="1" x14ac:dyDescent="0.25">
      <c r="A88" s="183" t="s">
        <v>977</v>
      </c>
      <c r="B88" s="184" t="s">
        <v>757</v>
      </c>
      <c r="C88" s="172" t="s">
        <v>12</v>
      </c>
      <c r="D88" s="210">
        <v>87</v>
      </c>
      <c r="E88" s="169">
        <f>SUM(H88:W88)</f>
        <v>18</v>
      </c>
      <c r="F88" s="170">
        <f>(SUMIF(H88:W88,"&gt;=22"))+G88</f>
        <v>0</v>
      </c>
      <c r="G88" s="171"/>
      <c r="H88" s="127"/>
      <c r="I88" s="94"/>
      <c r="J88" s="89"/>
      <c r="K88" s="89"/>
      <c r="L88" s="500"/>
      <c r="M88" s="500"/>
      <c r="N88" s="500"/>
      <c r="O88" s="89"/>
      <c r="P88" s="500"/>
      <c r="Q88" s="89"/>
      <c r="R88" s="89">
        <v>18</v>
      </c>
      <c r="S88" s="89"/>
      <c r="T88" s="211"/>
      <c r="U88" s="410"/>
      <c r="V88" s="137"/>
      <c r="W88" s="137"/>
    </row>
    <row r="89" spans="1:23" ht="12.75" customHeight="1" x14ac:dyDescent="0.25">
      <c r="A89" s="112" t="s">
        <v>692</v>
      </c>
      <c r="B89" s="113" t="s">
        <v>693</v>
      </c>
      <c r="C89" s="182" t="s">
        <v>190</v>
      </c>
      <c r="D89" s="524">
        <v>88</v>
      </c>
      <c r="E89" s="169">
        <f>SUM(H89:W89)</f>
        <v>16</v>
      </c>
      <c r="F89" s="170">
        <f>(SUMIF(H89:W89,"&gt;=22"))+G89</f>
        <v>1</v>
      </c>
      <c r="G89" s="173">
        <v>1</v>
      </c>
      <c r="H89" s="174">
        <v>16</v>
      </c>
      <c r="I89" s="187"/>
      <c r="J89" s="177"/>
      <c r="K89" s="500"/>
      <c r="L89" s="89"/>
      <c r="M89" s="89"/>
      <c r="N89" s="500"/>
      <c r="O89" s="89"/>
      <c r="P89" s="500"/>
      <c r="Q89" s="89"/>
      <c r="R89" s="89"/>
      <c r="S89" s="89"/>
      <c r="T89" s="211"/>
      <c r="U89" s="410"/>
      <c r="V89" s="137"/>
      <c r="W89" s="137"/>
    </row>
    <row r="90" spans="1:23" ht="12.75" customHeight="1" x14ac:dyDescent="0.25">
      <c r="A90" s="166" t="s">
        <v>623</v>
      </c>
      <c r="B90" s="167" t="s">
        <v>301</v>
      </c>
      <c r="C90" s="168" t="s">
        <v>759</v>
      </c>
      <c r="D90" s="526"/>
      <c r="E90" s="169">
        <f>SUM(H90:W90)</f>
        <v>16</v>
      </c>
      <c r="F90" s="170">
        <f>(SUMIF(H90:W90,"&gt;=22"))+G90</f>
        <v>0</v>
      </c>
      <c r="G90" s="344">
        <v>0</v>
      </c>
      <c r="H90" s="127"/>
      <c r="I90" s="94"/>
      <c r="J90" s="89"/>
      <c r="K90" s="89"/>
      <c r="L90" s="89"/>
      <c r="M90" s="89"/>
      <c r="N90" s="89">
        <v>6</v>
      </c>
      <c r="O90" s="89">
        <v>10</v>
      </c>
      <c r="P90" s="89"/>
      <c r="Q90" s="89"/>
      <c r="R90" s="89"/>
      <c r="S90" s="89"/>
      <c r="T90" s="211"/>
      <c r="U90" s="410"/>
      <c r="V90" s="137"/>
      <c r="W90" s="137"/>
    </row>
    <row r="91" spans="1:23" ht="12.75" customHeight="1" x14ac:dyDescent="0.25">
      <c r="A91" s="241" t="s">
        <v>713</v>
      </c>
      <c r="B91" s="242" t="s">
        <v>29</v>
      </c>
      <c r="C91" s="243" t="s">
        <v>292</v>
      </c>
      <c r="D91" s="525"/>
      <c r="E91" s="169">
        <f>SUM(H91:W91)</f>
        <v>16</v>
      </c>
      <c r="F91" s="170">
        <f>(SUMIF(H91:W91,"&gt;=22"))+G91</f>
        <v>0</v>
      </c>
      <c r="G91" s="344"/>
      <c r="H91" s="127"/>
      <c r="I91" s="94"/>
      <c r="J91" s="89"/>
      <c r="K91" s="89"/>
      <c r="L91" s="500"/>
      <c r="M91" s="89"/>
      <c r="N91" s="500"/>
      <c r="O91" s="500"/>
      <c r="P91" s="500"/>
      <c r="Q91" s="89"/>
      <c r="R91" s="89"/>
      <c r="S91" s="89"/>
      <c r="T91" s="211">
        <v>16</v>
      </c>
      <c r="U91" s="410"/>
      <c r="V91" s="137"/>
      <c r="W91" s="137"/>
    </row>
    <row r="92" spans="1:23" ht="12.75" customHeight="1" x14ac:dyDescent="0.25">
      <c r="A92" s="166" t="s">
        <v>694</v>
      </c>
      <c r="B92" s="167" t="s">
        <v>695</v>
      </c>
      <c r="C92" s="168" t="s">
        <v>117</v>
      </c>
      <c r="D92" s="502">
        <v>91</v>
      </c>
      <c r="E92" s="169">
        <f>SUM(H92:W92)</f>
        <v>14</v>
      </c>
      <c r="F92" s="170">
        <f>(SUMIF(H92:W92,"&gt;=22"))+G92</f>
        <v>0</v>
      </c>
      <c r="G92" s="344">
        <v>0</v>
      </c>
      <c r="H92" s="127">
        <v>14</v>
      </c>
      <c r="I92" s="94"/>
      <c r="J92" s="89"/>
      <c r="K92" s="89"/>
      <c r="L92" s="500"/>
      <c r="M92" s="500"/>
      <c r="N92" s="89"/>
      <c r="O92" s="89"/>
      <c r="P92" s="89"/>
      <c r="Q92" s="89"/>
      <c r="R92" s="89"/>
      <c r="S92" s="89"/>
      <c r="T92" s="211"/>
      <c r="U92" s="410"/>
      <c r="V92" s="137"/>
      <c r="W92" s="137"/>
    </row>
    <row r="93" spans="1:23" ht="12.75" customHeight="1" x14ac:dyDescent="0.25">
      <c r="A93" s="166" t="s">
        <v>793</v>
      </c>
      <c r="B93" s="167" t="s">
        <v>210</v>
      </c>
      <c r="C93" s="168" t="s">
        <v>190</v>
      </c>
      <c r="D93" s="526">
        <v>93</v>
      </c>
      <c r="E93" s="169">
        <f>SUM(H93:W93)</f>
        <v>13</v>
      </c>
      <c r="F93" s="170">
        <f>(SUMIF(H93:W93,"&gt;=22"))+G93</f>
        <v>0</v>
      </c>
      <c r="G93" s="344">
        <v>0</v>
      </c>
      <c r="H93" s="127"/>
      <c r="I93" s="94"/>
      <c r="J93" s="89"/>
      <c r="K93" s="89">
        <v>13</v>
      </c>
      <c r="L93" s="89"/>
      <c r="M93" s="89"/>
      <c r="N93" s="500"/>
      <c r="O93" s="89"/>
      <c r="P93" s="89"/>
      <c r="Q93" s="89"/>
      <c r="R93" s="89"/>
      <c r="S93" s="89"/>
      <c r="T93" s="211"/>
      <c r="U93" s="410"/>
      <c r="V93" s="137"/>
      <c r="W93" s="137"/>
    </row>
    <row r="94" spans="1:23" ht="12.75" customHeight="1" x14ac:dyDescent="0.25">
      <c r="A94" s="112" t="s">
        <v>486</v>
      </c>
      <c r="B94" s="113" t="s">
        <v>226</v>
      </c>
      <c r="C94" s="182" t="s">
        <v>48</v>
      </c>
      <c r="D94" s="526"/>
      <c r="E94" s="169">
        <f>SUM(H94:W94)</f>
        <v>13</v>
      </c>
      <c r="F94" s="170">
        <f>(SUMIF(H94:W94,"&gt;=22"))+G94</f>
        <v>0</v>
      </c>
      <c r="G94" s="173">
        <v>0</v>
      </c>
      <c r="H94" s="174">
        <v>5</v>
      </c>
      <c r="I94" s="175"/>
      <c r="J94" s="500"/>
      <c r="K94" s="177"/>
      <c r="L94" s="89">
        <v>8</v>
      </c>
      <c r="M94" s="500"/>
      <c r="N94" s="89"/>
      <c r="O94" s="89"/>
      <c r="P94" s="89"/>
      <c r="Q94" s="89"/>
      <c r="R94" s="89"/>
      <c r="S94" s="89"/>
      <c r="T94" s="410"/>
      <c r="U94" s="410"/>
      <c r="V94" s="137"/>
      <c r="W94" s="137"/>
    </row>
    <row r="95" spans="1:23" ht="12.75" customHeight="1" x14ac:dyDescent="0.25">
      <c r="A95" s="112" t="s">
        <v>297</v>
      </c>
      <c r="B95" s="113" t="s">
        <v>13</v>
      </c>
      <c r="C95" s="182" t="s">
        <v>244</v>
      </c>
      <c r="D95" s="526"/>
      <c r="E95" s="169">
        <f>SUM(H95:W95)</f>
        <v>13</v>
      </c>
      <c r="F95" s="170">
        <f>(SUMIF(H95:W95,"&gt;=22"))+G95</f>
        <v>0</v>
      </c>
      <c r="G95" s="173">
        <v>0</v>
      </c>
      <c r="H95" s="174"/>
      <c r="I95" s="175"/>
      <c r="J95" s="500"/>
      <c r="K95" s="177"/>
      <c r="L95" s="89"/>
      <c r="M95" s="89"/>
      <c r="N95" s="89"/>
      <c r="O95" s="89">
        <v>7</v>
      </c>
      <c r="P95" s="89"/>
      <c r="Q95" s="89">
        <v>6</v>
      </c>
      <c r="R95" s="89"/>
      <c r="S95" s="89"/>
      <c r="T95" s="211"/>
      <c r="U95" s="410"/>
      <c r="V95" s="137"/>
      <c r="W95" s="137"/>
    </row>
    <row r="96" spans="1:23" ht="12.75" customHeight="1" x14ac:dyDescent="0.25">
      <c r="A96" s="166" t="s">
        <v>1039</v>
      </c>
      <c r="B96" s="167" t="s">
        <v>49</v>
      </c>
      <c r="C96" s="168"/>
      <c r="D96" s="526">
        <v>96</v>
      </c>
      <c r="E96" s="169">
        <f>SUM(H96:W96)</f>
        <v>12</v>
      </c>
      <c r="F96" s="170">
        <f>(SUMIF(H96:W96,"&gt;=22"))+G96</f>
        <v>0</v>
      </c>
      <c r="G96" s="344"/>
      <c r="H96" s="127"/>
      <c r="I96" s="94"/>
      <c r="J96" s="89"/>
      <c r="K96" s="89"/>
      <c r="L96" s="89"/>
      <c r="M96" s="89"/>
      <c r="N96" s="89"/>
      <c r="O96" s="89"/>
      <c r="P96" s="89"/>
      <c r="Q96" s="500"/>
      <c r="R96" s="500"/>
      <c r="S96" s="500"/>
      <c r="T96" s="211"/>
      <c r="U96" s="410"/>
      <c r="V96" s="137"/>
      <c r="W96" s="137">
        <v>12</v>
      </c>
    </row>
    <row r="97" spans="1:23" ht="12.75" customHeight="1" x14ac:dyDescent="0.25">
      <c r="A97" s="166" t="s">
        <v>386</v>
      </c>
      <c r="B97" s="167" t="s">
        <v>121</v>
      </c>
      <c r="C97" s="168" t="s">
        <v>140</v>
      </c>
      <c r="D97" s="525"/>
      <c r="E97" s="169">
        <f>SUM(H97:W97)</f>
        <v>12</v>
      </c>
      <c r="F97" s="170">
        <f>(SUMIF(H97:W97,"&gt;=22"))+G97</f>
        <v>0</v>
      </c>
      <c r="G97" s="344"/>
      <c r="H97" s="127"/>
      <c r="I97" s="94"/>
      <c r="J97" s="89"/>
      <c r="K97" s="89"/>
      <c r="L97" s="500"/>
      <c r="M97" s="89"/>
      <c r="N97" s="89"/>
      <c r="O97" s="89"/>
      <c r="P97" s="89"/>
      <c r="Q97" s="89"/>
      <c r="R97" s="89"/>
      <c r="S97" s="89"/>
      <c r="T97" s="211">
        <v>12</v>
      </c>
      <c r="U97" s="410"/>
      <c r="V97" s="137"/>
      <c r="W97" s="137"/>
    </row>
    <row r="98" spans="1:23" ht="12.75" customHeight="1" x14ac:dyDescent="0.25">
      <c r="A98" s="166" t="s">
        <v>745</v>
      </c>
      <c r="B98" s="167" t="s">
        <v>746</v>
      </c>
      <c r="C98" s="168" t="s">
        <v>561</v>
      </c>
      <c r="D98" s="524">
        <v>97</v>
      </c>
      <c r="E98" s="169">
        <f>SUM(H98:W98)</f>
        <v>11</v>
      </c>
      <c r="F98" s="170">
        <f>(SUMIF(H98:W98,"&gt;=22"))+G98</f>
        <v>0</v>
      </c>
      <c r="G98" s="344">
        <v>0</v>
      </c>
      <c r="H98" s="127"/>
      <c r="I98" s="94">
        <v>11</v>
      </c>
      <c r="J98" s="89"/>
      <c r="K98" s="89"/>
      <c r="L98" s="89"/>
      <c r="M98" s="500"/>
      <c r="N98" s="500"/>
      <c r="O98" s="500"/>
      <c r="P98" s="89"/>
      <c r="Q98" s="89"/>
      <c r="R98" s="89"/>
      <c r="S98" s="89"/>
      <c r="T98" s="211"/>
      <c r="U98" s="410"/>
      <c r="V98" s="137"/>
      <c r="W98" s="137"/>
    </row>
    <row r="99" spans="1:23" ht="12.75" customHeight="1" x14ac:dyDescent="0.25">
      <c r="A99" s="112" t="s">
        <v>837</v>
      </c>
      <c r="B99" s="113" t="s">
        <v>838</v>
      </c>
      <c r="C99" s="182" t="s">
        <v>1</v>
      </c>
      <c r="D99" s="526"/>
      <c r="E99" s="169">
        <f>SUM(H99:W99)</f>
        <v>11</v>
      </c>
      <c r="F99" s="170">
        <f>(SUMIF(H99:W99,"&gt;=22"))+G99</f>
        <v>0</v>
      </c>
      <c r="G99" s="173"/>
      <c r="H99" s="174"/>
      <c r="I99" s="187"/>
      <c r="J99" s="177"/>
      <c r="K99" s="500"/>
      <c r="L99" s="89"/>
      <c r="M99" s="500"/>
      <c r="N99" s="500"/>
      <c r="O99" s="89"/>
      <c r="P99" s="500"/>
      <c r="Q99" s="500"/>
      <c r="R99" s="500"/>
      <c r="S99" s="500"/>
      <c r="T99" s="211"/>
      <c r="U99" s="410"/>
      <c r="V99" s="137">
        <v>11</v>
      </c>
      <c r="W99" s="137"/>
    </row>
    <row r="100" spans="1:23" ht="12.75" customHeight="1" x14ac:dyDescent="0.25">
      <c r="A100" s="166" t="s">
        <v>935</v>
      </c>
      <c r="B100" s="167" t="s">
        <v>936</v>
      </c>
      <c r="C100" s="168" t="s">
        <v>1</v>
      </c>
      <c r="D100" s="526"/>
      <c r="E100" s="169">
        <f>SUM(H100:W100)</f>
        <v>11</v>
      </c>
      <c r="F100" s="170">
        <f>(SUMIF(H100:W100,"&gt;=22"))+G100</f>
        <v>0</v>
      </c>
      <c r="G100" s="344"/>
      <c r="H100" s="127"/>
      <c r="I100" s="94"/>
      <c r="J100" s="89"/>
      <c r="K100" s="89"/>
      <c r="L100" s="500"/>
      <c r="M100" s="500"/>
      <c r="N100" s="89"/>
      <c r="O100" s="89"/>
      <c r="P100" s="500"/>
      <c r="Q100" s="500">
        <v>11</v>
      </c>
      <c r="R100" s="500"/>
      <c r="S100" s="500"/>
      <c r="T100" s="211"/>
      <c r="U100" s="410"/>
      <c r="V100" s="137"/>
      <c r="W100" s="137"/>
    </row>
    <row r="101" spans="1:23" ht="12.75" customHeight="1" x14ac:dyDescent="0.25">
      <c r="A101" s="166" t="s">
        <v>447</v>
      </c>
      <c r="B101" s="167" t="s">
        <v>170</v>
      </c>
      <c r="C101" s="168" t="s">
        <v>521</v>
      </c>
      <c r="D101" s="525"/>
      <c r="E101" s="169">
        <f>SUM(H101:W101)</f>
        <v>11</v>
      </c>
      <c r="F101" s="170">
        <f>(SUMIF(H101:W101,"&gt;=22"))+G101</f>
        <v>0</v>
      </c>
      <c r="G101" s="344">
        <v>0</v>
      </c>
      <c r="H101" s="127">
        <v>11</v>
      </c>
      <c r="I101" s="94"/>
      <c r="J101" s="89"/>
      <c r="K101" s="89"/>
      <c r="L101" s="89"/>
      <c r="M101" s="89"/>
      <c r="N101" s="500"/>
      <c r="O101" s="89"/>
      <c r="P101" s="500"/>
      <c r="Q101" s="500"/>
      <c r="R101" s="500"/>
      <c r="S101" s="500"/>
      <c r="T101" s="211"/>
      <c r="U101" s="410"/>
      <c r="V101" s="137"/>
      <c r="W101" s="137"/>
    </row>
    <row r="102" spans="1:23" ht="12.75" customHeight="1" x14ac:dyDescent="0.25">
      <c r="A102" s="112" t="s">
        <v>154</v>
      </c>
      <c r="B102" s="113" t="s">
        <v>26</v>
      </c>
      <c r="C102" s="182" t="s">
        <v>140</v>
      </c>
      <c r="D102" s="210">
        <v>101</v>
      </c>
      <c r="E102" s="169">
        <f>SUM(H102:W102)</f>
        <v>10</v>
      </c>
      <c r="F102" s="170">
        <f>(SUMIF(H102:W102,"&gt;=22"))+G102</f>
        <v>0</v>
      </c>
      <c r="G102" s="173">
        <v>0</v>
      </c>
      <c r="H102" s="174"/>
      <c r="I102" s="175"/>
      <c r="J102" s="500"/>
      <c r="K102" s="177"/>
      <c r="L102" s="500"/>
      <c r="M102" s="89"/>
      <c r="N102" s="89"/>
      <c r="O102" s="500"/>
      <c r="P102" s="500"/>
      <c r="Q102" s="500">
        <v>6</v>
      </c>
      <c r="R102" s="500"/>
      <c r="S102" s="500"/>
      <c r="T102" s="211">
        <v>4</v>
      </c>
      <c r="U102" s="410"/>
      <c r="V102" s="137"/>
      <c r="W102" s="137"/>
    </row>
    <row r="103" spans="1:23" ht="12.75" customHeight="1" x14ac:dyDescent="0.25">
      <c r="A103" s="166" t="s">
        <v>978</v>
      </c>
      <c r="B103" s="167" t="s">
        <v>979</v>
      </c>
      <c r="C103" s="168" t="s">
        <v>980</v>
      </c>
      <c r="D103" s="502">
        <v>102</v>
      </c>
      <c r="E103" s="169">
        <f>SUM(H103:W103)</f>
        <v>9</v>
      </c>
      <c r="F103" s="170">
        <f>(SUMIF(H103:W103,"&gt;=22"))+G103</f>
        <v>0</v>
      </c>
      <c r="G103" s="344"/>
      <c r="H103" s="127"/>
      <c r="I103" s="94"/>
      <c r="J103" s="89"/>
      <c r="K103" s="89"/>
      <c r="L103" s="89"/>
      <c r="M103" s="500"/>
      <c r="N103" s="500"/>
      <c r="O103" s="89"/>
      <c r="P103" s="89"/>
      <c r="Q103" s="500"/>
      <c r="R103" s="500">
        <v>9</v>
      </c>
      <c r="S103" s="500"/>
      <c r="T103" s="211"/>
      <c r="U103" s="465"/>
      <c r="V103" s="267"/>
      <c r="W103" s="137"/>
    </row>
    <row r="104" spans="1:23" ht="12.75" customHeight="1" x14ac:dyDescent="0.25">
      <c r="A104" s="166" t="s">
        <v>294</v>
      </c>
      <c r="B104" s="167" t="s">
        <v>490</v>
      </c>
      <c r="C104" s="168" t="s">
        <v>190</v>
      </c>
      <c r="D104" s="526">
        <v>103</v>
      </c>
      <c r="E104" s="169">
        <f>SUM(H104:W104)</f>
        <v>8</v>
      </c>
      <c r="F104" s="170">
        <f>(SUMIF(H104:W104,"&gt;=22"))+G104</f>
        <v>0</v>
      </c>
      <c r="G104" s="344"/>
      <c r="H104" s="127"/>
      <c r="I104" s="94"/>
      <c r="J104" s="89"/>
      <c r="K104" s="89"/>
      <c r="L104" s="89"/>
      <c r="M104" s="89"/>
      <c r="N104" s="89"/>
      <c r="O104" s="500"/>
      <c r="P104" s="500"/>
      <c r="Q104" s="500"/>
      <c r="R104" s="500"/>
      <c r="S104" s="500"/>
      <c r="T104" s="211"/>
      <c r="U104" s="410"/>
      <c r="V104" s="137"/>
      <c r="W104" s="137">
        <v>8</v>
      </c>
    </row>
    <row r="105" spans="1:23" ht="12.75" customHeight="1" x14ac:dyDescent="0.25">
      <c r="A105" s="166" t="s">
        <v>802</v>
      </c>
      <c r="B105" s="167" t="s">
        <v>803</v>
      </c>
      <c r="C105" s="168" t="s">
        <v>1</v>
      </c>
      <c r="D105" s="525"/>
      <c r="E105" s="169">
        <f>SUM(H105:W105)</f>
        <v>8</v>
      </c>
      <c r="F105" s="170">
        <f>(SUMIF(H105:W105,"&gt;=22"))+G105</f>
        <v>0</v>
      </c>
      <c r="G105" s="344">
        <v>0</v>
      </c>
      <c r="H105" s="127"/>
      <c r="I105" s="94"/>
      <c r="J105" s="89"/>
      <c r="K105" s="89">
        <v>1</v>
      </c>
      <c r="L105" s="89"/>
      <c r="M105" s="500"/>
      <c r="N105" s="89"/>
      <c r="O105" s="177"/>
      <c r="P105" s="500"/>
      <c r="Q105" s="500"/>
      <c r="R105" s="500"/>
      <c r="S105" s="500"/>
      <c r="T105" s="211"/>
      <c r="U105" s="410"/>
      <c r="V105" s="137">
        <v>7</v>
      </c>
      <c r="W105" s="137"/>
    </row>
    <row r="106" spans="1:23" ht="12.75" customHeight="1" x14ac:dyDescent="0.25">
      <c r="A106" s="166" t="s">
        <v>566</v>
      </c>
      <c r="B106" s="167" t="s">
        <v>567</v>
      </c>
      <c r="C106" s="168" t="s">
        <v>145</v>
      </c>
      <c r="D106" s="524">
        <v>105</v>
      </c>
      <c r="E106" s="169">
        <f>SUM(H106:W106)</f>
        <v>7</v>
      </c>
      <c r="F106" s="170">
        <f>(SUMIF(H106:W106,"&gt;=22"))+G106</f>
        <v>64</v>
      </c>
      <c r="G106" s="344">
        <v>64</v>
      </c>
      <c r="H106" s="127"/>
      <c r="I106" s="94"/>
      <c r="J106" s="89"/>
      <c r="K106" s="89"/>
      <c r="L106" s="89"/>
      <c r="M106" s="500"/>
      <c r="N106" s="89">
        <v>7</v>
      </c>
      <c r="O106" s="89"/>
      <c r="P106" s="89"/>
      <c r="Q106" s="89"/>
      <c r="R106" s="89"/>
      <c r="S106" s="89"/>
      <c r="T106" s="211"/>
      <c r="U106" s="410"/>
      <c r="V106" s="137"/>
      <c r="W106" s="137"/>
    </row>
    <row r="107" spans="1:23" ht="12.75" customHeight="1" x14ac:dyDescent="0.25">
      <c r="A107" s="112" t="s">
        <v>260</v>
      </c>
      <c r="B107" s="113" t="s">
        <v>261</v>
      </c>
      <c r="C107" s="182" t="s">
        <v>229</v>
      </c>
      <c r="D107" s="526"/>
      <c r="E107" s="169">
        <f>SUM(H107:W107)</f>
        <v>7</v>
      </c>
      <c r="F107" s="170">
        <f>(SUMIF(H107:W107,"&gt;=22"))+G107</f>
        <v>22</v>
      </c>
      <c r="G107" s="173">
        <v>22</v>
      </c>
      <c r="H107" s="174">
        <v>7</v>
      </c>
      <c r="I107" s="175"/>
      <c r="J107" s="500"/>
      <c r="K107" s="177"/>
      <c r="L107" s="89"/>
      <c r="M107" s="89"/>
      <c r="N107" s="89"/>
      <c r="O107" s="500"/>
      <c r="P107" s="500"/>
      <c r="Q107" s="500"/>
      <c r="R107" s="500"/>
      <c r="S107" s="500"/>
      <c r="T107" s="211"/>
      <c r="U107" s="410"/>
      <c r="V107" s="137"/>
      <c r="W107" s="137"/>
    </row>
    <row r="108" spans="1:23" ht="12.75" customHeight="1" x14ac:dyDescent="0.25">
      <c r="A108" s="166" t="s">
        <v>606</v>
      </c>
      <c r="B108" s="167" t="s">
        <v>39</v>
      </c>
      <c r="C108" s="168" t="s">
        <v>12</v>
      </c>
      <c r="D108" s="526"/>
      <c r="E108" s="169">
        <f>SUM(H108:W108)</f>
        <v>7</v>
      </c>
      <c r="F108" s="170">
        <f>(SUMIF(H108:W108,"&gt;=22"))+G108</f>
        <v>0</v>
      </c>
      <c r="G108" s="344">
        <v>0</v>
      </c>
      <c r="H108" s="127"/>
      <c r="I108" s="94"/>
      <c r="J108" s="89"/>
      <c r="K108" s="89"/>
      <c r="L108" s="500">
        <v>7</v>
      </c>
      <c r="M108" s="500"/>
      <c r="N108" s="89"/>
      <c r="O108" s="89"/>
      <c r="P108" s="500"/>
      <c r="Q108" s="500"/>
      <c r="R108" s="500"/>
      <c r="S108" s="500"/>
      <c r="T108" s="211"/>
      <c r="U108" s="410"/>
      <c r="V108" s="137"/>
      <c r="W108" s="137"/>
    </row>
    <row r="109" spans="1:23" ht="12.75" customHeight="1" x14ac:dyDescent="0.25">
      <c r="A109" s="112" t="s">
        <v>609</v>
      </c>
      <c r="B109" s="113" t="s">
        <v>321</v>
      </c>
      <c r="C109" s="182" t="s">
        <v>714</v>
      </c>
      <c r="D109" s="526">
        <v>109</v>
      </c>
      <c r="E109" s="169">
        <f>SUM(H109:W109)</f>
        <v>6</v>
      </c>
      <c r="F109" s="170">
        <f>(SUMIF(H109:W109,"&gt;=22"))+G109</f>
        <v>0</v>
      </c>
      <c r="G109" s="173"/>
      <c r="H109" s="174"/>
      <c r="I109" s="175"/>
      <c r="J109" s="500"/>
      <c r="K109" s="177"/>
      <c r="L109" s="89"/>
      <c r="M109" s="177"/>
      <c r="N109" s="500"/>
      <c r="O109" s="89"/>
      <c r="P109" s="89"/>
      <c r="Q109" s="89"/>
      <c r="R109" s="89"/>
      <c r="S109" s="89"/>
      <c r="T109" s="410"/>
      <c r="U109" s="410"/>
      <c r="V109" s="137"/>
      <c r="W109" s="137">
        <v>6</v>
      </c>
    </row>
    <row r="110" spans="1:23" ht="12.75" customHeight="1" x14ac:dyDescent="0.25">
      <c r="A110" s="245" t="s">
        <v>198</v>
      </c>
      <c r="B110" s="246" t="s">
        <v>21</v>
      </c>
      <c r="C110" s="247" t="s">
        <v>59</v>
      </c>
      <c r="D110" s="525"/>
      <c r="E110" s="169">
        <f>SUM(H110:W110)</f>
        <v>6</v>
      </c>
      <c r="F110" s="170">
        <f>(SUMIF(H110:W110,"&gt;=22"))+G110</f>
        <v>0</v>
      </c>
      <c r="G110" s="171">
        <v>0</v>
      </c>
      <c r="H110" s="127"/>
      <c r="I110" s="94"/>
      <c r="J110" s="89"/>
      <c r="K110" s="89"/>
      <c r="L110" s="500"/>
      <c r="M110" s="89"/>
      <c r="N110" s="177"/>
      <c r="O110" s="89"/>
      <c r="P110" s="500">
        <v>6</v>
      </c>
      <c r="Q110" s="500"/>
      <c r="R110" s="500"/>
      <c r="S110" s="500"/>
      <c r="T110" s="211"/>
      <c r="U110" s="410"/>
      <c r="V110" s="137"/>
      <c r="W110" s="137"/>
    </row>
    <row r="111" spans="1:23" ht="12.75" customHeight="1" x14ac:dyDescent="0.25">
      <c r="A111" s="112" t="s">
        <v>921</v>
      </c>
      <c r="B111" s="113" t="s">
        <v>922</v>
      </c>
      <c r="C111" s="182" t="s">
        <v>561</v>
      </c>
      <c r="D111" s="524">
        <v>110</v>
      </c>
      <c r="E111" s="169">
        <f>SUM(H111:W111)</f>
        <v>5</v>
      </c>
      <c r="F111" s="170">
        <f>(SUMIF(H111:W111,"&gt;=22"))+G111</f>
        <v>1</v>
      </c>
      <c r="G111" s="344">
        <v>1</v>
      </c>
      <c r="H111" s="174"/>
      <c r="I111" s="187"/>
      <c r="J111" s="177"/>
      <c r="K111" s="500"/>
      <c r="L111" s="89"/>
      <c r="M111" s="500"/>
      <c r="N111" s="500"/>
      <c r="O111" s="89"/>
      <c r="P111" s="500">
        <v>5</v>
      </c>
      <c r="Q111" s="500"/>
      <c r="R111" s="500"/>
      <c r="S111" s="500"/>
      <c r="T111" s="211"/>
      <c r="U111" s="410"/>
      <c r="V111" s="137"/>
      <c r="W111" s="137"/>
    </row>
    <row r="112" spans="1:23" ht="12.75" customHeight="1" x14ac:dyDescent="0.25">
      <c r="A112" s="112" t="s">
        <v>283</v>
      </c>
      <c r="B112" s="113" t="s">
        <v>170</v>
      </c>
      <c r="C112" s="182" t="s">
        <v>190</v>
      </c>
      <c r="D112" s="526"/>
      <c r="E112" s="169">
        <f>SUM(H112:W112)</f>
        <v>5</v>
      </c>
      <c r="F112" s="170">
        <f>(SUMIF(H112:W112,"&gt;=22"))+G112</f>
        <v>0</v>
      </c>
      <c r="G112" s="173">
        <v>0</v>
      </c>
      <c r="H112" s="174">
        <v>3</v>
      </c>
      <c r="I112" s="175"/>
      <c r="J112" s="500"/>
      <c r="K112" s="177"/>
      <c r="L112" s="500"/>
      <c r="M112" s="89"/>
      <c r="N112" s="177"/>
      <c r="O112" s="500"/>
      <c r="P112" s="89"/>
      <c r="Q112" s="89"/>
      <c r="R112" s="89"/>
      <c r="S112" s="89"/>
      <c r="T112" s="211"/>
      <c r="U112" s="410"/>
      <c r="V112" s="137">
        <v>2</v>
      </c>
      <c r="W112" s="137"/>
    </row>
    <row r="113" spans="1:23" ht="12.75" customHeight="1" x14ac:dyDescent="0.25">
      <c r="A113" s="112" t="s">
        <v>604</v>
      </c>
      <c r="B113" s="113" t="s">
        <v>605</v>
      </c>
      <c r="C113" s="182" t="s">
        <v>190</v>
      </c>
      <c r="D113" s="525"/>
      <c r="E113" s="169">
        <f>SUM(H113:W113)</f>
        <v>5</v>
      </c>
      <c r="F113" s="170">
        <f>(SUMIF(H113:W113,"&gt;=22"))+G113</f>
        <v>0</v>
      </c>
      <c r="G113" s="344">
        <v>0</v>
      </c>
      <c r="H113" s="127"/>
      <c r="I113" s="94"/>
      <c r="J113" s="89"/>
      <c r="K113" s="89"/>
      <c r="L113" s="500"/>
      <c r="M113" s="89"/>
      <c r="N113" s="500"/>
      <c r="O113" s="89"/>
      <c r="P113" s="500">
        <v>5</v>
      </c>
      <c r="Q113" s="89"/>
      <c r="R113" s="89"/>
      <c r="S113" s="89"/>
      <c r="T113" s="410"/>
      <c r="U113" s="410"/>
      <c r="V113" s="137"/>
      <c r="W113" s="137"/>
    </row>
    <row r="114" spans="1:23" ht="12.75" customHeight="1" x14ac:dyDescent="0.25">
      <c r="A114" s="166" t="s">
        <v>844</v>
      </c>
      <c r="B114" s="167" t="s">
        <v>321</v>
      </c>
      <c r="C114" s="168" t="s">
        <v>190</v>
      </c>
      <c r="D114" s="502">
        <v>112</v>
      </c>
      <c r="E114" s="169">
        <f>SUM(H114:W114)</f>
        <v>4</v>
      </c>
      <c r="F114" s="170">
        <f>(SUMIF(H114:W114,"&gt;=22"))+G114</f>
        <v>0</v>
      </c>
      <c r="G114" s="344">
        <v>0</v>
      </c>
      <c r="H114" s="127"/>
      <c r="I114" s="94"/>
      <c r="J114" s="89"/>
      <c r="K114" s="89"/>
      <c r="L114" s="89">
        <v>4</v>
      </c>
      <c r="M114" s="89"/>
      <c r="N114" s="89"/>
      <c r="O114" s="89"/>
      <c r="P114" s="89"/>
      <c r="Q114" s="500"/>
      <c r="R114" s="500"/>
      <c r="S114" s="500"/>
      <c r="T114" s="211"/>
      <c r="U114" s="410"/>
      <c r="V114" s="137"/>
      <c r="W114" s="137"/>
    </row>
    <row r="115" spans="1:23" ht="12.75" customHeight="1" x14ac:dyDescent="0.25">
      <c r="A115" s="166" t="s">
        <v>1040</v>
      </c>
      <c r="B115" s="167" t="s">
        <v>1041</v>
      </c>
      <c r="C115" s="168" t="s">
        <v>48</v>
      </c>
      <c r="D115" s="526">
        <v>113</v>
      </c>
      <c r="E115" s="169">
        <f>SUM(H115:W115)</f>
        <v>3</v>
      </c>
      <c r="F115" s="170">
        <f>(SUMIF(H115:W115,"&gt;=22"))+G115</f>
        <v>0</v>
      </c>
      <c r="G115" s="344"/>
      <c r="H115" s="127"/>
      <c r="I115" s="94"/>
      <c r="J115" s="89"/>
      <c r="K115" s="89"/>
      <c r="L115" s="177"/>
      <c r="M115" s="177"/>
      <c r="N115" s="500"/>
      <c r="O115" s="89"/>
      <c r="P115" s="89"/>
      <c r="Q115" s="500"/>
      <c r="R115" s="500"/>
      <c r="S115" s="500"/>
      <c r="T115" s="211"/>
      <c r="U115" s="410"/>
      <c r="V115" s="137"/>
      <c r="W115" s="137">
        <v>3</v>
      </c>
    </row>
    <row r="116" spans="1:23" ht="12.75" customHeight="1" x14ac:dyDescent="0.25">
      <c r="A116" s="180" t="s">
        <v>564</v>
      </c>
      <c r="B116" s="181" t="s">
        <v>565</v>
      </c>
      <c r="C116" s="168" t="s">
        <v>485</v>
      </c>
      <c r="D116" s="526"/>
      <c r="E116" s="169">
        <f>SUM(H116:W116)</f>
        <v>3</v>
      </c>
      <c r="F116" s="170">
        <f>(SUMIF(H116:W116,"&gt;=22"))+G116</f>
        <v>0</v>
      </c>
      <c r="G116" s="173"/>
      <c r="H116" s="174"/>
      <c r="I116" s="175"/>
      <c r="J116" s="500"/>
      <c r="K116" s="177"/>
      <c r="L116" s="500"/>
      <c r="M116" s="89"/>
      <c r="N116" s="89"/>
      <c r="O116" s="500"/>
      <c r="P116" s="500"/>
      <c r="Q116" s="500"/>
      <c r="R116" s="500"/>
      <c r="S116" s="500"/>
      <c r="T116" s="211"/>
      <c r="U116" s="410"/>
      <c r="V116" s="137">
        <v>3</v>
      </c>
      <c r="W116" s="137"/>
    </row>
    <row r="117" spans="1:23" ht="12.75" customHeight="1" x14ac:dyDescent="0.25">
      <c r="A117" s="112" t="s">
        <v>444</v>
      </c>
      <c r="B117" s="113" t="s">
        <v>445</v>
      </c>
      <c r="C117" s="182" t="s">
        <v>36</v>
      </c>
      <c r="D117" s="503">
        <v>115</v>
      </c>
      <c r="E117" s="169">
        <f>SUM(H117:W117)</f>
        <v>2</v>
      </c>
      <c r="F117" s="170">
        <f>(SUMIF(H117:W117,"&gt;=22"))+G117</f>
        <v>48</v>
      </c>
      <c r="G117" s="173">
        <v>48</v>
      </c>
      <c r="H117" s="174"/>
      <c r="I117" s="175"/>
      <c r="J117" s="500"/>
      <c r="K117" s="177"/>
      <c r="L117" s="500"/>
      <c r="M117" s="89"/>
      <c r="N117" s="89"/>
      <c r="O117" s="89"/>
      <c r="P117" s="89"/>
      <c r="Q117" s="89"/>
      <c r="R117" s="89"/>
      <c r="S117" s="89"/>
      <c r="T117" s="410"/>
      <c r="U117" s="410"/>
      <c r="V117" s="137"/>
      <c r="W117" s="137">
        <v>2</v>
      </c>
    </row>
    <row r="118" spans="1:23" ht="12.75" customHeight="1" x14ac:dyDescent="0.25">
      <c r="A118" s="112" t="s">
        <v>194</v>
      </c>
      <c r="B118" s="113" t="s">
        <v>195</v>
      </c>
      <c r="C118" s="182" t="s">
        <v>140</v>
      </c>
      <c r="D118" s="210">
        <v>117</v>
      </c>
      <c r="E118" s="169">
        <f>SUM(H118:W118)</f>
        <v>1</v>
      </c>
      <c r="F118" s="170">
        <f>(SUMIF(H118:W118,"&gt;=22"))+G118</f>
        <v>0</v>
      </c>
      <c r="G118" s="173"/>
      <c r="H118" s="174"/>
      <c r="I118" s="175"/>
      <c r="J118" s="500"/>
      <c r="K118" s="177"/>
      <c r="L118" s="500"/>
      <c r="M118" s="89"/>
      <c r="N118" s="89"/>
      <c r="O118" s="500"/>
      <c r="P118" s="89"/>
      <c r="Q118" s="89">
        <v>1</v>
      </c>
      <c r="R118" s="89"/>
      <c r="S118" s="89"/>
      <c r="T118" s="211"/>
      <c r="U118" s="410"/>
      <c r="V118" s="137"/>
      <c r="W118" s="137"/>
    </row>
    <row r="119" spans="1:23" ht="12.75" customHeight="1" x14ac:dyDescent="0.25">
      <c r="A119" s="95" t="s">
        <v>641</v>
      </c>
      <c r="B119" s="96" t="s">
        <v>642</v>
      </c>
      <c r="C119" s="513" t="s">
        <v>117</v>
      </c>
      <c r="D119" s="210">
        <v>118</v>
      </c>
      <c r="E119" s="169">
        <f>SUM(H119:W119)</f>
        <v>1</v>
      </c>
      <c r="F119" s="170">
        <f>(SUMIF(H119:W119,"&gt;=22"))+G119</f>
        <v>0</v>
      </c>
      <c r="G119" s="173"/>
      <c r="H119" s="174"/>
      <c r="I119" s="175"/>
      <c r="J119" s="500"/>
      <c r="K119" s="177"/>
      <c r="L119" s="500"/>
      <c r="M119" s="500"/>
      <c r="N119" s="89"/>
      <c r="O119" s="500"/>
      <c r="P119" s="500"/>
      <c r="Q119" s="500"/>
      <c r="R119" s="500"/>
      <c r="S119" s="500"/>
      <c r="T119" s="211"/>
      <c r="U119" s="410"/>
      <c r="V119" s="137">
        <v>1</v>
      </c>
      <c r="W119" s="137"/>
    </row>
    <row r="120" spans="1:23" ht="12.75" customHeight="1" x14ac:dyDescent="0.25">
      <c r="A120" s="345" t="s">
        <v>429</v>
      </c>
      <c r="B120" s="345" t="s">
        <v>361</v>
      </c>
      <c r="C120" s="346" t="s">
        <v>48</v>
      </c>
      <c r="D120" s="89"/>
      <c r="E120" s="169">
        <f t="shared" ref="E111:E124" si="0">SUM(H120:W120)</f>
        <v>0</v>
      </c>
      <c r="F120" s="170">
        <f t="shared" ref="F120:F124" si="1">(SUMIF(H120:W120,"&gt;=22"))+G120</f>
        <v>90</v>
      </c>
      <c r="G120" s="153">
        <v>90</v>
      </c>
      <c r="H120" s="187"/>
      <c r="I120" s="500"/>
      <c r="J120" s="500"/>
      <c r="K120" s="177"/>
      <c r="L120" s="89"/>
      <c r="M120" s="500"/>
      <c r="N120" s="89"/>
      <c r="O120" s="89"/>
      <c r="P120" s="500"/>
      <c r="Q120" s="89"/>
      <c r="R120" s="89"/>
      <c r="S120" s="89"/>
      <c r="T120" s="410"/>
      <c r="U120" s="410"/>
      <c r="V120" s="137"/>
      <c r="W120" s="137"/>
    </row>
    <row r="121" spans="1:23" ht="12.75" customHeight="1" x14ac:dyDescent="0.25">
      <c r="A121" s="80" t="s">
        <v>263</v>
      </c>
      <c r="B121" s="80" t="s">
        <v>264</v>
      </c>
      <c r="C121" s="81" t="s">
        <v>520</v>
      </c>
      <c r="D121" s="89"/>
      <c r="E121" s="169">
        <f t="shared" si="0"/>
        <v>0</v>
      </c>
      <c r="F121" s="170">
        <f t="shared" si="1"/>
        <v>57</v>
      </c>
      <c r="G121" s="153">
        <v>57</v>
      </c>
      <c r="H121" s="187"/>
      <c r="I121" s="500"/>
      <c r="J121" s="500"/>
      <c r="K121" s="177"/>
      <c r="L121" s="89"/>
      <c r="M121" s="89"/>
      <c r="N121" s="500"/>
      <c r="O121" s="89"/>
      <c r="P121" s="89"/>
      <c r="Q121" s="89"/>
      <c r="R121" s="89"/>
      <c r="S121" s="89"/>
      <c r="T121" s="211"/>
      <c r="U121" s="410"/>
      <c r="V121" s="137"/>
      <c r="W121" s="137"/>
    </row>
    <row r="122" spans="1:23" ht="12.75" customHeight="1" x14ac:dyDescent="0.25">
      <c r="A122" s="96" t="s">
        <v>201</v>
      </c>
      <c r="B122" s="96" t="s">
        <v>202</v>
      </c>
      <c r="C122" s="61" t="s">
        <v>63</v>
      </c>
      <c r="D122" s="89"/>
      <c r="E122" s="169">
        <f t="shared" si="0"/>
        <v>0</v>
      </c>
      <c r="F122" s="170">
        <f t="shared" si="1"/>
        <v>30</v>
      </c>
      <c r="G122" s="153">
        <v>30</v>
      </c>
      <c r="H122" s="187"/>
      <c r="I122" s="500"/>
      <c r="J122" s="500"/>
      <c r="K122" s="177"/>
      <c r="L122" s="89"/>
      <c r="M122" s="89"/>
      <c r="N122" s="89"/>
      <c r="O122" s="89"/>
      <c r="P122" s="89"/>
      <c r="Q122" s="89"/>
      <c r="R122" s="89"/>
      <c r="S122" s="89"/>
      <c r="T122" s="211"/>
      <c r="U122" s="410"/>
      <c r="V122" s="137"/>
      <c r="W122" s="137"/>
    </row>
    <row r="123" spans="1:23" ht="12.75" customHeight="1" x14ac:dyDescent="0.25">
      <c r="A123" s="143" t="s">
        <v>558</v>
      </c>
      <c r="B123" s="143" t="s">
        <v>72</v>
      </c>
      <c r="C123" s="152" t="s">
        <v>485</v>
      </c>
      <c r="D123" s="89"/>
      <c r="E123" s="169">
        <f t="shared" si="0"/>
        <v>0</v>
      </c>
      <c r="F123" s="170">
        <f t="shared" si="1"/>
        <v>26</v>
      </c>
      <c r="G123" s="256">
        <v>26</v>
      </c>
      <c r="H123" s="94"/>
      <c r="I123" s="89"/>
      <c r="J123" s="89"/>
      <c r="K123" s="89"/>
      <c r="L123" s="89"/>
      <c r="M123" s="89"/>
      <c r="N123" s="89"/>
      <c r="O123" s="89"/>
      <c r="P123" s="89"/>
      <c r="Q123" s="89"/>
      <c r="R123" s="89"/>
      <c r="S123" s="89"/>
      <c r="T123" s="410"/>
      <c r="U123" s="410"/>
      <c r="V123" s="137"/>
      <c r="W123" s="137"/>
    </row>
    <row r="124" spans="1:23" ht="12.75" customHeight="1" x14ac:dyDescent="0.25">
      <c r="A124" s="189" t="s">
        <v>514</v>
      </c>
      <c r="B124" s="189" t="s">
        <v>262</v>
      </c>
      <c r="C124" s="97" t="s">
        <v>36</v>
      </c>
      <c r="D124" s="89"/>
      <c r="E124" s="169">
        <f t="shared" si="0"/>
        <v>0</v>
      </c>
      <c r="F124" s="170">
        <f t="shared" si="1"/>
        <v>22</v>
      </c>
      <c r="G124" s="256">
        <v>22</v>
      </c>
      <c r="H124" s="94"/>
      <c r="I124" s="89"/>
      <c r="J124" s="89"/>
      <c r="K124" s="89"/>
      <c r="L124" s="89"/>
      <c r="M124" s="500"/>
      <c r="N124" s="500"/>
      <c r="O124" s="177"/>
      <c r="P124" s="500"/>
      <c r="Q124" s="89"/>
      <c r="R124" s="89"/>
      <c r="S124" s="89"/>
      <c r="T124" s="410"/>
      <c r="U124" s="410"/>
      <c r="V124" s="137"/>
      <c r="W124" s="137"/>
    </row>
    <row r="125" spans="1:23" x14ac:dyDescent="0.25">
      <c r="A125" s="159"/>
      <c r="B125" s="159"/>
      <c r="C125" s="159"/>
      <c r="D125" s="76"/>
      <c r="E125" s="415"/>
      <c r="F125" s="415"/>
      <c r="G125" s="416"/>
      <c r="H125" s="76"/>
      <c r="I125" s="76"/>
      <c r="J125" s="76"/>
      <c r="K125" s="76"/>
      <c r="L125" s="76"/>
      <c r="M125" s="76"/>
      <c r="N125" s="76"/>
      <c r="O125" s="76"/>
      <c r="P125" s="76"/>
      <c r="Q125" s="76"/>
      <c r="R125" s="76"/>
      <c r="S125" s="76"/>
      <c r="T125" s="423"/>
      <c r="U125" s="423"/>
      <c r="V125" s="414"/>
      <c r="W125" s="414"/>
    </row>
    <row r="126" spans="1:23" x14ac:dyDescent="0.25">
      <c r="A126" s="420" t="s">
        <v>505</v>
      </c>
      <c r="B126" s="414"/>
      <c r="C126" s="414"/>
      <c r="D126" s="76"/>
      <c r="E126" s="426"/>
      <c r="F126" s="426"/>
      <c r="G126" s="416"/>
      <c r="H126" s="76"/>
      <c r="I126" s="76"/>
      <c r="J126" s="76"/>
      <c r="K126" s="76"/>
      <c r="L126" s="76"/>
      <c r="M126" s="76"/>
      <c r="N126" s="76"/>
      <c r="O126" s="76"/>
      <c r="P126" s="76"/>
      <c r="Q126" s="76"/>
      <c r="R126" s="76"/>
      <c r="S126" s="76"/>
      <c r="T126" s="423"/>
      <c r="U126" s="423"/>
      <c r="V126" s="414"/>
      <c r="W126" s="414"/>
    </row>
    <row r="127" spans="1:23" x14ac:dyDescent="0.25">
      <c r="A127" s="421" t="s">
        <v>539</v>
      </c>
      <c r="B127" s="414"/>
      <c r="C127" s="414"/>
      <c r="D127" s="76"/>
      <c r="E127" s="426"/>
      <c r="F127" s="426"/>
      <c r="G127" s="416"/>
      <c r="H127" s="76"/>
      <c r="I127" s="76"/>
      <c r="J127" s="76"/>
      <c r="K127" s="76"/>
      <c r="L127" s="76"/>
      <c r="M127" s="76"/>
      <c r="N127" s="76"/>
      <c r="O127" s="76"/>
      <c r="P127" s="76"/>
      <c r="Q127" s="76"/>
      <c r="R127" s="76"/>
      <c r="S127" s="76"/>
      <c r="T127" s="423"/>
      <c r="U127" s="423"/>
      <c r="V127" s="414"/>
      <c r="W127" s="414"/>
    </row>
    <row r="128" spans="1:23" x14ac:dyDescent="0.25">
      <c r="A128" s="419" t="s">
        <v>630</v>
      </c>
      <c r="B128" s="414"/>
      <c r="C128" s="414"/>
      <c r="D128" s="76"/>
      <c r="E128" s="426"/>
      <c r="F128" s="426"/>
      <c r="G128" s="416"/>
      <c r="H128" s="76"/>
      <c r="I128" s="76"/>
      <c r="J128" s="76"/>
      <c r="K128" s="76"/>
      <c r="L128" s="76"/>
      <c r="M128" s="76"/>
      <c r="N128" s="76"/>
      <c r="O128" s="76"/>
      <c r="P128" s="76"/>
      <c r="Q128" s="76"/>
      <c r="R128" s="76"/>
      <c r="S128" s="76"/>
      <c r="T128" s="423"/>
      <c r="U128" s="423"/>
      <c r="V128" s="414"/>
      <c r="W128" s="414"/>
    </row>
    <row r="129" spans="1:23" x14ac:dyDescent="0.25">
      <c r="A129" s="159"/>
      <c r="B129" s="159"/>
      <c r="C129" s="159"/>
      <c r="D129" s="76"/>
      <c r="E129" s="415"/>
      <c r="F129" s="415"/>
      <c r="G129" s="416"/>
      <c r="H129" s="76"/>
      <c r="I129" s="76"/>
      <c r="J129" s="76"/>
      <c r="K129" s="76"/>
      <c r="L129" s="76"/>
      <c r="M129" s="76"/>
      <c r="N129" s="76"/>
      <c r="O129" s="76"/>
      <c r="P129" s="76"/>
      <c r="Q129" s="76"/>
      <c r="R129" s="76"/>
      <c r="S129" s="76"/>
      <c r="T129" s="423"/>
      <c r="U129" s="423"/>
      <c r="V129" s="414"/>
      <c r="W129" s="414"/>
    </row>
    <row r="130" spans="1:23" x14ac:dyDescent="0.25">
      <c r="A130" s="159"/>
      <c r="B130" s="159"/>
      <c r="C130" s="159"/>
      <c r="D130" s="76"/>
      <c r="E130" s="415"/>
      <c r="F130" s="415"/>
      <c r="G130" s="416"/>
      <c r="H130" s="76"/>
      <c r="I130" s="76"/>
      <c r="J130" s="76"/>
      <c r="K130" s="76"/>
      <c r="L130" s="76"/>
      <c r="M130" s="76"/>
      <c r="N130" s="76"/>
      <c r="O130" s="76"/>
      <c r="P130" s="76"/>
      <c r="Q130" s="76"/>
      <c r="R130" s="76"/>
      <c r="S130" s="76"/>
      <c r="T130" s="423"/>
      <c r="U130" s="423"/>
      <c r="V130" s="414"/>
      <c r="W130" s="414"/>
    </row>
    <row r="131" spans="1:23" x14ac:dyDescent="0.25">
      <c r="A131" s="159"/>
      <c r="B131" s="159"/>
      <c r="C131" s="159"/>
      <c r="D131" s="76"/>
      <c r="E131" s="415"/>
      <c r="F131" s="415"/>
      <c r="G131" s="416"/>
      <c r="H131" s="76"/>
      <c r="I131" s="76"/>
      <c r="J131" s="76"/>
      <c r="K131" s="76"/>
      <c r="L131" s="76"/>
      <c r="M131" s="76"/>
      <c r="N131" s="76"/>
      <c r="O131" s="76"/>
      <c r="P131" s="76"/>
      <c r="Q131" s="76"/>
      <c r="R131" s="76"/>
      <c r="S131" s="76"/>
      <c r="T131" s="423"/>
      <c r="U131" s="423"/>
      <c r="V131" s="414"/>
      <c r="W131" s="414"/>
    </row>
    <row r="132" spans="1:23" x14ac:dyDescent="0.25">
      <c r="A132" s="159"/>
      <c r="B132" s="159"/>
      <c r="C132" s="159"/>
      <c r="D132" s="76"/>
      <c r="E132" s="415"/>
      <c r="F132" s="415"/>
      <c r="G132" s="416"/>
      <c r="H132" s="76"/>
      <c r="I132" s="76"/>
      <c r="J132" s="76"/>
      <c r="K132" s="76"/>
      <c r="L132" s="76"/>
      <c r="M132" s="76"/>
      <c r="N132" s="76"/>
      <c r="O132" s="76"/>
      <c r="P132" s="76"/>
      <c r="Q132" s="76"/>
      <c r="R132" s="76"/>
      <c r="S132" s="76"/>
      <c r="T132" s="423"/>
      <c r="U132" s="423"/>
      <c r="V132" s="414"/>
      <c r="W132" s="414"/>
    </row>
    <row r="133" spans="1:23" x14ac:dyDescent="0.25">
      <c r="A133" s="159"/>
      <c r="B133" s="159"/>
      <c r="C133" s="159"/>
      <c r="D133" s="76"/>
      <c r="E133" s="415"/>
      <c r="F133" s="415"/>
      <c r="G133" s="416"/>
      <c r="H133" s="76"/>
      <c r="I133" s="76"/>
      <c r="J133" s="76"/>
      <c r="K133" s="76"/>
      <c r="L133" s="76"/>
      <c r="M133" s="76"/>
      <c r="N133" s="76"/>
      <c r="O133" s="76"/>
      <c r="P133" s="76"/>
      <c r="Q133" s="76"/>
      <c r="R133" s="76"/>
      <c r="S133" s="76"/>
      <c r="T133" s="423"/>
      <c r="U133" s="423"/>
      <c r="V133" s="414"/>
      <c r="W133" s="414"/>
    </row>
    <row r="134" spans="1:23" x14ac:dyDescent="0.25">
      <c r="A134" s="352"/>
      <c r="B134" s="352"/>
      <c r="C134" s="352"/>
      <c r="F134" s="359"/>
      <c r="G134" s="343"/>
    </row>
    <row r="135" spans="1:23" x14ac:dyDescent="0.25">
      <c r="A135" s="159"/>
      <c r="B135" s="159"/>
      <c r="C135" s="159"/>
      <c r="F135" s="359"/>
      <c r="G135" s="343"/>
    </row>
    <row r="136" spans="1:23" x14ac:dyDescent="0.25">
      <c r="G136" s="343"/>
    </row>
    <row r="137" spans="1:23" x14ac:dyDescent="0.25">
      <c r="G137" s="343"/>
    </row>
    <row r="138" spans="1:23" x14ac:dyDescent="0.25">
      <c r="G138" s="343"/>
    </row>
    <row r="139" spans="1:23" x14ac:dyDescent="0.25">
      <c r="G139" s="343"/>
    </row>
    <row r="140" spans="1:23" x14ac:dyDescent="0.25">
      <c r="G140" s="343"/>
    </row>
    <row r="141" spans="1:23" x14ac:dyDescent="0.25">
      <c r="G141" s="343"/>
    </row>
    <row r="142" spans="1:23" x14ac:dyDescent="0.25">
      <c r="G142" s="343"/>
    </row>
  </sheetData>
  <sortState ref="A2:W119">
    <sortCondition descending="1" ref="E2:E119"/>
  </sortState>
  <mergeCells count="25">
    <mergeCell ref="D115:D116"/>
    <mergeCell ref="D111:D113"/>
    <mergeCell ref="D58:D60"/>
    <mergeCell ref="D61:D62"/>
    <mergeCell ref="D63:D64"/>
    <mergeCell ref="D69:D71"/>
    <mergeCell ref="D72:D74"/>
    <mergeCell ref="D75:D77"/>
    <mergeCell ref="D78:D79"/>
    <mergeCell ref="D80:D82"/>
    <mergeCell ref="D93:D95"/>
    <mergeCell ref="D96:D97"/>
    <mergeCell ref="D104:D105"/>
    <mergeCell ref="D106:D108"/>
    <mergeCell ref="D109:D110"/>
    <mergeCell ref="D24:D25"/>
    <mergeCell ref="D40:D41"/>
    <mergeCell ref="D44:D46"/>
    <mergeCell ref="D52:D54"/>
    <mergeCell ref="D11:D12"/>
    <mergeCell ref="D36:D37"/>
    <mergeCell ref="D47:D48"/>
    <mergeCell ref="D89:D91"/>
    <mergeCell ref="D98:D101"/>
    <mergeCell ref="D66:D67"/>
  </mergeCells>
  <phoneticPr fontId="0" type="noConversion"/>
  <pageMargins left="0.70866141732283472" right="0.70866141732283472" top="0.74803149606299213" bottom="0.74803149606299213" header="0.31496062992125984" footer="0.31496062992125984"/>
  <pageSetup fitToWidth="3" fitToHeight="3" orientation="portrait" horizontalDpi="4294967293" verticalDpi="4294967293" r:id="rId1"/>
  <headerFooter alignWithMargins="0"/>
  <ignoredErrors>
    <ignoredError sqref="E1" formulaRange="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91"/>
  <sheetViews>
    <sheetView zoomScaleNormal="100" workbookViewId="0">
      <pane ySplit="1" topLeftCell="A2" activePane="bottomLeft" state="frozen"/>
      <selection pane="bottomLeft" activeCell="G22" sqref="G22"/>
    </sheetView>
  </sheetViews>
  <sheetFormatPr defaultColWidth="9" defaultRowHeight="11.25" x14ac:dyDescent="0.25"/>
  <cols>
    <col min="1" max="1" width="18.85546875" style="128" customWidth="1"/>
    <col min="2" max="2" width="10.5703125" style="128" customWidth="1"/>
    <col min="3" max="3" width="23.28515625" style="128" customWidth="1"/>
    <col min="4" max="5" width="5.140625" style="118" customWidth="1"/>
    <col min="6" max="6" width="3.42578125" style="118" customWidth="1"/>
    <col min="7" max="9" width="3.28515625" style="118" customWidth="1"/>
    <col min="10" max="10" width="3.42578125" style="118" customWidth="1"/>
    <col min="11" max="15" width="3.28515625" style="119" customWidth="1"/>
    <col min="16" max="20" width="4.28515625" style="78" customWidth="1"/>
    <col min="21" max="21" width="4.28515625" style="78" hidden="1" customWidth="1"/>
    <col min="22" max="26" width="4.28515625" style="78" customWidth="1"/>
    <col min="27" max="27" width="4.28515625" style="128" customWidth="1"/>
    <col min="28" max="28" width="4.28515625" style="392" customWidth="1"/>
    <col min="29" max="31" width="4.28515625" style="128" customWidth="1"/>
    <col min="32" max="16384" width="9" style="128"/>
  </cols>
  <sheetData>
    <row r="1" spans="1:31" s="72" customFormat="1" ht="156.75" customHeight="1" thickBot="1" x14ac:dyDescent="0.25">
      <c r="A1" s="209" t="s">
        <v>645</v>
      </c>
      <c r="B1" s="65"/>
      <c r="C1" s="160" t="s">
        <v>3</v>
      </c>
      <c r="D1" s="161" t="s">
        <v>2</v>
      </c>
      <c r="E1" s="307" t="s">
        <v>644</v>
      </c>
      <c r="F1" s="531" t="s">
        <v>663</v>
      </c>
      <c r="G1" s="532"/>
      <c r="H1" s="532"/>
      <c r="I1" s="532"/>
      <c r="J1" s="533"/>
      <c r="K1" s="519" t="s">
        <v>522</v>
      </c>
      <c r="L1" s="520"/>
      <c r="M1" s="520"/>
      <c r="N1" s="520"/>
      <c r="O1" s="521"/>
      <c r="P1" s="163" t="s">
        <v>646</v>
      </c>
      <c r="Q1" s="70" t="s">
        <v>647</v>
      </c>
      <c r="R1" s="380" t="s">
        <v>648</v>
      </c>
      <c r="S1" s="69" t="s">
        <v>649</v>
      </c>
      <c r="T1" s="70" t="s">
        <v>650</v>
      </c>
      <c r="U1" s="70" t="s">
        <v>651</v>
      </c>
      <c r="V1" s="69" t="s">
        <v>652</v>
      </c>
      <c r="W1" s="69" t="s">
        <v>33</v>
      </c>
      <c r="X1" s="70" t="s">
        <v>653</v>
      </c>
      <c r="Y1" s="70" t="s">
        <v>654</v>
      </c>
      <c r="Z1" s="69" t="s">
        <v>655</v>
      </c>
      <c r="AA1" s="71" t="s">
        <v>656</v>
      </c>
      <c r="AB1" s="164" t="s">
        <v>657</v>
      </c>
      <c r="AC1" s="409" t="s">
        <v>658</v>
      </c>
      <c r="AD1" s="409" t="s">
        <v>659</v>
      </c>
      <c r="AE1" s="409" t="s">
        <v>660</v>
      </c>
    </row>
    <row r="2" spans="1:31" s="266" customFormat="1" ht="12.75" customHeight="1" x14ac:dyDescent="0.25">
      <c r="A2" s="151" t="s">
        <v>511</v>
      </c>
      <c r="B2" s="143" t="s">
        <v>703</v>
      </c>
      <c r="C2" s="144" t="s">
        <v>12</v>
      </c>
      <c r="D2" s="501">
        <v>1</v>
      </c>
      <c r="E2" s="308">
        <f t="shared" ref="E2:E33" si="0">SUM(P2:AE2)</f>
        <v>378</v>
      </c>
      <c r="F2" s="133">
        <v>1</v>
      </c>
      <c r="G2" s="134">
        <v>1</v>
      </c>
      <c r="H2" s="134">
        <v>2</v>
      </c>
      <c r="I2" s="134">
        <v>3</v>
      </c>
      <c r="J2" s="135"/>
      <c r="K2" s="82"/>
      <c r="L2" s="83"/>
      <c r="M2" s="83"/>
      <c r="N2" s="83"/>
      <c r="O2" s="84"/>
      <c r="P2" s="175">
        <v>40</v>
      </c>
      <c r="Q2" s="500"/>
      <c r="R2" s="500">
        <v>19</v>
      </c>
      <c r="S2" s="500">
        <v>28</v>
      </c>
      <c r="T2" s="500">
        <v>11</v>
      </c>
      <c r="U2" s="500"/>
      <c r="V2" s="500"/>
      <c r="W2" s="179"/>
      <c r="X2" s="179">
        <v>60</v>
      </c>
      <c r="Y2" s="500">
        <v>60</v>
      </c>
      <c r="Z2" s="500"/>
      <c r="AA2" s="500"/>
      <c r="AB2" s="211">
        <v>50</v>
      </c>
      <c r="AC2" s="413">
        <v>30</v>
      </c>
      <c r="AD2" s="413">
        <v>40</v>
      </c>
      <c r="AE2" s="413">
        <v>40</v>
      </c>
    </row>
    <row r="3" spans="1:31" ht="12.75" customHeight="1" x14ac:dyDescent="0.25">
      <c r="A3" s="130" t="s">
        <v>724</v>
      </c>
      <c r="B3" s="60" t="s">
        <v>725</v>
      </c>
      <c r="C3" s="138" t="s">
        <v>714</v>
      </c>
      <c r="D3" s="501">
        <v>2</v>
      </c>
      <c r="E3" s="308">
        <f t="shared" si="0"/>
        <v>280</v>
      </c>
      <c r="F3" s="133">
        <v>2</v>
      </c>
      <c r="G3" s="134">
        <v>3</v>
      </c>
      <c r="H3" s="134">
        <v>3</v>
      </c>
      <c r="I3" s="134">
        <v>2</v>
      </c>
      <c r="J3" s="135">
        <v>2</v>
      </c>
      <c r="K3" s="82"/>
      <c r="L3" s="83"/>
      <c r="M3" s="83"/>
      <c r="N3" s="83"/>
      <c r="O3" s="84"/>
      <c r="P3" s="175"/>
      <c r="Q3" s="500">
        <v>50</v>
      </c>
      <c r="R3" s="500">
        <v>45</v>
      </c>
      <c r="S3" s="500">
        <v>40</v>
      </c>
      <c r="T3" s="500">
        <v>45</v>
      </c>
      <c r="U3" s="500"/>
      <c r="V3" s="500">
        <v>50</v>
      </c>
      <c r="W3" s="500">
        <v>50</v>
      </c>
      <c r="X3" s="179"/>
      <c r="Y3" s="179"/>
      <c r="Z3" s="179"/>
      <c r="AA3" s="179"/>
      <c r="AB3" s="211"/>
      <c r="AC3" s="137"/>
      <c r="AD3" s="137"/>
      <c r="AE3" s="137"/>
    </row>
    <row r="4" spans="1:31" ht="12.75" customHeight="1" x14ac:dyDescent="0.25">
      <c r="A4" s="139" t="s">
        <v>454</v>
      </c>
      <c r="B4" s="140" t="s">
        <v>455</v>
      </c>
      <c r="C4" s="141" t="s">
        <v>59</v>
      </c>
      <c r="D4" s="501">
        <v>3</v>
      </c>
      <c r="E4" s="308">
        <f t="shared" si="0"/>
        <v>268</v>
      </c>
      <c r="F4" s="133">
        <v>1</v>
      </c>
      <c r="G4" s="134"/>
      <c r="H4" s="134"/>
      <c r="I4" s="134"/>
      <c r="J4" s="135"/>
      <c r="K4" s="411"/>
      <c r="L4" s="412"/>
      <c r="M4" s="83"/>
      <c r="N4" s="83"/>
      <c r="O4" s="84"/>
      <c r="P4" s="175">
        <v>24</v>
      </c>
      <c r="Q4" s="500"/>
      <c r="R4" s="500"/>
      <c r="S4" s="500">
        <v>20</v>
      </c>
      <c r="T4" s="500">
        <v>13</v>
      </c>
      <c r="U4" s="500"/>
      <c r="V4" s="500">
        <v>24</v>
      </c>
      <c r="W4" s="500">
        <v>28</v>
      </c>
      <c r="X4" s="500">
        <v>40</v>
      </c>
      <c r="Y4" s="179"/>
      <c r="Z4" s="179">
        <v>18</v>
      </c>
      <c r="AA4" s="179"/>
      <c r="AB4" s="211">
        <v>60</v>
      </c>
      <c r="AC4" s="137">
        <v>24</v>
      </c>
      <c r="AD4" s="137"/>
      <c r="AE4" s="137">
        <v>17</v>
      </c>
    </row>
    <row r="5" spans="1:31" ht="14.25" customHeight="1" x14ac:dyDescent="0.25">
      <c r="A5" s="130" t="s">
        <v>528</v>
      </c>
      <c r="B5" s="60" t="s">
        <v>251</v>
      </c>
      <c r="C5" s="138" t="s">
        <v>292</v>
      </c>
      <c r="D5" s="501">
        <v>4</v>
      </c>
      <c r="E5" s="308">
        <f t="shared" si="0"/>
        <v>266</v>
      </c>
      <c r="F5" s="133">
        <v>3</v>
      </c>
      <c r="G5" s="134">
        <v>2</v>
      </c>
      <c r="H5" s="134"/>
      <c r="I5" s="134"/>
      <c r="J5" s="135"/>
      <c r="K5" s="411"/>
      <c r="L5" s="412"/>
      <c r="M5" s="83"/>
      <c r="N5" s="83"/>
      <c r="O5" s="84"/>
      <c r="P5" s="175"/>
      <c r="Q5" s="500">
        <v>35</v>
      </c>
      <c r="R5" s="500"/>
      <c r="S5" s="500"/>
      <c r="T5" s="500"/>
      <c r="U5" s="500"/>
      <c r="V5" s="500">
        <v>30</v>
      </c>
      <c r="W5" s="500">
        <v>26</v>
      </c>
      <c r="X5" s="500">
        <v>45</v>
      </c>
      <c r="Y5" s="179">
        <v>40</v>
      </c>
      <c r="Z5" s="179"/>
      <c r="AA5" s="179"/>
      <c r="AB5" s="211">
        <v>40</v>
      </c>
      <c r="AC5" s="137">
        <v>50</v>
      </c>
      <c r="AD5" s="137"/>
      <c r="AE5" s="137"/>
    </row>
    <row r="6" spans="1:31" ht="14.25" customHeight="1" x14ac:dyDescent="0.25">
      <c r="A6" s="139" t="s">
        <v>313</v>
      </c>
      <c r="B6" s="140" t="s">
        <v>166</v>
      </c>
      <c r="C6" s="141" t="s">
        <v>171</v>
      </c>
      <c r="D6" s="501">
        <v>5</v>
      </c>
      <c r="E6" s="308">
        <f t="shared" si="0"/>
        <v>258</v>
      </c>
      <c r="F6" s="133"/>
      <c r="G6" s="134"/>
      <c r="H6" s="134"/>
      <c r="I6" s="134"/>
      <c r="J6" s="135"/>
      <c r="K6" s="82"/>
      <c r="L6" s="83"/>
      <c r="M6" s="83"/>
      <c r="N6" s="83"/>
      <c r="O6" s="84"/>
      <c r="P6" s="175"/>
      <c r="Q6" s="500">
        <v>26</v>
      </c>
      <c r="R6" s="500">
        <v>10</v>
      </c>
      <c r="S6" s="500">
        <v>17</v>
      </c>
      <c r="T6" s="500"/>
      <c r="U6" s="500"/>
      <c r="V6" s="500">
        <v>18</v>
      </c>
      <c r="W6" s="500">
        <v>20</v>
      </c>
      <c r="X6" s="500">
        <v>30</v>
      </c>
      <c r="Y6" s="179">
        <v>28</v>
      </c>
      <c r="Z6" s="179">
        <v>22</v>
      </c>
      <c r="AA6" s="179"/>
      <c r="AB6" s="211">
        <v>35</v>
      </c>
      <c r="AC6" s="137"/>
      <c r="AD6" s="137">
        <v>26</v>
      </c>
      <c r="AE6" s="137">
        <v>26</v>
      </c>
    </row>
    <row r="7" spans="1:31" ht="12.75" customHeight="1" x14ac:dyDescent="0.25">
      <c r="A7" s="130" t="s">
        <v>207</v>
      </c>
      <c r="B7" s="60" t="s">
        <v>214</v>
      </c>
      <c r="C7" s="138" t="s">
        <v>12</v>
      </c>
      <c r="D7" s="501">
        <v>6</v>
      </c>
      <c r="E7" s="308">
        <f t="shared" si="0"/>
        <v>226</v>
      </c>
      <c r="F7" s="133">
        <v>2</v>
      </c>
      <c r="G7" s="134"/>
      <c r="H7" s="134"/>
      <c r="I7" s="134"/>
      <c r="J7" s="135"/>
      <c r="K7" s="82"/>
      <c r="L7" s="83"/>
      <c r="M7" s="83"/>
      <c r="N7" s="83"/>
      <c r="O7" s="84"/>
      <c r="P7" s="175">
        <v>40</v>
      </c>
      <c r="Q7" s="500"/>
      <c r="R7" s="500">
        <v>35</v>
      </c>
      <c r="S7" s="500">
        <v>35</v>
      </c>
      <c r="T7" s="500">
        <v>26</v>
      </c>
      <c r="U7" s="500"/>
      <c r="V7" s="500"/>
      <c r="W7" s="500"/>
      <c r="X7" s="500"/>
      <c r="Y7" s="179"/>
      <c r="Z7" s="179">
        <v>40</v>
      </c>
      <c r="AA7" s="179"/>
      <c r="AB7" s="211"/>
      <c r="AC7" s="137"/>
      <c r="AD7" s="137">
        <v>50</v>
      </c>
      <c r="AE7" s="137"/>
    </row>
    <row r="8" spans="1:31" ht="12.75" customHeight="1" x14ac:dyDescent="0.25">
      <c r="A8" s="130" t="s">
        <v>924</v>
      </c>
      <c r="B8" s="60" t="s">
        <v>312</v>
      </c>
      <c r="C8" s="138" t="s">
        <v>1</v>
      </c>
      <c r="D8" s="501">
        <v>7</v>
      </c>
      <c r="E8" s="308">
        <f t="shared" si="0"/>
        <v>202</v>
      </c>
      <c r="F8" s="133">
        <v>3</v>
      </c>
      <c r="G8" s="134">
        <v>1</v>
      </c>
      <c r="H8" s="134"/>
      <c r="I8" s="134"/>
      <c r="J8" s="135"/>
      <c r="K8" s="82"/>
      <c r="L8" s="83"/>
      <c r="M8" s="83"/>
      <c r="N8" s="83"/>
      <c r="O8" s="84"/>
      <c r="P8" s="175"/>
      <c r="Q8" s="500"/>
      <c r="R8" s="500"/>
      <c r="S8" s="500">
        <v>22</v>
      </c>
      <c r="T8" s="500">
        <v>10</v>
      </c>
      <c r="U8" s="500"/>
      <c r="V8" s="500"/>
      <c r="W8" s="500"/>
      <c r="X8" s="179">
        <v>35</v>
      </c>
      <c r="Y8" s="500">
        <v>30</v>
      </c>
      <c r="Z8" s="500"/>
      <c r="AA8" s="500"/>
      <c r="AB8" s="211">
        <v>45</v>
      </c>
      <c r="AC8" s="137">
        <v>60</v>
      </c>
      <c r="AD8" s="137"/>
      <c r="AE8" s="137"/>
    </row>
    <row r="9" spans="1:31" ht="12.75" customHeight="1" x14ac:dyDescent="0.25">
      <c r="A9" s="139" t="s">
        <v>239</v>
      </c>
      <c r="B9" s="140" t="s">
        <v>376</v>
      </c>
      <c r="C9" s="141" t="s">
        <v>12</v>
      </c>
      <c r="D9" s="501">
        <v>8</v>
      </c>
      <c r="E9" s="308">
        <f t="shared" si="0"/>
        <v>198</v>
      </c>
      <c r="F9" s="133" t="s">
        <v>955</v>
      </c>
      <c r="G9" s="134"/>
      <c r="H9" s="134"/>
      <c r="I9" s="134"/>
      <c r="J9" s="135"/>
      <c r="K9" s="411"/>
      <c r="L9" s="412"/>
      <c r="M9" s="83"/>
      <c r="N9" s="83"/>
      <c r="O9" s="84"/>
      <c r="P9" s="175"/>
      <c r="Q9" s="500">
        <v>30</v>
      </c>
      <c r="R9" s="500">
        <v>14</v>
      </c>
      <c r="S9" s="500"/>
      <c r="T9" s="500"/>
      <c r="U9" s="500"/>
      <c r="V9" s="500">
        <v>26</v>
      </c>
      <c r="W9" s="500">
        <v>22</v>
      </c>
      <c r="X9" s="500"/>
      <c r="Y9" s="179"/>
      <c r="Z9" s="179">
        <v>17</v>
      </c>
      <c r="AA9" s="179"/>
      <c r="AB9" s="211"/>
      <c r="AC9" s="137">
        <v>45</v>
      </c>
      <c r="AD9" s="137">
        <v>24</v>
      </c>
      <c r="AE9" s="137">
        <v>20</v>
      </c>
    </row>
    <row r="10" spans="1:31" ht="12.75" customHeight="1" x14ac:dyDescent="0.25">
      <c r="A10" s="130" t="s">
        <v>492</v>
      </c>
      <c r="B10" s="60" t="s">
        <v>199</v>
      </c>
      <c r="C10" s="138" t="s">
        <v>23</v>
      </c>
      <c r="D10" s="501">
        <v>9</v>
      </c>
      <c r="E10" s="308">
        <f t="shared" si="0"/>
        <v>194</v>
      </c>
      <c r="F10" s="133"/>
      <c r="G10" s="134"/>
      <c r="H10" s="134"/>
      <c r="I10" s="134"/>
      <c r="J10" s="135"/>
      <c r="K10" s="411"/>
      <c r="L10" s="412"/>
      <c r="M10" s="83"/>
      <c r="N10" s="83"/>
      <c r="O10" s="84"/>
      <c r="P10" s="175"/>
      <c r="Q10" s="500">
        <v>28</v>
      </c>
      <c r="R10" s="500"/>
      <c r="S10" s="500">
        <v>14</v>
      </c>
      <c r="T10" s="500"/>
      <c r="U10" s="500"/>
      <c r="V10" s="500">
        <v>16</v>
      </c>
      <c r="W10" s="500">
        <v>17</v>
      </c>
      <c r="X10" s="179">
        <v>26</v>
      </c>
      <c r="Y10" s="500">
        <v>24</v>
      </c>
      <c r="Z10" s="500"/>
      <c r="AA10" s="500"/>
      <c r="AB10" s="211">
        <v>30</v>
      </c>
      <c r="AC10" s="267">
        <v>26</v>
      </c>
      <c r="AD10" s="267"/>
      <c r="AE10" s="267">
        <v>13</v>
      </c>
    </row>
    <row r="11" spans="1:31" ht="12.75" customHeight="1" x14ac:dyDescent="0.25">
      <c r="A11" s="142" t="s">
        <v>845</v>
      </c>
      <c r="B11" s="143" t="s">
        <v>846</v>
      </c>
      <c r="C11" s="144" t="s">
        <v>847</v>
      </c>
      <c r="D11" s="501">
        <v>10</v>
      </c>
      <c r="E11" s="308">
        <f t="shared" si="0"/>
        <v>180</v>
      </c>
      <c r="F11" s="133">
        <v>1</v>
      </c>
      <c r="G11" s="134">
        <v>1</v>
      </c>
      <c r="H11" s="134">
        <v>1</v>
      </c>
      <c r="I11" s="134"/>
      <c r="J11" s="135"/>
      <c r="K11" s="411"/>
      <c r="L11" s="412"/>
      <c r="M11" s="83"/>
      <c r="N11" s="83"/>
      <c r="O11" s="84"/>
      <c r="P11" s="175"/>
      <c r="Q11" s="500"/>
      <c r="R11" s="500"/>
      <c r="S11" s="500"/>
      <c r="T11" s="500">
        <v>60</v>
      </c>
      <c r="U11" s="500"/>
      <c r="V11" s="500">
        <v>60</v>
      </c>
      <c r="W11" s="500">
        <v>60</v>
      </c>
      <c r="X11" s="179"/>
      <c r="Y11" s="179"/>
      <c r="Z11" s="179"/>
      <c r="AA11" s="179"/>
      <c r="AB11" s="211"/>
      <c r="AC11" s="137"/>
      <c r="AD11" s="137"/>
      <c r="AE11" s="137"/>
    </row>
    <row r="12" spans="1:31" ht="12.75" customHeight="1" x14ac:dyDescent="0.25">
      <c r="A12" s="207" t="s">
        <v>98</v>
      </c>
      <c r="B12" s="189" t="s">
        <v>169</v>
      </c>
      <c r="C12" s="427" t="s">
        <v>23</v>
      </c>
      <c r="D12" s="501">
        <v>11</v>
      </c>
      <c r="E12" s="308">
        <f t="shared" si="0"/>
        <v>165</v>
      </c>
      <c r="F12" s="133"/>
      <c r="G12" s="134"/>
      <c r="H12" s="134"/>
      <c r="I12" s="134"/>
      <c r="J12" s="135"/>
      <c r="K12" s="82"/>
      <c r="L12" s="83"/>
      <c r="M12" s="83"/>
      <c r="N12" s="83"/>
      <c r="O12" s="84"/>
      <c r="P12" s="175"/>
      <c r="Q12" s="500">
        <v>24</v>
      </c>
      <c r="R12" s="500"/>
      <c r="S12" s="500"/>
      <c r="T12" s="500"/>
      <c r="U12" s="500"/>
      <c r="V12" s="500">
        <v>19</v>
      </c>
      <c r="W12" s="500">
        <v>18</v>
      </c>
      <c r="X12" s="179">
        <v>28</v>
      </c>
      <c r="Y12" s="500">
        <v>26</v>
      </c>
      <c r="Z12" s="500"/>
      <c r="AA12" s="500"/>
      <c r="AB12" s="211">
        <v>28</v>
      </c>
      <c r="AC12" s="137">
        <v>22</v>
      </c>
      <c r="AD12" s="137"/>
      <c r="AE12" s="137"/>
    </row>
    <row r="13" spans="1:31" ht="12.75" customHeight="1" x14ac:dyDescent="0.25">
      <c r="A13" s="459" t="s">
        <v>542</v>
      </c>
      <c r="B13" s="264" t="s">
        <v>569</v>
      </c>
      <c r="C13" s="493" t="s">
        <v>1</v>
      </c>
      <c r="D13" s="527">
        <v>12</v>
      </c>
      <c r="E13" s="308">
        <f t="shared" si="0"/>
        <v>145</v>
      </c>
      <c r="F13" s="133">
        <v>2</v>
      </c>
      <c r="G13" s="134">
        <v>1</v>
      </c>
      <c r="H13" s="134"/>
      <c r="I13" s="134"/>
      <c r="J13" s="135"/>
      <c r="K13" s="82"/>
      <c r="L13" s="83"/>
      <c r="M13" s="83"/>
      <c r="N13" s="83"/>
      <c r="O13" s="84"/>
      <c r="P13" s="175"/>
      <c r="Q13" s="500"/>
      <c r="R13" s="500"/>
      <c r="S13" s="500"/>
      <c r="T13" s="500">
        <v>35</v>
      </c>
      <c r="U13" s="500"/>
      <c r="V13" s="500"/>
      <c r="W13" s="500"/>
      <c r="X13" s="500"/>
      <c r="Y13" s="179"/>
      <c r="Z13" s="179">
        <v>50</v>
      </c>
      <c r="AA13" s="179"/>
      <c r="AB13" s="211"/>
      <c r="AC13" s="137"/>
      <c r="AD13" s="137">
        <v>60</v>
      </c>
      <c r="AE13" s="137"/>
    </row>
    <row r="14" spans="1:31" ht="12.75" customHeight="1" x14ac:dyDescent="0.25">
      <c r="A14" s="130" t="s">
        <v>86</v>
      </c>
      <c r="B14" s="60" t="s">
        <v>524</v>
      </c>
      <c r="C14" s="138" t="s">
        <v>1</v>
      </c>
      <c r="D14" s="528"/>
      <c r="E14" s="308">
        <f t="shared" si="0"/>
        <v>145</v>
      </c>
      <c r="F14" s="133">
        <v>2</v>
      </c>
      <c r="G14" s="134">
        <v>3</v>
      </c>
      <c r="H14" s="134">
        <v>2</v>
      </c>
      <c r="I14" s="134"/>
      <c r="J14" s="135"/>
      <c r="K14" s="82"/>
      <c r="L14" s="83"/>
      <c r="M14" s="83"/>
      <c r="N14" s="83"/>
      <c r="O14" s="84"/>
      <c r="P14" s="175"/>
      <c r="Q14" s="500"/>
      <c r="R14" s="500">
        <v>50</v>
      </c>
      <c r="S14" s="500">
        <v>45</v>
      </c>
      <c r="T14" s="500">
        <v>50</v>
      </c>
      <c r="U14" s="500"/>
      <c r="V14" s="500"/>
      <c r="W14" s="500"/>
      <c r="X14" s="500"/>
      <c r="Y14" s="179"/>
      <c r="Z14" s="179"/>
      <c r="AA14" s="179"/>
      <c r="AB14" s="211"/>
      <c r="AC14" s="137"/>
      <c r="AD14" s="137"/>
      <c r="AE14" s="137"/>
    </row>
    <row r="15" spans="1:31" ht="12.75" customHeight="1" x14ac:dyDescent="0.25">
      <c r="A15" s="510" t="s">
        <v>635</v>
      </c>
      <c r="B15" s="146" t="s">
        <v>166</v>
      </c>
      <c r="C15" s="492" t="s">
        <v>636</v>
      </c>
      <c r="D15" s="501">
        <v>14</v>
      </c>
      <c r="E15" s="308">
        <f t="shared" si="0"/>
        <v>142</v>
      </c>
      <c r="F15" s="133">
        <v>1</v>
      </c>
      <c r="G15" s="134"/>
      <c r="H15" s="134"/>
      <c r="I15" s="134"/>
      <c r="J15" s="135"/>
      <c r="K15" s="411">
        <v>2</v>
      </c>
      <c r="L15" s="412"/>
      <c r="M15" s="83"/>
      <c r="N15" s="83"/>
      <c r="O15" s="84"/>
      <c r="P15" s="175"/>
      <c r="Q15" s="500"/>
      <c r="R15" s="500">
        <v>22</v>
      </c>
      <c r="S15" s="500"/>
      <c r="T15" s="500"/>
      <c r="U15" s="500"/>
      <c r="V15" s="500"/>
      <c r="W15" s="500"/>
      <c r="X15" s="179"/>
      <c r="Y15" s="179"/>
      <c r="Z15" s="179">
        <v>30</v>
      </c>
      <c r="AA15" s="179"/>
      <c r="AB15" s="211"/>
      <c r="AC15" s="137"/>
      <c r="AD15" s="137">
        <v>30</v>
      </c>
      <c r="AE15" s="137">
        <v>60</v>
      </c>
    </row>
    <row r="16" spans="1:31" ht="12.75" customHeight="1" x14ac:dyDescent="0.25">
      <c r="A16" s="130" t="s">
        <v>613</v>
      </c>
      <c r="B16" s="60" t="s">
        <v>881</v>
      </c>
      <c r="C16" s="138" t="s">
        <v>751</v>
      </c>
      <c r="D16" s="501">
        <v>15</v>
      </c>
      <c r="E16" s="308">
        <f t="shared" si="0"/>
        <v>130</v>
      </c>
      <c r="F16" s="133">
        <v>3</v>
      </c>
      <c r="G16" s="134">
        <v>2</v>
      </c>
      <c r="H16" s="134"/>
      <c r="I16" s="134"/>
      <c r="J16" s="135"/>
      <c r="K16" s="82"/>
      <c r="L16" s="83"/>
      <c r="M16" s="83"/>
      <c r="N16" s="83"/>
      <c r="O16" s="84"/>
      <c r="P16" s="175"/>
      <c r="Q16" s="500"/>
      <c r="R16" s="500"/>
      <c r="S16" s="500"/>
      <c r="T16" s="500"/>
      <c r="U16" s="500"/>
      <c r="V16" s="500">
        <v>45</v>
      </c>
      <c r="W16" s="500"/>
      <c r="X16" s="179"/>
      <c r="Y16" s="500">
        <v>50</v>
      </c>
      <c r="Z16" s="500"/>
      <c r="AA16" s="500"/>
      <c r="AB16" s="211"/>
      <c r="AC16" s="137">
        <v>35</v>
      </c>
      <c r="AD16" s="137"/>
      <c r="AE16" s="137"/>
    </row>
    <row r="17" spans="1:31" ht="12.75" customHeight="1" x14ac:dyDescent="0.25">
      <c r="A17" s="130" t="s">
        <v>853</v>
      </c>
      <c r="B17" s="60" t="s">
        <v>199</v>
      </c>
      <c r="C17" s="138" t="s">
        <v>485</v>
      </c>
      <c r="D17" s="501">
        <v>16</v>
      </c>
      <c r="E17" s="308">
        <f t="shared" si="0"/>
        <v>124</v>
      </c>
      <c r="F17" s="133"/>
      <c r="G17" s="134"/>
      <c r="H17" s="134"/>
      <c r="I17" s="134"/>
      <c r="J17" s="135"/>
      <c r="K17" s="82"/>
      <c r="L17" s="83"/>
      <c r="M17" s="83"/>
      <c r="N17" s="83"/>
      <c r="O17" s="84"/>
      <c r="P17" s="175"/>
      <c r="Q17" s="500"/>
      <c r="R17" s="500"/>
      <c r="S17" s="500"/>
      <c r="T17" s="500">
        <v>14</v>
      </c>
      <c r="U17" s="500"/>
      <c r="V17" s="500">
        <v>40</v>
      </c>
      <c r="W17" s="179">
        <v>35</v>
      </c>
      <c r="X17" s="179"/>
      <c r="Y17" s="500"/>
      <c r="Z17" s="500"/>
      <c r="AA17" s="500"/>
      <c r="AB17" s="211"/>
      <c r="AC17" s="137"/>
      <c r="AD17" s="137">
        <v>35</v>
      </c>
      <c r="AE17" s="137"/>
    </row>
    <row r="18" spans="1:31" ht="12.75" customHeight="1" x14ac:dyDescent="0.25">
      <c r="A18" s="130" t="s">
        <v>699</v>
      </c>
      <c r="B18" s="60" t="s">
        <v>700</v>
      </c>
      <c r="C18" s="138" t="s">
        <v>1</v>
      </c>
      <c r="D18" s="501">
        <v>17</v>
      </c>
      <c r="E18" s="308">
        <f t="shared" si="0"/>
        <v>120</v>
      </c>
      <c r="F18" s="133">
        <v>1</v>
      </c>
      <c r="G18" s="134">
        <v>1</v>
      </c>
      <c r="H18" s="134"/>
      <c r="I18" s="134"/>
      <c r="J18" s="135"/>
      <c r="K18" s="82"/>
      <c r="L18" s="83"/>
      <c r="M18" s="83"/>
      <c r="N18" s="83"/>
      <c r="O18" s="84"/>
      <c r="P18" s="175">
        <v>60</v>
      </c>
      <c r="Q18" s="500"/>
      <c r="R18" s="500"/>
      <c r="S18" s="500"/>
      <c r="T18" s="500"/>
      <c r="U18" s="500"/>
      <c r="V18" s="500"/>
      <c r="W18" s="500"/>
      <c r="X18" s="500"/>
      <c r="Y18" s="179"/>
      <c r="Z18" s="179">
        <v>60</v>
      </c>
      <c r="AA18" s="179"/>
      <c r="AB18" s="211"/>
      <c r="AC18" s="137"/>
      <c r="AD18" s="137"/>
      <c r="AE18" s="137"/>
    </row>
    <row r="19" spans="1:31" s="266" customFormat="1" ht="12.75" customHeight="1" x14ac:dyDescent="0.25">
      <c r="A19" s="130" t="s">
        <v>882</v>
      </c>
      <c r="B19" s="60" t="s">
        <v>434</v>
      </c>
      <c r="C19" s="138" t="s">
        <v>292</v>
      </c>
      <c r="D19" s="501">
        <v>18</v>
      </c>
      <c r="E19" s="308">
        <f t="shared" si="0"/>
        <v>115</v>
      </c>
      <c r="F19" s="133">
        <v>2</v>
      </c>
      <c r="G19" s="134"/>
      <c r="H19" s="134"/>
      <c r="I19" s="134"/>
      <c r="J19" s="135"/>
      <c r="K19" s="82"/>
      <c r="L19" s="83"/>
      <c r="M19" s="83"/>
      <c r="N19" s="83"/>
      <c r="O19" s="84"/>
      <c r="P19" s="175"/>
      <c r="Q19" s="500"/>
      <c r="R19" s="500"/>
      <c r="S19" s="500"/>
      <c r="T19" s="500"/>
      <c r="U19" s="500"/>
      <c r="V19" s="500">
        <v>35</v>
      </c>
      <c r="W19" s="500">
        <v>30</v>
      </c>
      <c r="X19" s="179">
        <v>50</v>
      </c>
      <c r="Y19" s="500"/>
      <c r="Z19" s="500"/>
      <c r="AA19" s="179"/>
      <c r="AB19" s="211"/>
      <c r="AC19" s="137"/>
      <c r="AD19" s="137"/>
      <c r="AE19" s="137"/>
    </row>
    <row r="20" spans="1:31" s="266" customFormat="1" ht="12.75" customHeight="1" x14ac:dyDescent="0.25">
      <c r="A20" s="130" t="s">
        <v>766</v>
      </c>
      <c r="B20" s="60" t="s">
        <v>767</v>
      </c>
      <c r="C20" s="138" t="s">
        <v>15</v>
      </c>
      <c r="D20" s="501">
        <v>19</v>
      </c>
      <c r="E20" s="308">
        <f t="shared" si="0"/>
        <v>109</v>
      </c>
      <c r="F20" s="133"/>
      <c r="G20" s="134"/>
      <c r="H20" s="134"/>
      <c r="I20" s="134"/>
      <c r="J20" s="135"/>
      <c r="K20" s="82"/>
      <c r="L20" s="83"/>
      <c r="M20" s="83"/>
      <c r="N20" s="83"/>
      <c r="O20" s="84"/>
      <c r="P20" s="175"/>
      <c r="Q20" s="500"/>
      <c r="R20" s="500">
        <v>20</v>
      </c>
      <c r="S20" s="500">
        <v>24</v>
      </c>
      <c r="T20" s="500"/>
      <c r="U20" s="500"/>
      <c r="V20" s="500"/>
      <c r="W20" s="500"/>
      <c r="X20" s="500"/>
      <c r="Y20" s="500"/>
      <c r="Z20" s="500">
        <v>35</v>
      </c>
      <c r="AA20" s="500"/>
      <c r="AB20" s="211"/>
      <c r="AC20" s="137"/>
      <c r="AD20" s="137"/>
      <c r="AE20" s="137">
        <v>30</v>
      </c>
    </row>
    <row r="21" spans="1:31" ht="12.75" customHeight="1" x14ac:dyDescent="0.25">
      <c r="A21" s="139" t="s">
        <v>255</v>
      </c>
      <c r="B21" s="140" t="s">
        <v>256</v>
      </c>
      <c r="C21" s="141" t="s">
        <v>23</v>
      </c>
      <c r="D21" s="501">
        <v>20</v>
      </c>
      <c r="E21" s="308">
        <f t="shared" si="0"/>
        <v>106</v>
      </c>
      <c r="F21" s="133"/>
      <c r="G21" s="134"/>
      <c r="H21" s="134"/>
      <c r="I21" s="134"/>
      <c r="J21" s="135"/>
      <c r="K21" s="82"/>
      <c r="L21" s="83"/>
      <c r="M21" s="83"/>
      <c r="N21" s="83"/>
      <c r="O21" s="84"/>
      <c r="P21" s="175"/>
      <c r="Q21" s="500"/>
      <c r="R21" s="500"/>
      <c r="S21" s="500"/>
      <c r="T21" s="500"/>
      <c r="U21" s="500"/>
      <c r="V21" s="500">
        <v>17</v>
      </c>
      <c r="W21" s="179"/>
      <c r="X21" s="179"/>
      <c r="Y21" s="500">
        <v>20</v>
      </c>
      <c r="Z21" s="500"/>
      <c r="AA21" s="500"/>
      <c r="AB21" s="211">
        <v>26</v>
      </c>
      <c r="AC21" s="267">
        <v>28</v>
      </c>
      <c r="AD21" s="267"/>
      <c r="AE21" s="267">
        <v>15</v>
      </c>
    </row>
    <row r="22" spans="1:31" ht="12.75" customHeight="1" x14ac:dyDescent="0.25">
      <c r="A22" s="130" t="s">
        <v>701</v>
      </c>
      <c r="B22" s="60" t="s">
        <v>702</v>
      </c>
      <c r="C22" s="138" t="s">
        <v>48</v>
      </c>
      <c r="D22" s="501">
        <v>21</v>
      </c>
      <c r="E22" s="308">
        <f t="shared" si="0"/>
        <v>105</v>
      </c>
      <c r="F22" s="133">
        <v>3</v>
      </c>
      <c r="G22" s="134"/>
      <c r="H22" s="134"/>
      <c r="I22" s="134"/>
      <c r="J22" s="135"/>
      <c r="K22" s="82"/>
      <c r="L22" s="83"/>
      <c r="M22" s="83"/>
      <c r="N22" s="83"/>
      <c r="O22" s="84"/>
      <c r="P22" s="175">
        <v>45</v>
      </c>
      <c r="Q22" s="500"/>
      <c r="R22" s="500"/>
      <c r="S22" s="500">
        <v>30</v>
      </c>
      <c r="T22" s="500">
        <v>30</v>
      </c>
      <c r="U22" s="500"/>
      <c r="V22" s="500"/>
      <c r="W22" s="500"/>
      <c r="X22" s="500"/>
      <c r="Y22" s="500"/>
      <c r="Z22" s="500"/>
      <c r="AA22" s="500"/>
      <c r="AB22" s="211"/>
      <c r="AC22" s="137"/>
      <c r="AD22" s="137"/>
      <c r="AE22" s="137"/>
    </row>
    <row r="23" spans="1:31" ht="12.75" customHeight="1" x14ac:dyDescent="0.25">
      <c r="A23" s="139" t="s">
        <v>253</v>
      </c>
      <c r="B23" s="140" t="s">
        <v>254</v>
      </c>
      <c r="C23" s="141" t="s">
        <v>12</v>
      </c>
      <c r="D23" s="501">
        <v>22</v>
      </c>
      <c r="E23" s="308">
        <f t="shared" si="0"/>
        <v>103</v>
      </c>
      <c r="F23" s="133"/>
      <c r="G23" s="134"/>
      <c r="H23" s="134"/>
      <c r="I23" s="134"/>
      <c r="J23" s="135"/>
      <c r="K23" s="82"/>
      <c r="L23" s="83"/>
      <c r="M23" s="83"/>
      <c r="N23" s="83"/>
      <c r="O23" s="84"/>
      <c r="P23" s="175"/>
      <c r="Q23" s="500">
        <v>40</v>
      </c>
      <c r="R23" s="500">
        <v>24</v>
      </c>
      <c r="S23" s="500"/>
      <c r="T23" s="500">
        <v>20</v>
      </c>
      <c r="U23" s="500"/>
      <c r="V23" s="500"/>
      <c r="W23" s="500">
        <v>19</v>
      </c>
      <c r="X23" s="179"/>
      <c r="Y23" s="179"/>
      <c r="Z23" s="179"/>
      <c r="AA23" s="179"/>
      <c r="AB23" s="211"/>
      <c r="AC23" s="137"/>
      <c r="AD23" s="137"/>
      <c r="AE23" s="137"/>
    </row>
    <row r="24" spans="1:31" ht="12.75" customHeight="1" x14ac:dyDescent="0.25">
      <c r="A24" s="145" t="s">
        <v>495</v>
      </c>
      <c r="B24" s="140" t="s">
        <v>496</v>
      </c>
      <c r="C24" s="141" t="s">
        <v>190</v>
      </c>
      <c r="D24" s="501">
        <v>23</v>
      </c>
      <c r="E24" s="308">
        <f t="shared" si="0"/>
        <v>94</v>
      </c>
      <c r="F24" s="133"/>
      <c r="G24" s="134"/>
      <c r="H24" s="134"/>
      <c r="I24" s="134"/>
      <c r="J24" s="135"/>
      <c r="K24" s="82"/>
      <c r="L24" s="83"/>
      <c r="M24" s="83"/>
      <c r="N24" s="83"/>
      <c r="O24" s="84"/>
      <c r="P24" s="175">
        <v>30</v>
      </c>
      <c r="Q24" s="500"/>
      <c r="R24" s="500">
        <v>17</v>
      </c>
      <c r="S24" s="500">
        <v>19</v>
      </c>
      <c r="T24" s="500">
        <v>28</v>
      </c>
      <c r="U24" s="500"/>
      <c r="V24" s="500"/>
      <c r="W24" s="500"/>
      <c r="X24" s="500"/>
      <c r="Y24" s="500"/>
      <c r="Z24" s="500"/>
      <c r="AA24" s="500"/>
      <c r="AB24" s="211"/>
      <c r="AC24" s="137"/>
      <c r="AD24" s="137"/>
      <c r="AE24" s="137"/>
    </row>
    <row r="25" spans="1:31" ht="12.75" customHeight="1" x14ac:dyDescent="0.25">
      <c r="A25" s="148" t="s">
        <v>99</v>
      </c>
      <c r="B25" s="60" t="s">
        <v>215</v>
      </c>
      <c r="C25" s="138" t="s">
        <v>12</v>
      </c>
      <c r="D25" s="501">
        <v>24</v>
      </c>
      <c r="E25" s="308">
        <f t="shared" si="0"/>
        <v>93</v>
      </c>
      <c r="F25" s="133"/>
      <c r="G25" s="134"/>
      <c r="H25" s="134"/>
      <c r="I25" s="134"/>
      <c r="J25" s="135"/>
      <c r="K25" s="82"/>
      <c r="L25" s="83"/>
      <c r="M25" s="83"/>
      <c r="N25" s="83"/>
      <c r="O25" s="84"/>
      <c r="P25" s="175">
        <v>19</v>
      </c>
      <c r="Q25" s="500"/>
      <c r="R25" s="500">
        <v>15</v>
      </c>
      <c r="S25" s="500">
        <v>13</v>
      </c>
      <c r="T25" s="500"/>
      <c r="U25" s="500"/>
      <c r="V25" s="500">
        <v>28</v>
      </c>
      <c r="W25" s="500"/>
      <c r="X25" s="500"/>
      <c r="Y25" s="179"/>
      <c r="Z25" s="179"/>
      <c r="AA25" s="179"/>
      <c r="AB25" s="211"/>
      <c r="AC25" s="137"/>
      <c r="AD25" s="137"/>
      <c r="AE25" s="137">
        <v>18</v>
      </c>
    </row>
    <row r="26" spans="1:31" ht="12.75" customHeight="1" x14ac:dyDescent="0.25">
      <c r="A26" s="511" t="s">
        <v>615</v>
      </c>
      <c r="B26" s="262" t="s">
        <v>113</v>
      </c>
      <c r="C26" s="453" t="s">
        <v>616</v>
      </c>
      <c r="D26" s="501">
        <v>25</v>
      </c>
      <c r="E26" s="308">
        <f t="shared" si="0"/>
        <v>90</v>
      </c>
      <c r="F26" s="133">
        <v>3</v>
      </c>
      <c r="G26" s="134">
        <v>3</v>
      </c>
      <c r="H26" s="134"/>
      <c r="I26" s="134"/>
      <c r="J26" s="135"/>
      <c r="K26" s="136"/>
      <c r="L26" s="83"/>
      <c r="M26" s="83"/>
      <c r="N26" s="83"/>
      <c r="O26" s="84"/>
      <c r="P26" s="175"/>
      <c r="Q26" s="500"/>
      <c r="R26" s="500"/>
      <c r="S26" s="500"/>
      <c r="T26" s="500"/>
      <c r="U26" s="500"/>
      <c r="V26" s="500"/>
      <c r="W26" s="500">
        <v>45</v>
      </c>
      <c r="X26" s="179"/>
      <c r="Y26" s="500">
        <v>45</v>
      </c>
      <c r="Z26" s="500"/>
      <c r="AA26" s="500"/>
      <c r="AB26" s="211"/>
      <c r="AC26" s="137"/>
      <c r="AD26" s="137"/>
      <c r="AE26" s="137"/>
    </row>
    <row r="27" spans="1:31" ht="12.75" customHeight="1" x14ac:dyDescent="0.25">
      <c r="A27" s="157" t="s">
        <v>765</v>
      </c>
      <c r="B27" s="60" t="s">
        <v>108</v>
      </c>
      <c r="C27" s="60" t="s">
        <v>15</v>
      </c>
      <c r="D27" s="501">
        <v>26</v>
      </c>
      <c r="E27" s="308">
        <f t="shared" si="0"/>
        <v>87</v>
      </c>
      <c r="F27" s="133">
        <v>3</v>
      </c>
      <c r="G27" s="134"/>
      <c r="H27" s="134"/>
      <c r="I27" s="134"/>
      <c r="J27" s="135"/>
      <c r="K27" s="136"/>
      <c r="L27" s="83"/>
      <c r="M27" s="83"/>
      <c r="N27" s="83"/>
      <c r="O27" s="84"/>
      <c r="P27" s="175"/>
      <c r="Q27" s="500"/>
      <c r="R27" s="500">
        <v>30</v>
      </c>
      <c r="S27" s="500"/>
      <c r="T27" s="500">
        <v>22</v>
      </c>
      <c r="U27" s="500"/>
      <c r="V27" s="500"/>
      <c r="W27" s="500"/>
      <c r="X27" s="500"/>
      <c r="Y27" s="500"/>
      <c r="Z27" s="500"/>
      <c r="AA27" s="500"/>
      <c r="AB27" s="211"/>
      <c r="AC27" s="137"/>
      <c r="AD27" s="137"/>
      <c r="AE27" s="137">
        <v>35</v>
      </c>
    </row>
    <row r="28" spans="1:31" ht="12.75" customHeight="1" x14ac:dyDescent="0.25">
      <c r="A28" s="157" t="s">
        <v>845</v>
      </c>
      <c r="B28" s="60" t="s">
        <v>904</v>
      </c>
      <c r="C28" s="60" t="s">
        <v>847</v>
      </c>
      <c r="D28" s="501">
        <v>27</v>
      </c>
      <c r="E28" s="308">
        <f t="shared" si="0"/>
        <v>75</v>
      </c>
      <c r="F28" s="133"/>
      <c r="G28" s="134"/>
      <c r="H28" s="134"/>
      <c r="I28" s="134"/>
      <c r="J28" s="135"/>
      <c r="K28" s="136"/>
      <c r="L28" s="83"/>
      <c r="M28" s="83"/>
      <c r="N28" s="83"/>
      <c r="O28" s="84"/>
      <c r="P28" s="175"/>
      <c r="Q28" s="500"/>
      <c r="R28" s="500"/>
      <c r="S28" s="500"/>
      <c r="T28" s="500"/>
      <c r="U28" s="500"/>
      <c r="V28" s="500"/>
      <c r="W28" s="500">
        <v>40</v>
      </c>
      <c r="X28" s="179"/>
      <c r="Y28" s="500">
        <v>35</v>
      </c>
      <c r="Z28" s="500"/>
      <c r="AA28" s="500"/>
      <c r="AB28" s="211"/>
      <c r="AC28" s="137"/>
      <c r="AD28" s="137"/>
      <c r="AE28" s="137"/>
    </row>
    <row r="29" spans="1:31" ht="12.75" customHeight="1" x14ac:dyDescent="0.25">
      <c r="A29" s="262" t="s">
        <v>603</v>
      </c>
      <c r="B29" s="262" t="s">
        <v>987</v>
      </c>
      <c r="C29" s="262" t="s">
        <v>530</v>
      </c>
      <c r="D29" s="501">
        <v>28</v>
      </c>
      <c r="E29" s="308">
        <f t="shared" si="0"/>
        <v>74</v>
      </c>
      <c r="F29" s="133"/>
      <c r="G29" s="134"/>
      <c r="H29" s="134"/>
      <c r="I29" s="134"/>
      <c r="J29" s="135"/>
      <c r="K29" s="136"/>
      <c r="L29" s="83"/>
      <c r="M29" s="83"/>
      <c r="N29" s="83"/>
      <c r="O29" s="84"/>
      <c r="P29" s="175"/>
      <c r="Q29" s="500"/>
      <c r="R29" s="500"/>
      <c r="S29" s="500">
        <v>26</v>
      </c>
      <c r="T29" s="500"/>
      <c r="U29" s="500"/>
      <c r="V29" s="500"/>
      <c r="W29" s="179"/>
      <c r="X29" s="179"/>
      <c r="Y29" s="500"/>
      <c r="Z29" s="500">
        <v>20</v>
      </c>
      <c r="AA29" s="500"/>
      <c r="AB29" s="211"/>
      <c r="AC29" s="137"/>
      <c r="AD29" s="137"/>
      <c r="AE29" s="137">
        <v>28</v>
      </c>
    </row>
    <row r="30" spans="1:31" ht="12.75" customHeight="1" x14ac:dyDescent="0.25">
      <c r="A30" s="140" t="s">
        <v>129</v>
      </c>
      <c r="B30" s="140" t="s">
        <v>128</v>
      </c>
      <c r="C30" s="140" t="s">
        <v>1</v>
      </c>
      <c r="D30" s="501">
        <v>29</v>
      </c>
      <c r="E30" s="308">
        <f t="shared" si="0"/>
        <v>62</v>
      </c>
      <c r="F30" s="133"/>
      <c r="G30" s="134"/>
      <c r="H30" s="134"/>
      <c r="I30" s="134"/>
      <c r="J30" s="135"/>
      <c r="K30" s="428"/>
      <c r="L30" s="412"/>
      <c r="M30" s="83"/>
      <c r="N30" s="83"/>
      <c r="O30" s="84"/>
      <c r="P30" s="175"/>
      <c r="Q30" s="500"/>
      <c r="R30" s="500"/>
      <c r="S30" s="500">
        <v>18</v>
      </c>
      <c r="T30" s="500"/>
      <c r="U30" s="500"/>
      <c r="V30" s="500"/>
      <c r="W30" s="500"/>
      <c r="X30" s="500"/>
      <c r="Y30" s="179"/>
      <c r="Z30" s="179"/>
      <c r="AA30" s="179"/>
      <c r="AB30" s="211"/>
      <c r="AC30" s="137"/>
      <c r="AD30" s="137">
        <v>20</v>
      </c>
      <c r="AE30" s="137">
        <v>24</v>
      </c>
    </row>
    <row r="31" spans="1:31" ht="12.75" customHeight="1" x14ac:dyDescent="0.25">
      <c r="A31" s="140" t="s">
        <v>231</v>
      </c>
      <c r="B31" s="140" t="s">
        <v>451</v>
      </c>
      <c r="C31" s="140" t="s">
        <v>12</v>
      </c>
      <c r="D31" s="501">
        <v>30</v>
      </c>
      <c r="E31" s="308">
        <f t="shared" si="0"/>
        <v>56</v>
      </c>
      <c r="F31" s="133"/>
      <c r="G31" s="134"/>
      <c r="H31" s="134"/>
      <c r="I31" s="134"/>
      <c r="J31" s="135"/>
      <c r="K31" s="428"/>
      <c r="L31" s="412"/>
      <c r="M31" s="83"/>
      <c r="N31" s="83"/>
      <c r="O31" s="84"/>
      <c r="P31" s="175"/>
      <c r="Q31" s="500"/>
      <c r="R31" s="500"/>
      <c r="S31" s="500"/>
      <c r="T31" s="500">
        <v>15</v>
      </c>
      <c r="U31" s="500"/>
      <c r="V31" s="500">
        <v>22</v>
      </c>
      <c r="W31" s="500"/>
      <c r="X31" s="500"/>
      <c r="Y31" s="179"/>
      <c r="Z31" s="179"/>
      <c r="AA31" s="500"/>
      <c r="AB31" s="211"/>
      <c r="AC31" s="137"/>
      <c r="AD31" s="137"/>
      <c r="AE31" s="137">
        <v>19</v>
      </c>
    </row>
    <row r="32" spans="1:31" ht="12.75" customHeight="1" x14ac:dyDescent="0.25">
      <c r="A32" s="494" t="s">
        <v>91</v>
      </c>
      <c r="B32" s="140" t="s">
        <v>52</v>
      </c>
      <c r="C32" s="140" t="s">
        <v>190</v>
      </c>
      <c r="D32" s="501">
        <v>31</v>
      </c>
      <c r="E32" s="308">
        <f t="shared" si="0"/>
        <v>54</v>
      </c>
      <c r="F32" s="133"/>
      <c r="G32" s="134"/>
      <c r="H32" s="134"/>
      <c r="I32" s="134"/>
      <c r="J32" s="135"/>
      <c r="K32" s="136"/>
      <c r="L32" s="83"/>
      <c r="M32" s="83"/>
      <c r="N32" s="83"/>
      <c r="O32" s="84"/>
      <c r="P32" s="175"/>
      <c r="Q32" s="500"/>
      <c r="R32" s="500">
        <v>8</v>
      </c>
      <c r="S32" s="500"/>
      <c r="T32" s="500">
        <v>8</v>
      </c>
      <c r="U32" s="500"/>
      <c r="V32" s="500"/>
      <c r="W32" s="500"/>
      <c r="X32" s="179"/>
      <c r="Y32" s="500"/>
      <c r="Z32" s="500">
        <v>12</v>
      </c>
      <c r="AA32" s="500"/>
      <c r="AB32" s="211"/>
      <c r="AC32" s="137"/>
      <c r="AD32" s="137">
        <v>14</v>
      </c>
      <c r="AE32" s="137">
        <v>12</v>
      </c>
    </row>
    <row r="33" spans="1:31" ht="12.75" customHeight="1" x14ac:dyDescent="0.25">
      <c r="A33" s="157" t="s">
        <v>770</v>
      </c>
      <c r="B33" s="60" t="s">
        <v>771</v>
      </c>
      <c r="C33" s="60" t="s">
        <v>772</v>
      </c>
      <c r="D33" s="529">
        <v>32</v>
      </c>
      <c r="E33" s="308">
        <f t="shared" si="0"/>
        <v>52</v>
      </c>
      <c r="F33" s="133"/>
      <c r="G33" s="134"/>
      <c r="H33" s="134"/>
      <c r="I33" s="134"/>
      <c r="J33" s="135"/>
      <c r="K33" s="136"/>
      <c r="L33" s="83"/>
      <c r="M33" s="83"/>
      <c r="N33" s="83"/>
      <c r="O33" s="84"/>
      <c r="P33" s="175"/>
      <c r="Q33" s="500"/>
      <c r="R33" s="500">
        <v>16</v>
      </c>
      <c r="S33" s="500"/>
      <c r="T33" s="500">
        <v>17</v>
      </c>
      <c r="U33" s="500"/>
      <c r="V33" s="500"/>
      <c r="W33" s="500"/>
      <c r="X33" s="500"/>
      <c r="Y33" s="500"/>
      <c r="Z33" s="500"/>
      <c r="AA33" s="500"/>
      <c r="AB33" s="211"/>
      <c r="AC33" s="137"/>
      <c r="AD33" s="137">
        <v>19</v>
      </c>
      <c r="AE33" s="137"/>
    </row>
    <row r="34" spans="1:31" ht="12.75" customHeight="1" x14ac:dyDescent="0.25">
      <c r="A34" s="449" t="s">
        <v>560</v>
      </c>
      <c r="B34" s="143" t="s">
        <v>130</v>
      </c>
      <c r="C34" s="143" t="s">
        <v>190</v>
      </c>
      <c r="D34" s="530"/>
      <c r="E34" s="308">
        <f t="shared" ref="E34:E65" si="1">SUM(P34:AE34)</f>
        <v>52</v>
      </c>
      <c r="F34" s="133"/>
      <c r="G34" s="134"/>
      <c r="H34" s="134"/>
      <c r="I34" s="134"/>
      <c r="J34" s="135"/>
      <c r="K34" s="428">
        <v>3</v>
      </c>
      <c r="L34" s="412"/>
      <c r="M34" s="83"/>
      <c r="N34" s="83"/>
      <c r="O34" s="84"/>
      <c r="P34" s="175"/>
      <c r="Q34" s="500"/>
      <c r="R34" s="500">
        <v>28</v>
      </c>
      <c r="S34" s="500"/>
      <c r="T34" s="500">
        <v>24</v>
      </c>
      <c r="U34" s="500"/>
      <c r="V34" s="500"/>
      <c r="W34" s="500"/>
      <c r="X34" s="500"/>
      <c r="Y34" s="500"/>
      <c r="Z34" s="500"/>
      <c r="AA34" s="500"/>
      <c r="AB34" s="211"/>
      <c r="AC34" s="137"/>
      <c r="AD34" s="137"/>
      <c r="AE34" s="137"/>
    </row>
    <row r="35" spans="1:31" ht="12.75" customHeight="1" x14ac:dyDescent="0.25">
      <c r="A35" s="157" t="s">
        <v>1035</v>
      </c>
      <c r="B35" s="60" t="s">
        <v>1036</v>
      </c>
      <c r="C35" s="60" t="s">
        <v>530</v>
      </c>
      <c r="D35" s="529">
        <v>34</v>
      </c>
      <c r="E35" s="308">
        <f t="shared" si="1"/>
        <v>50</v>
      </c>
      <c r="F35" s="133">
        <v>2</v>
      </c>
      <c r="G35" s="134"/>
      <c r="H35" s="134"/>
      <c r="I35" s="134"/>
      <c r="J35" s="135"/>
      <c r="K35" s="136"/>
      <c r="L35" s="83"/>
      <c r="M35" s="83"/>
      <c r="N35" s="83"/>
      <c r="O35" s="84"/>
      <c r="P35" s="175"/>
      <c r="Q35" s="500"/>
      <c r="R35" s="500"/>
      <c r="S35" s="500"/>
      <c r="T35" s="500"/>
      <c r="U35" s="500"/>
      <c r="V35" s="500"/>
      <c r="W35" s="179"/>
      <c r="X35" s="179"/>
      <c r="Y35" s="500"/>
      <c r="Z35" s="500"/>
      <c r="AA35" s="500"/>
      <c r="AB35" s="211"/>
      <c r="AC35" s="137"/>
      <c r="AD35" s="137"/>
      <c r="AE35" s="137">
        <v>50</v>
      </c>
    </row>
    <row r="36" spans="1:31" ht="12.75" customHeight="1" x14ac:dyDescent="0.25">
      <c r="A36" s="449" t="s">
        <v>526</v>
      </c>
      <c r="B36" s="143" t="s">
        <v>525</v>
      </c>
      <c r="C36" s="143" t="s">
        <v>12</v>
      </c>
      <c r="D36" s="530"/>
      <c r="E36" s="308">
        <f t="shared" si="1"/>
        <v>50</v>
      </c>
      <c r="F36" s="133"/>
      <c r="G36" s="134"/>
      <c r="H36" s="134"/>
      <c r="I36" s="134"/>
      <c r="J36" s="135"/>
      <c r="K36" s="82"/>
      <c r="L36" s="83"/>
      <c r="M36" s="83"/>
      <c r="N36" s="83"/>
      <c r="O36" s="84"/>
      <c r="P36" s="175"/>
      <c r="Q36" s="500"/>
      <c r="R36" s="500">
        <v>12</v>
      </c>
      <c r="S36" s="500"/>
      <c r="T36" s="500">
        <v>16</v>
      </c>
      <c r="U36" s="500"/>
      <c r="V36" s="500"/>
      <c r="W36" s="500"/>
      <c r="X36" s="179"/>
      <c r="Y36" s="500"/>
      <c r="Z36" s="500"/>
      <c r="AA36" s="500"/>
      <c r="AB36" s="211"/>
      <c r="AC36" s="137"/>
      <c r="AD36" s="137">
        <v>22</v>
      </c>
      <c r="AE36" s="137"/>
    </row>
    <row r="37" spans="1:31" ht="12.75" customHeight="1" x14ac:dyDescent="0.25">
      <c r="A37" s="189" t="s">
        <v>1009</v>
      </c>
      <c r="B37" s="189" t="s">
        <v>312</v>
      </c>
      <c r="C37" s="189" t="s">
        <v>117</v>
      </c>
      <c r="D37" s="529">
        <v>36</v>
      </c>
      <c r="E37" s="308">
        <f t="shared" si="1"/>
        <v>45</v>
      </c>
      <c r="F37" s="133">
        <v>3</v>
      </c>
      <c r="G37" s="134"/>
      <c r="H37" s="134"/>
      <c r="I37" s="134"/>
      <c r="J37" s="135"/>
      <c r="K37" s="82"/>
      <c r="L37" s="83"/>
      <c r="M37" s="83"/>
      <c r="N37" s="83"/>
      <c r="O37" s="84"/>
      <c r="P37" s="175"/>
      <c r="Q37" s="500"/>
      <c r="R37" s="500"/>
      <c r="S37" s="500"/>
      <c r="T37" s="500"/>
      <c r="U37" s="500"/>
      <c r="V37" s="500"/>
      <c r="W37" s="500"/>
      <c r="X37" s="179"/>
      <c r="Y37" s="500"/>
      <c r="Z37" s="500"/>
      <c r="AA37" s="500"/>
      <c r="AB37" s="211"/>
      <c r="AC37" s="137"/>
      <c r="AD37" s="137">
        <v>45</v>
      </c>
      <c r="AE37" s="137"/>
    </row>
    <row r="38" spans="1:31" ht="12.75" customHeight="1" x14ac:dyDescent="0.25">
      <c r="A38" s="157" t="s">
        <v>773</v>
      </c>
      <c r="B38" s="60" t="s">
        <v>774</v>
      </c>
      <c r="C38" s="60" t="s">
        <v>47</v>
      </c>
      <c r="D38" s="530"/>
      <c r="E38" s="308">
        <f t="shared" si="1"/>
        <v>45</v>
      </c>
      <c r="F38" s="133"/>
      <c r="G38" s="134"/>
      <c r="H38" s="134"/>
      <c r="I38" s="134"/>
      <c r="J38" s="135"/>
      <c r="K38" s="82"/>
      <c r="L38" s="83"/>
      <c r="M38" s="83"/>
      <c r="N38" s="83"/>
      <c r="O38" s="84"/>
      <c r="P38" s="175"/>
      <c r="Q38" s="500"/>
      <c r="R38" s="500">
        <v>13</v>
      </c>
      <c r="S38" s="500"/>
      <c r="T38" s="500"/>
      <c r="U38" s="500"/>
      <c r="V38" s="500"/>
      <c r="W38" s="500"/>
      <c r="X38" s="500"/>
      <c r="Y38" s="500"/>
      <c r="Z38" s="500">
        <v>16</v>
      </c>
      <c r="AA38" s="500"/>
      <c r="AB38" s="211"/>
      <c r="AC38" s="137"/>
      <c r="AD38" s="137"/>
      <c r="AE38" s="137">
        <v>16</v>
      </c>
    </row>
    <row r="39" spans="1:31" ht="12.75" customHeight="1" x14ac:dyDescent="0.25">
      <c r="A39" s="472" t="s">
        <v>848</v>
      </c>
      <c r="B39" s="146" t="s">
        <v>52</v>
      </c>
      <c r="C39" s="146" t="s">
        <v>759</v>
      </c>
      <c r="D39" s="529">
        <v>38</v>
      </c>
      <c r="E39" s="308">
        <f t="shared" si="1"/>
        <v>40</v>
      </c>
      <c r="F39" s="133"/>
      <c r="G39" s="134"/>
      <c r="H39" s="134"/>
      <c r="I39" s="134"/>
      <c r="J39" s="135"/>
      <c r="K39" s="411"/>
      <c r="L39" s="412"/>
      <c r="M39" s="83"/>
      <c r="N39" s="83"/>
      <c r="O39" s="84"/>
      <c r="P39" s="175"/>
      <c r="Q39" s="500"/>
      <c r="R39" s="500"/>
      <c r="S39" s="500"/>
      <c r="T39" s="500">
        <v>40</v>
      </c>
      <c r="U39" s="500"/>
      <c r="V39" s="500"/>
      <c r="W39" s="500"/>
      <c r="X39" s="500"/>
      <c r="Y39" s="179"/>
      <c r="Z39" s="179"/>
      <c r="AA39" s="179"/>
      <c r="AB39" s="211"/>
      <c r="AC39" s="137"/>
      <c r="AD39" s="137"/>
      <c r="AE39" s="137"/>
    </row>
    <row r="40" spans="1:31" ht="12.75" customHeight="1" x14ac:dyDescent="0.25">
      <c r="A40" s="157" t="s">
        <v>274</v>
      </c>
      <c r="B40" s="60" t="s">
        <v>949</v>
      </c>
      <c r="C40" s="60" t="s">
        <v>23</v>
      </c>
      <c r="D40" s="530"/>
      <c r="E40" s="308">
        <f t="shared" si="1"/>
        <v>40</v>
      </c>
      <c r="F40" s="133"/>
      <c r="G40" s="134"/>
      <c r="H40" s="134"/>
      <c r="I40" s="134"/>
      <c r="J40" s="135"/>
      <c r="K40" s="411"/>
      <c r="L40" s="412"/>
      <c r="M40" s="83"/>
      <c r="N40" s="83"/>
      <c r="O40" s="84"/>
      <c r="P40" s="175"/>
      <c r="Q40" s="500"/>
      <c r="R40" s="500"/>
      <c r="S40" s="500"/>
      <c r="T40" s="500"/>
      <c r="U40" s="500"/>
      <c r="V40" s="500"/>
      <c r="W40" s="179"/>
      <c r="X40" s="179"/>
      <c r="Y40" s="179"/>
      <c r="Z40" s="179"/>
      <c r="AA40" s="179"/>
      <c r="AB40" s="211"/>
      <c r="AC40" s="137">
        <v>40</v>
      </c>
      <c r="AD40" s="137"/>
      <c r="AE40" s="137"/>
    </row>
    <row r="41" spans="1:31" ht="12.75" customHeight="1" x14ac:dyDescent="0.25">
      <c r="A41" s="157" t="s">
        <v>529</v>
      </c>
      <c r="B41" s="60" t="s">
        <v>415</v>
      </c>
      <c r="C41" s="60" t="s">
        <v>36</v>
      </c>
      <c r="D41" s="529">
        <v>40</v>
      </c>
      <c r="E41" s="308">
        <f t="shared" si="1"/>
        <v>33</v>
      </c>
      <c r="F41" s="133"/>
      <c r="G41" s="134"/>
      <c r="H41" s="134"/>
      <c r="I41" s="134"/>
      <c r="J41" s="135"/>
      <c r="K41" s="82"/>
      <c r="L41" s="83"/>
      <c r="M41" s="83"/>
      <c r="N41" s="83"/>
      <c r="O41" s="84"/>
      <c r="P41" s="175"/>
      <c r="Q41" s="500"/>
      <c r="R41" s="500"/>
      <c r="S41" s="500">
        <v>15</v>
      </c>
      <c r="T41" s="500"/>
      <c r="U41" s="500"/>
      <c r="V41" s="500"/>
      <c r="W41" s="500"/>
      <c r="X41" s="500"/>
      <c r="Y41" s="500"/>
      <c r="Z41" s="500"/>
      <c r="AA41" s="500"/>
      <c r="AB41" s="211"/>
      <c r="AC41" s="137"/>
      <c r="AD41" s="137">
        <v>18</v>
      </c>
      <c r="AE41" s="137"/>
    </row>
    <row r="42" spans="1:31" ht="12.75" customHeight="1" x14ac:dyDescent="0.25">
      <c r="A42" s="140" t="s">
        <v>444</v>
      </c>
      <c r="B42" s="140" t="s">
        <v>453</v>
      </c>
      <c r="C42" s="140" t="s">
        <v>36</v>
      </c>
      <c r="D42" s="530"/>
      <c r="E42" s="308">
        <f t="shared" si="1"/>
        <v>33</v>
      </c>
      <c r="F42" s="133"/>
      <c r="G42" s="134"/>
      <c r="H42" s="134"/>
      <c r="I42" s="134"/>
      <c r="J42" s="135"/>
      <c r="K42" s="82"/>
      <c r="L42" s="83"/>
      <c r="M42" s="83"/>
      <c r="N42" s="83"/>
      <c r="O42" s="84"/>
      <c r="P42" s="175"/>
      <c r="Q42" s="500"/>
      <c r="R42" s="500"/>
      <c r="S42" s="500">
        <v>16</v>
      </c>
      <c r="T42" s="500"/>
      <c r="U42" s="500"/>
      <c r="V42" s="500"/>
      <c r="W42" s="500"/>
      <c r="X42" s="179"/>
      <c r="Y42" s="179"/>
      <c r="Z42" s="179"/>
      <c r="AA42" s="500"/>
      <c r="AB42" s="211"/>
      <c r="AC42" s="137"/>
      <c r="AD42" s="137">
        <v>17</v>
      </c>
      <c r="AE42" s="137"/>
    </row>
    <row r="43" spans="1:31" ht="12.75" customHeight="1" x14ac:dyDescent="0.25">
      <c r="A43" s="157" t="s">
        <v>492</v>
      </c>
      <c r="B43" s="60" t="s">
        <v>952</v>
      </c>
      <c r="C43" s="60" t="s">
        <v>23</v>
      </c>
      <c r="D43" s="501">
        <v>42</v>
      </c>
      <c r="E43" s="308">
        <f t="shared" si="1"/>
        <v>29</v>
      </c>
      <c r="F43" s="133"/>
      <c r="G43" s="134"/>
      <c r="H43" s="134"/>
      <c r="I43" s="134"/>
      <c r="J43" s="135"/>
      <c r="K43" s="411"/>
      <c r="L43" s="412"/>
      <c r="M43" s="83"/>
      <c r="N43" s="83"/>
      <c r="O43" s="84"/>
      <c r="P43" s="175"/>
      <c r="Q43" s="500"/>
      <c r="R43" s="500"/>
      <c r="S43" s="500"/>
      <c r="T43" s="500"/>
      <c r="U43" s="500"/>
      <c r="V43" s="500"/>
      <c r="W43" s="179"/>
      <c r="X43" s="179"/>
      <c r="Y43" s="179"/>
      <c r="Z43" s="179"/>
      <c r="AA43" s="179"/>
      <c r="AB43" s="211"/>
      <c r="AC43" s="137">
        <v>19</v>
      </c>
      <c r="AD43" s="137"/>
      <c r="AE43" s="137">
        <v>10</v>
      </c>
    </row>
    <row r="44" spans="1:31" ht="12.75" customHeight="1" x14ac:dyDescent="0.25">
      <c r="A44" s="140" t="s">
        <v>1010</v>
      </c>
      <c r="B44" s="140" t="s">
        <v>1011</v>
      </c>
      <c r="C44" s="140" t="s">
        <v>1</v>
      </c>
      <c r="D44" s="529">
        <v>43</v>
      </c>
      <c r="E44" s="308">
        <f t="shared" si="1"/>
        <v>28</v>
      </c>
      <c r="F44" s="133"/>
      <c r="G44" s="134"/>
      <c r="H44" s="134"/>
      <c r="I44" s="134"/>
      <c r="J44" s="135"/>
      <c r="K44" s="82"/>
      <c r="L44" s="83"/>
      <c r="M44" s="83"/>
      <c r="N44" s="83"/>
      <c r="O44" s="84"/>
      <c r="P44" s="175"/>
      <c r="Q44" s="500"/>
      <c r="R44" s="500"/>
      <c r="S44" s="500"/>
      <c r="T44" s="500"/>
      <c r="U44" s="500"/>
      <c r="V44" s="500"/>
      <c r="W44" s="500"/>
      <c r="X44" s="500"/>
      <c r="Y44" s="179"/>
      <c r="Z44" s="179"/>
      <c r="AA44" s="179"/>
      <c r="AB44" s="211"/>
      <c r="AC44" s="137"/>
      <c r="AD44" s="137">
        <v>28</v>
      </c>
      <c r="AE44" s="137"/>
    </row>
    <row r="45" spans="1:31" ht="12.75" customHeight="1" x14ac:dyDescent="0.25">
      <c r="A45" s="472" t="s">
        <v>601</v>
      </c>
      <c r="B45" s="146" t="s">
        <v>602</v>
      </c>
      <c r="C45" s="146" t="s">
        <v>1</v>
      </c>
      <c r="D45" s="534"/>
      <c r="E45" s="308">
        <f t="shared" si="1"/>
        <v>28</v>
      </c>
      <c r="F45" s="133"/>
      <c r="G45" s="134"/>
      <c r="H45" s="134"/>
      <c r="I45" s="134"/>
      <c r="J45" s="135"/>
      <c r="K45" s="82"/>
      <c r="L45" s="83"/>
      <c r="M45" s="83"/>
      <c r="N45" s="83"/>
      <c r="O45" s="84"/>
      <c r="P45" s="175">
        <v>28</v>
      </c>
      <c r="Q45" s="500"/>
      <c r="R45" s="500"/>
      <c r="S45" s="500"/>
      <c r="T45" s="500"/>
      <c r="U45" s="500"/>
      <c r="V45" s="500"/>
      <c r="W45" s="500"/>
      <c r="X45" s="179"/>
      <c r="Y45" s="500"/>
      <c r="Z45" s="500"/>
      <c r="AA45" s="500"/>
      <c r="AB45" s="211"/>
      <c r="AC45" s="137"/>
      <c r="AD45" s="137"/>
      <c r="AE45" s="137"/>
    </row>
    <row r="46" spans="1:31" ht="12.75" customHeight="1" x14ac:dyDescent="0.25">
      <c r="A46" s="157" t="s">
        <v>981</v>
      </c>
      <c r="B46" s="60" t="s">
        <v>982</v>
      </c>
      <c r="C46" s="60" t="s">
        <v>483</v>
      </c>
      <c r="D46" s="530"/>
      <c r="E46" s="308">
        <f t="shared" si="1"/>
        <v>28</v>
      </c>
      <c r="F46" s="133"/>
      <c r="G46" s="134"/>
      <c r="H46" s="134"/>
      <c r="I46" s="134"/>
      <c r="J46" s="135"/>
      <c r="K46" s="411"/>
      <c r="L46" s="412"/>
      <c r="M46" s="83"/>
      <c r="N46" s="83"/>
      <c r="O46" s="84"/>
      <c r="P46" s="175"/>
      <c r="Q46" s="500"/>
      <c r="R46" s="500"/>
      <c r="S46" s="500"/>
      <c r="T46" s="500"/>
      <c r="U46" s="500"/>
      <c r="V46" s="500"/>
      <c r="W46" s="179"/>
      <c r="X46" s="179"/>
      <c r="Y46" s="179"/>
      <c r="Z46" s="179">
        <v>28</v>
      </c>
      <c r="AA46" s="179"/>
      <c r="AB46" s="211"/>
      <c r="AC46" s="137"/>
      <c r="AD46" s="137"/>
      <c r="AE46" s="137"/>
    </row>
    <row r="47" spans="1:31" ht="12.75" customHeight="1" x14ac:dyDescent="0.25">
      <c r="A47" s="157" t="s">
        <v>411</v>
      </c>
      <c r="B47" s="60" t="s">
        <v>371</v>
      </c>
      <c r="C47" s="60" t="s">
        <v>47</v>
      </c>
      <c r="D47" s="529">
        <v>46</v>
      </c>
      <c r="E47" s="308">
        <f t="shared" si="1"/>
        <v>26</v>
      </c>
      <c r="F47" s="133"/>
      <c r="G47" s="134"/>
      <c r="H47" s="134"/>
      <c r="I47" s="134"/>
      <c r="J47" s="135"/>
      <c r="K47" s="82"/>
      <c r="L47" s="83"/>
      <c r="M47" s="83"/>
      <c r="N47" s="83"/>
      <c r="O47" s="84"/>
      <c r="P47" s="175">
        <v>26</v>
      </c>
      <c r="Q47" s="500"/>
      <c r="R47" s="500"/>
      <c r="S47" s="500"/>
      <c r="T47" s="500"/>
      <c r="U47" s="500"/>
      <c r="V47" s="500"/>
      <c r="W47" s="500"/>
      <c r="X47" s="500"/>
      <c r="Y47" s="179"/>
      <c r="Z47" s="500"/>
      <c r="AA47" s="500"/>
      <c r="AB47" s="211"/>
      <c r="AC47" s="137"/>
      <c r="AD47" s="137"/>
      <c r="AE47" s="137"/>
    </row>
    <row r="48" spans="1:31" ht="12.75" customHeight="1" x14ac:dyDescent="0.25">
      <c r="A48" s="189" t="s">
        <v>983</v>
      </c>
      <c r="B48" s="189" t="s">
        <v>984</v>
      </c>
      <c r="C48" s="189" t="s">
        <v>1</v>
      </c>
      <c r="D48" s="534"/>
      <c r="E48" s="308">
        <f t="shared" si="1"/>
        <v>26</v>
      </c>
      <c r="F48" s="133"/>
      <c r="G48" s="134"/>
      <c r="H48" s="134"/>
      <c r="I48" s="134"/>
      <c r="J48" s="135"/>
      <c r="K48" s="82"/>
      <c r="L48" s="83"/>
      <c r="M48" s="83"/>
      <c r="N48" s="83"/>
      <c r="O48" s="84"/>
      <c r="P48" s="175"/>
      <c r="Q48" s="500"/>
      <c r="R48" s="500"/>
      <c r="S48" s="500"/>
      <c r="T48" s="500"/>
      <c r="U48" s="500"/>
      <c r="V48" s="500"/>
      <c r="W48" s="500"/>
      <c r="X48" s="179"/>
      <c r="Y48" s="500"/>
      <c r="Z48" s="500">
        <v>26</v>
      </c>
      <c r="AA48" s="500"/>
      <c r="AB48" s="211"/>
      <c r="AC48" s="137"/>
      <c r="AD48" s="137"/>
      <c r="AE48" s="137"/>
    </row>
    <row r="49" spans="1:31" ht="12.75" customHeight="1" x14ac:dyDescent="0.25">
      <c r="A49" s="157" t="s">
        <v>208</v>
      </c>
      <c r="B49" s="60" t="s">
        <v>527</v>
      </c>
      <c r="C49" s="60" t="s">
        <v>36</v>
      </c>
      <c r="D49" s="530"/>
      <c r="E49" s="308">
        <f t="shared" si="1"/>
        <v>26</v>
      </c>
      <c r="F49" s="133"/>
      <c r="G49" s="134"/>
      <c r="H49" s="134"/>
      <c r="I49" s="134"/>
      <c r="J49" s="135"/>
      <c r="K49" s="82"/>
      <c r="L49" s="83"/>
      <c r="M49" s="83"/>
      <c r="N49" s="83"/>
      <c r="O49" s="84"/>
      <c r="P49" s="175"/>
      <c r="Q49" s="500"/>
      <c r="R49" s="500">
        <v>26</v>
      </c>
      <c r="S49" s="500"/>
      <c r="T49" s="500"/>
      <c r="U49" s="500"/>
      <c r="V49" s="500"/>
      <c r="W49" s="500"/>
      <c r="X49" s="179"/>
      <c r="Y49" s="179"/>
      <c r="Z49" s="179"/>
      <c r="AA49" s="179"/>
      <c r="AB49" s="211"/>
      <c r="AC49" s="137"/>
      <c r="AD49" s="137"/>
      <c r="AE49" s="137"/>
    </row>
    <row r="50" spans="1:31" ht="12.75" customHeight="1" x14ac:dyDescent="0.25">
      <c r="A50" s="140" t="s">
        <v>481</v>
      </c>
      <c r="B50" s="140" t="s">
        <v>252</v>
      </c>
      <c r="C50" s="140" t="s">
        <v>1</v>
      </c>
      <c r="D50" s="529">
        <v>49</v>
      </c>
      <c r="E50" s="308">
        <f t="shared" si="1"/>
        <v>24</v>
      </c>
      <c r="F50" s="133"/>
      <c r="G50" s="134"/>
      <c r="H50" s="134"/>
      <c r="I50" s="134"/>
      <c r="J50" s="135"/>
      <c r="K50" s="428">
        <v>2</v>
      </c>
      <c r="L50" s="412">
        <v>2</v>
      </c>
      <c r="M50" s="83"/>
      <c r="N50" s="83"/>
      <c r="O50" s="84"/>
      <c r="P50" s="175"/>
      <c r="Q50" s="500"/>
      <c r="R50" s="500"/>
      <c r="S50" s="500"/>
      <c r="T50" s="500"/>
      <c r="U50" s="500"/>
      <c r="V50" s="500"/>
      <c r="W50" s="500">
        <v>24</v>
      </c>
      <c r="X50" s="500"/>
      <c r="Y50" s="500"/>
      <c r="Z50" s="500"/>
      <c r="AA50" s="500"/>
      <c r="AB50" s="211"/>
      <c r="AC50" s="137"/>
      <c r="AD50" s="137"/>
      <c r="AE50" s="137"/>
    </row>
    <row r="51" spans="1:31" ht="12.75" customHeight="1" x14ac:dyDescent="0.25">
      <c r="A51" s="157" t="s">
        <v>985</v>
      </c>
      <c r="B51" s="60" t="s">
        <v>986</v>
      </c>
      <c r="C51" s="60" t="s">
        <v>36</v>
      </c>
      <c r="D51" s="534"/>
      <c r="E51" s="308">
        <f t="shared" si="1"/>
        <v>24</v>
      </c>
      <c r="F51" s="133"/>
      <c r="G51" s="134"/>
      <c r="H51" s="134"/>
      <c r="I51" s="134"/>
      <c r="J51" s="135"/>
      <c r="K51" s="428"/>
      <c r="L51" s="412"/>
      <c r="M51" s="83"/>
      <c r="N51" s="83"/>
      <c r="O51" s="84"/>
      <c r="P51" s="175"/>
      <c r="Q51" s="500"/>
      <c r="R51" s="500"/>
      <c r="S51" s="500"/>
      <c r="T51" s="500"/>
      <c r="U51" s="500"/>
      <c r="V51" s="500"/>
      <c r="W51" s="179"/>
      <c r="X51" s="179"/>
      <c r="Y51" s="179"/>
      <c r="Z51" s="179">
        <v>24</v>
      </c>
      <c r="AA51" s="179"/>
      <c r="AB51" s="211"/>
      <c r="AC51" s="137"/>
      <c r="AD51" s="137"/>
      <c r="AE51" s="137"/>
    </row>
    <row r="52" spans="1:31" ht="12.75" customHeight="1" x14ac:dyDescent="0.25">
      <c r="A52" s="157" t="s">
        <v>123</v>
      </c>
      <c r="B52" s="60" t="s">
        <v>459</v>
      </c>
      <c r="C52" s="60" t="s">
        <v>47</v>
      </c>
      <c r="D52" s="530"/>
      <c r="E52" s="308">
        <f t="shared" si="1"/>
        <v>24</v>
      </c>
      <c r="F52" s="133"/>
      <c r="G52" s="134"/>
      <c r="H52" s="134"/>
      <c r="I52" s="134"/>
      <c r="J52" s="135"/>
      <c r="K52" s="136"/>
      <c r="L52" s="83"/>
      <c r="M52" s="83"/>
      <c r="N52" s="83"/>
      <c r="O52" s="84"/>
      <c r="P52" s="175"/>
      <c r="Q52" s="500"/>
      <c r="R52" s="500"/>
      <c r="S52" s="500"/>
      <c r="T52" s="500"/>
      <c r="U52" s="500"/>
      <c r="V52" s="500"/>
      <c r="W52" s="500"/>
      <c r="X52" s="500">
        <v>24</v>
      </c>
      <c r="Y52" s="179"/>
      <c r="Z52" s="179"/>
      <c r="AA52" s="179"/>
      <c r="AB52" s="211"/>
      <c r="AC52" s="137"/>
      <c r="AD52" s="137"/>
      <c r="AE52" s="137"/>
    </row>
    <row r="53" spans="1:31" ht="12.75" customHeight="1" x14ac:dyDescent="0.25">
      <c r="A53" s="157" t="s">
        <v>856</v>
      </c>
      <c r="B53" s="60" t="s">
        <v>857</v>
      </c>
      <c r="C53" s="60" t="s">
        <v>759</v>
      </c>
      <c r="D53" s="501">
        <v>52</v>
      </c>
      <c r="E53" s="308">
        <f t="shared" si="1"/>
        <v>23</v>
      </c>
      <c r="F53" s="133"/>
      <c r="G53" s="134"/>
      <c r="H53" s="134"/>
      <c r="I53" s="134"/>
      <c r="J53" s="135"/>
      <c r="K53" s="136"/>
      <c r="L53" s="83"/>
      <c r="M53" s="83"/>
      <c r="N53" s="83"/>
      <c r="O53" s="84"/>
      <c r="P53" s="175"/>
      <c r="Q53" s="500"/>
      <c r="R53" s="500"/>
      <c r="S53" s="500"/>
      <c r="T53" s="500">
        <v>9</v>
      </c>
      <c r="U53" s="500"/>
      <c r="V53" s="500"/>
      <c r="W53" s="500"/>
      <c r="X53" s="500"/>
      <c r="Y53" s="500"/>
      <c r="Z53" s="500"/>
      <c r="AA53" s="500"/>
      <c r="AB53" s="211"/>
      <c r="AC53" s="137"/>
      <c r="AD53" s="137"/>
      <c r="AE53" s="137">
        <v>14</v>
      </c>
    </row>
    <row r="54" spans="1:31" ht="12.75" customHeight="1" x14ac:dyDescent="0.25">
      <c r="A54" s="157" t="s">
        <v>1037</v>
      </c>
      <c r="B54" s="60" t="s">
        <v>1038</v>
      </c>
      <c r="C54" s="60" t="s">
        <v>1</v>
      </c>
      <c r="D54" s="529">
        <v>53</v>
      </c>
      <c r="E54" s="308">
        <f t="shared" si="1"/>
        <v>22</v>
      </c>
      <c r="F54" s="133"/>
      <c r="G54" s="134"/>
      <c r="H54" s="134"/>
      <c r="I54" s="134"/>
      <c r="J54" s="135"/>
      <c r="K54" s="428"/>
      <c r="L54" s="412"/>
      <c r="M54" s="83"/>
      <c r="N54" s="83"/>
      <c r="O54" s="84"/>
      <c r="P54" s="175"/>
      <c r="Q54" s="500"/>
      <c r="R54" s="500"/>
      <c r="S54" s="500"/>
      <c r="T54" s="500"/>
      <c r="U54" s="500"/>
      <c r="V54" s="500"/>
      <c r="W54" s="179"/>
      <c r="X54" s="179"/>
      <c r="Y54" s="179"/>
      <c r="Z54" s="179"/>
      <c r="AA54" s="179"/>
      <c r="AB54" s="211"/>
      <c r="AC54" s="137"/>
      <c r="AD54" s="137"/>
      <c r="AE54" s="137">
        <v>22</v>
      </c>
    </row>
    <row r="55" spans="1:31" ht="12.75" customHeight="1" x14ac:dyDescent="0.25">
      <c r="A55" s="140" t="s">
        <v>462</v>
      </c>
      <c r="B55" s="140" t="s">
        <v>453</v>
      </c>
      <c r="C55" s="140" t="s">
        <v>12</v>
      </c>
      <c r="D55" s="534"/>
      <c r="E55" s="308">
        <f t="shared" si="1"/>
        <v>22</v>
      </c>
      <c r="F55" s="133"/>
      <c r="G55" s="134"/>
      <c r="H55" s="134"/>
      <c r="I55" s="134"/>
      <c r="J55" s="135"/>
      <c r="K55" s="136"/>
      <c r="L55" s="83"/>
      <c r="M55" s="83"/>
      <c r="N55" s="83"/>
      <c r="O55" s="84"/>
      <c r="P55" s="175"/>
      <c r="Q55" s="500"/>
      <c r="R55" s="500"/>
      <c r="S55" s="500"/>
      <c r="T55" s="500"/>
      <c r="U55" s="500"/>
      <c r="V55" s="500"/>
      <c r="W55" s="500"/>
      <c r="X55" s="500">
        <v>22</v>
      </c>
      <c r="Y55" s="179"/>
      <c r="Z55" s="179"/>
      <c r="AA55" s="179"/>
      <c r="AB55" s="211"/>
      <c r="AC55" s="137"/>
      <c r="AD55" s="137"/>
      <c r="AE55" s="137"/>
    </row>
    <row r="56" spans="1:31" ht="12.75" customHeight="1" x14ac:dyDescent="0.25">
      <c r="A56" s="157" t="s">
        <v>466</v>
      </c>
      <c r="B56" s="60" t="s">
        <v>537</v>
      </c>
      <c r="C56" s="60" t="s">
        <v>190</v>
      </c>
      <c r="D56" s="530"/>
      <c r="E56" s="308">
        <f t="shared" si="1"/>
        <v>22</v>
      </c>
      <c r="F56" s="133"/>
      <c r="G56" s="134"/>
      <c r="H56" s="134"/>
      <c r="I56" s="134"/>
      <c r="J56" s="135"/>
      <c r="K56" s="136"/>
      <c r="L56" s="83"/>
      <c r="M56" s="83"/>
      <c r="N56" s="83"/>
      <c r="O56" s="84"/>
      <c r="P56" s="175">
        <v>22</v>
      </c>
      <c r="Q56" s="500"/>
      <c r="R56" s="500"/>
      <c r="S56" s="500"/>
      <c r="T56" s="500"/>
      <c r="U56" s="500"/>
      <c r="V56" s="500"/>
      <c r="W56" s="500"/>
      <c r="X56" s="179"/>
      <c r="Y56" s="500"/>
      <c r="Z56" s="500"/>
      <c r="AA56" s="500"/>
      <c r="AB56" s="211"/>
      <c r="AC56" s="137"/>
      <c r="AD56" s="137"/>
      <c r="AE56" s="137"/>
    </row>
    <row r="57" spans="1:31" ht="12.75" customHeight="1" x14ac:dyDescent="0.25">
      <c r="A57" s="157" t="s">
        <v>788</v>
      </c>
      <c r="B57" s="60" t="s">
        <v>789</v>
      </c>
      <c r="C57" s="60" t="s">
        <v>47</v>
      </c>
      <c r="D57" s="501">
        <v>56</v>
      </c>
      <c r="E57" s="308">
        <f t="shared" si="1"/>
        <v>21</v>
      </c>
      <c r="F57" s="133"/>
      <c r="G57" s="134"/>
      <c r="H57" s="134"/>
      <c r="I57" s="134"/>
      <c r="J57" s="135"/>
      <c r="K57" s="136"/>
      <c r="L57" s="83"/>
      <c r="M57" s="83"/>
      <c r="N57" s="83"/>
      <c r="O57" s="84"/>
      <c r="P57" s="175"/>
      <c r="Q57" s="500"/>
      <c r="R57" s="500"/>
      <c r="S57" s="500">
        <v>12</v>
      </c>
      <c r="T57" s="500"/>
      <c r="U57" s="500"/>
      <c r="V57" s="500"/>
      <c r="W57" s="179"/>
      <c r="X57" s="500"/>
      <c r="Y57" s="500"/>
      <c r="Z57" s="500">
        <v>9</v>
      </c>
      <c r="AA57" s="500"/>
      <c r="AB57" s="211"/>
      <c r="AC57" s="137"/>
      <c r="AD57" s="137"/>
      <c r="AE57" s="137"/>
    </row>
    <row r="58" spans="1:31" ht="12.75" customHeight="1" x14ac:dyDescent="0.25">
      <c r="A58" s="157" t="s">
        <v>950</v>
      </c>
      <c r="B58" s="60" t="s">
        <v>951</v>
      </c>
      <c r="C58" s="60" t="s">
        <v>23</v>
      </c>
      <c r="D58" s="529">
        <v>57</v>
      </c>
      <c r="E58" s="308">
        <f t="shared" si="1"/>
        <v>20</v>
      </c>
      <c r="F58" s="133"/>
      <c r="G58" s="134"/>
      <c r="H58" s="134"/>
      <c r="I58" s="134"/>
      <c r="J58" s="135"/>
      <c r="K58" s="428"/>
      <c r="L58" s="412"/>
      <c r="M58" s="83"/>
      <c r="N58" s="83"/>
      <c r="O58" s="84"/>
      <c r="P58" s="175"/>
      <c r="Q58" s="500"/>
      <c r="R58" s="500"/>
      <c r="S58" s="500"/>
      <c r="T58" s="500"/>
      <c r="U58" s="500"/>
      <c r="V58" s="500"/>
      <c r="W58" s="179"/>
      <c r="X58" s="179"/>
      <c r="Y58" s="179"/>
      <c r="Z58" s="179"/>
      <c r="AA58" s="179"/>
      <c r="AB58" s="211"/>
      <c r="AC58" s="137">
        <v>20</v>
      </c>
      <c r="AD58" s="137"/>
      <c r="AE58" s="137"/>
    </row>
    <row r="59" spans="1:31" ht="12.75" customHeight="1" x14ac:dyDescent="0.25">
      <c r="A59" s="60" t="s">
        <v>85</v>
      </c>
      <c r="B59" s="60" t="s">
        <v>37</v>
      </c>
      <c r="C59" s="60" t="s">
        <v>14</v>
      </c>
      <c r="D59" s="534"/>
      <c r="E59" s="308">
        <f t="shared" si="1"/>
        <v>20</v>
      </c>
      <c r="F59" s="133"/>
      <c r="G59" s="134"/>
      <c r="H59" s="134"/>
      <c r="I59" s="134"/>
      <c r="J59" s="135"/>
      <c r="K59" s="136"/>
      <c r="L59" s="83"/>
      <c r="M59" s="83"/>
      <c r="N59" s="83"/>
      <c r="O59" s="84"/>
      <c r="P59" s="175"/>
      <c r="Q59" s="500"/>
      <c r="R59" s="500"/>
      <c r="S59" s="500"/>
      <c r="T59" s="500"/>
      <c r="U59" s="500"/>
      <c r="V59" s="500">
        <v>20</v>
      </c>
      <c r="W59" s="179"/>
      <c r="X59" s="500"/>
      <c r="Y59" s="179"/>
      <c r="Z59" s="179"/>
      <c r="AA59" s="179"/>
      <c r="AB59" s="211"/>
      <c r="AC59" s="137"/>
      <c r="AD59" s="137"/>
      <c r="AE59" s="137"/>
    </row>
    <row r="60" spans="1:31" ht="12.75" customHeight="1" x14ac:dyDescent="0.25">
      <c r="A60" s="157" t="s">
        <v>704</v>
      </c>
      <c r="B60" s="60" t="s">
        <v>705</v>
      </c>
      <c r="C60" s="60" t="s">
        <v>117</v>
      </c>
      <c r="D60" s="530"/>
      <c r="E60" s="308">
        <f t="shared" si="1"/>
        <v>20</v>
      </c>
      <c r="F60" s="133"/>
      <c r="G60" s="134"/>
      <c r="H60" s="134"/>
      <c r="I60" s="134"/>
      <c r="J60" s="135"/>
      <c r="K60" s="136"/>
      <c r="L60" s="83"/>
      <c r="M60" s="83"/>
      <c r="N60" s="83"/>
      <c r="O60" s="84"/>
      <c r="P60" s="175">
        <v>20</v>
      </c>
      <c r="Q60" s="500"/>
      <c r="R60" s="500"/>
      <c r="S60" s="500"/>
      <c r="T60" s="500"/>
      <c r="U60" s="500"/>
      <c r="V60" s="500"/>
      <c r="W60" s="500"/>
      <c r="X60" s="500"/>
      <c r="Y60" s="179"/>
      <c r="Z60" s="179"/>
      <c r="AA60" s="179"/>
      <c r="AB60" s="211"/>
      <c r="AC60" s="137"/>
      <c r="AD60" s="137"/>
      <c r="AE60" s="137"/>
    </row>
    <row r="61" spans="1:31" ht="12.75" customHeight="1" x14ac:dyDescent="0.25">
      <c r="A61" s="157" t="s">
        <v>131</v>
      </c>
      <c r="B61" s="60" t="s">
        <v>988</v>
      </c>
      <c r="C61" s="60" t="s">
        <v>483</v>
      </c>
      <c r="D61" s="535">
        <v>60</v>
      </c>
      <c r="E61" s="308">
        <f t="shared" si="1"/>
        <v>19</v>
      </c>
      <c r="F61" s="133"/>
      <c r="G61" s="134"/>
      <c r="H61" s="134"/>
      <c r="I61" s="134"/>
      <c r="J61" s="135"/>
      <c r="K61" s="136"/>
      <c r="L61" s="83"/>
      <c r="M61" s="83"/>
      <c r="N61" s="83"/>
      <c r="O61" s="84"/>
      <c r="P61" s="175"/>
      <c r="Q61" s="500"/>
      <c r="R61" s="500"/>
      <c r="S61" s="500"/>
      <c r="T61" s="500"/>
      <c r="U61" s="500"/>
      <c r="V61" s="500"/>
      <c r="W61" s="500"/>
      <c r="X61" s="500"/>
      <c r="Y61" s="179"/>
      <c r="Z61" s="179">
        <v>19</v>
      </c>
      <c r="AA61" s="179"/>
      <c r="AB61" s="211"/>
      <c r="AC61" s="137"/>
      <c r="AD61" s="137"/>
      <c r="AE61" s="137"/>
    </row>
    <row r="62" spans="1:31" ht="12.75" customHeight="1" x14ac:dyDescent="0.25">
      <c r="A62" s="157" t="s">
        <v>849</v>
      </c>
      <c r="B62" s="60" t="s">
        <v>850</v>
      </c>
      <c r="C62" s="60" t="s">
        <v>759</v>
      </c>
      <c r="D62" s="537"/>
      <c r="E62" s="308">
        <f t="shared" si="1"/>
        <v>19</v>
      </c>
      <c r="F62" s="133"/>
      <c r="G62" s="134"/>
      <c r="H62" s="134"/>
      <c r="I62" s="134"/>
      <c r="J62" s="135"/>
      <c r="K62" s="428"/>
      <c r="L62" s="412"/>
      <c r="M62" s="83"/>
      <c r="N62" s="83"/>
      <c r="O62" s="84"/>
      <c r="P62" s="175"/>
      <c r="Q62" s="500"/>
      <c r="R62" s="500"/>
      <c r="S62" s="500"/>
      <c r="T62" s="500">
        <v>19</v>
      </c>
      <c r="U62" s="500"/>
      <c r="V62" s="500"/>
      <c r="W62" s="179"/>
      <c r="X62" s="500"/>
      <c r="Y62" s="500"/>
      <c r="Z62" s="500"/>
      <c r="AA62" s="500"/>
      <c r="AB62" s="211"/>
      <c r="AC62" s="137"/>
      <c r="AD62" s="137"/>
      <c r="AE62" s="137"/>
    </row>
    <row r="63" spans="1:31" ht="12.75" customHeight="1" x14ac:dyDescent="0.25">
      <c r="A63" s="139" t="s">
        <v>260</v>
      </c>
      <c r="B63" s="140" t="s">
        <v>995</v>
      </c>
      <c r="C63" s="149" t="s">
        <v>47</v>
      </c>
      <c r="D63" s="536"/>
      <c r="E63" s="308">
        <f t="shared" si="1"/>
        <v>19</v>
      </c>
      <c r="F63" s="133"/>
      <c r="G63" s="134"/>
      <c r="H63" s="134"/>
      <c r="I63" s="134"/>
      <c r="J63" s="135"/>
      <c r="K63" s="428"/>
      <c r="L63" s="412"/>
      <c r="M63" s="83"/>
      <c r="N63" s="83"/>
      <c r="O63" s="84"/>
      <c r="P63" s="175"/>
      <c r="Q63" s="500"/>
      <c r="R63" s="500"/>
      <c r="S63" s="500"/>
      <c r="T63" s="500"/>
      <c r="U63" s="500"/>
      <c r="V63" s="500"/>
      <c r="W63" s="500"/>
      <c r="X63" s="500"/>
      <c r="Y63" s="500"/>
      <c r="Z63" s="500">
        <v>8</v>
      </c>
      <c r="AA63" s="500"/>
      <c r="AB63" s="211"/>
      <c r="AC63" s="137"/>
      <c r="AD63" s="137"/>
      <c r="AE63" s="137">
        <v>11</v>
      </c>
    </row>
    <row r="64" spans="1:31" ht="12.75" customHeight="1" x14ac:dyDescent="0.25">
      <c r="A64" s="130" t="s">
        <v>851</v>
      </c>
      <c r="B64" s="60" t="s">
        <v>852</v>
      </c>
      <c r="C64" s="61" t="s">
        <v>759</v>
      </c>
      <c r="D64" s="535">
        <v>63</v>
      </c>
      <c r="E64" s="308">
        <f t="shared" si="1"/>
        <v>18</v>
      </c>
      <c r="F64" s="133"/>
      <c r="G64" s="134"/>
      <c r="H64" s="134"/>
      <c r="I64" s="134"/>
      <c r="J64" s="135"/>
      <c r="K64" s="136"/>
      <c r="L64" s="83"/>
      <c r="M64" s="83"/>
      <c r="N64" s="83"/>
      <c r="O64" s="84"/>
      <c r="P64" s="175"/>
      <c r="Q64" s="500"/>
      <c r="R64" s="500"/>
      <c r="S64" s="500"/>
      <c r="T64" s="500">
        <v>18</v>
      </c>
      <c r="U64" s="500"/>
      <c r="V64" s="500"/>
      <c r="W64" s="500"/>
      <c r="X64" s="179"/>
      <c r="Y64" s="500"/>
      <c r="Z64" s="500"/>
      <c r="AA64" s="500"/>
      <c r="AB64" s="211"/>
      <c r="AC64" s="137"/>
      <c r="AD64" s="137"/>
      <c r="AE64" s="137"/>
    </row>
    <row r="65" spans="1:33" ht="12.75" customHeight="1" x14ac:dyDescent="0.25">
      <c r="A65" s="130" t="s">
        <v>706</v>
      </c>
      <c r="B65" s="60" t="s">
        <v>707</v>
      </c>
      <c r="C65" s="61" t="s">
        <v>36</v>
      </c>
      <c r="D65" s="537"/>
      <c r="E65" s="308">
        <f t="shared" si="1"/>
        <v>18</v>
      </c>
      <c r="F65" s="133"/>
      <c r="G65" s="134"/>
      <c r="H65" s="134"/>
      <c r="I65" s="134"/>
      <c r="J65" s="135"/>
      <c r="K65" s="136"/>
      <c r="L65" s="83"/>
      <c r="M65" s="83"/>
      <c r="N65" s="83"/>
      <c r="O65" s="84"/>
      <c r="P65" s="175">
        <v>18</v>
      </c>
      <c r="Q65" s="500"/>
      <c r="R65" s="500"/>
      <c r="S65" s="500"/>
      <c r="T65" s="500"/>
      <c r="U65" s="500"/>
      <c r="V65" s="500"/>
      <c r="W65" s="500"/>
      <c r="X65" s="500"/>
      <c r="Y65" s="179"/>
      <c r="Z65" s="179"/>
      <c r="AA65" s="179"/>
      <c r="AB65" s="211"/>
      <c r="AC65" s="137"/>
      <c r="AD65" s="137"/>
      <c r="AE65" s="137"/>
    </row>
    <row r="66" spans="1:33" ht="12.75" customHeight="1" x14ac:dyDescent="0.25">
      <c r="A66" s="130" t="s">
        <v>768</v>
      </c>
      <c r="B66" s="60" t="s">
        <v>769</v>
      </c>
      <c r="C66" s="61" t="s">
        <v>1</v>
      </c>
      <c r="D66" s="536"/>
      <c r="E66" s="308">
        <f t="shared" ref="E66:E83" si="2">SUM(P66:AE66)</f>
        <v>18</v>
      </c>
      <c r="F66" s="133"/>
      <c r="G66" s="134"/>
      <c r="H66" s="134"/>
      <c r="I66" s="134"/>
      <c r="J66" s="135"/>
      <c r="K66" s="136"/>
      <c r="L66" s="83"/>
      <c r="M66" s="83"/>
      <c r="N66" s="83"/>
      <c r="O66" s="84"/>
      <c r="P66" s="175"/>
      <c r="Q66" s="500"/>
      <c r="R66" s="500">
        <v>18</v>
      </c>
      <c r="S66" s="500"/>
      <c r="T66" s="500"/>
      <c r="U66" s="500"/>
      <c r="V66" s="500"/>
      <c r="W66" s="500"/>
      <c r="X66" s="179"/>
      <c r="Y66" s="500"/>
      <c r="Z66" s="500"/>
      <c r="AA66" s="500"/>
      <c r="AB66" s="211"/>
      <c r="AC66" s="137"/>
      <c r="AD66" s="137"/>
      <c r="AE66" s="137"/>
    </row>
    <row r="67" spans="1:33" ht="12.75" customHeight="1" x14ac:dyDescent="0.25">
      <c r="A67" s="130" t="s">
        <v>708</v>
      </c>
      <c r="B67" s="60" t="s">
        <v>709</v>
      </c>
      <c r="C67" s="61" t="s">
        <v>1</v>
      </c>
      <c r="D67" s="501">
        <v>66</v>
      </c>
      <c r="E67" s="308">
        <f t="shared" si="2"/>
        <v>17</v>
      </c>
      <c r="F67" s="133"/>
      <c r="G67" s="134"/>
      <c r="H67" s="134"/>
      <c r="I67" s="134"/>
      <c r="J67" s="135"/>
      <c r="K67" s="136"/>
      <c r="L67" s="83"/>
      <c r="M67" s="83"/>
      <c r="N67" s="83"/>
      <c r="O67" s="84"/>
      <c r="P67" s="175">
        <v>17</v>
      </c>
      <c r="Q67" s="500"/>
      <c r="R67" s="500"/>
      <c r="S67" s="500"/>
      <c r="T67" s="500"/>
      <c r="U67" s="500"/>
      <c r="V67" s="500"/>
      <c r="W67" s="500"/>
      <c r="X67" s="500"/>
      <c r="Y67" s="500"/>
      <c r="Z67" s="500"/>
      <c r="AA67" s="500"/>
      <c r="AB67" s="211"/>
      <c r="AC67" s="137"/>
      <c r="AD67" s="137"/>
      <c r="AE67" s="137"/>
    </row>
    <row r="68" spans="1:33" ht="12.75" customHeight="1" x14ac:dyDescent="0.25">
      <c r="A68" s="130" t="s">
        <v>1007</v>
      </c>
      <c r="B68" s="60" t="s">
        <v>1012</v>
      </c>
      <c r="C68" s="61" t="s">
        <v>1</v>
      </c>
      <c r="D68" s="501">
        <v>67</v>
      </c>
      <c r="E68" s="308">
        <f t="shared" si="2"/>
        <v>16</v>
      </c>
      <c r="F68" s="133"/>
      <c r="G68" s="134"/>
      <c r="H68" s="134"/>
      <c r="I68" s="134"/>
      <c r="J68" s="135"/>
      <c r="K68" s="136"/>
      <c r="L68" s="83"/>
      <c r="M68" s="83"/>
      <c r="N68" s="83"/>
      <c r="O68" s="84"/>
      <c r="P68" s="175"/>
      <c r="Q68" s="500"/>
      <c r="R68" s="500"/>
      <c r="S68" s="500"/>
      <c r="T68" s="500"/>
      <c r="U68" s="500"/>
      <c r="V68" s="500"/>
      <c r="W68" s="500"/>
      <c r="X68" s="500"/>
      <c r="Y68" s="179"/>
      <c r="Z68" s="179"/>
      <c r="AA68" s="179"/>
      <c r="AB68" s="211"/>
      <c r="AC68" s="137"/>
      <c r="AD68" s="137">
        <v>16</v>
      </c>
      <c r="AE68" s="137"/>
    </row>
    <row r="69" spans="1:33" ht="12.75" customHeight="1" x14ac:dyDescent="0.25">
      <c r="A69" s="130" t="s">
        <v>1013</v>
      </c>
      <c r="B69" s="60" t="s">
        <v>993</v>
      </c>
      <c r="C69" s="61" t="s">
        <v>63</v>
      </c>
      <c r="D69" s="501">
        <v>68</v>
      </c>
      <c r="E69" s="308">
        <f t="shared" si="2"/>
        <v>15</v>
      </c>
      <c r="F69" s="133"/>
      <c r="G69" s="134"/>
      <c r="H69" s="134"/>
      <c r="I69" s="134"/>
      <c r="J69" s="135"/>
      <c r="K69" s="136"/>
      <c r="L69" s="83"/>
      <c r="M69" s="83"/>
      <c r="N69" s="83"/>
      <c r="O69" s="84"/>
      <c r="P69" s="175"/>
      <c r="Q69" s="500"/>
      <c r="R69" s="500"/>
      <c r="S69" s="500"/>
      <c r="T69" s="500"/>
      <c r="U69" s="500"/>
      <c r="V69" s="500"/>
      <c r="W69" s="179"/>
      <c r="X69" s="179"/>
      <c r="Y69" s="500"/>
      <c r="Z69" s="500"/>
      <c r="AA69" s="500"/>
      <c r="AB69" s="211"/>
      <c r="AC69" s="137"/>
      <c r="AD69" s="137">
        <v>15</v>
      </c>
      <c r="AE69" s="137"/>
    </row>
    <row r="70" spans="1:33" ht="12.75" customHeight="1" x14ac:dyDescent="0.25">
      <c r="A70" s="139" t="s">
        <v>989</v>
      </c>
      <c r="B70" s="140" t="s">
        <v>990</v>
      </c>
      <c r="C70" s="149" t="s">
        <v>1</v>
      </c>
      <c r="D70" s="501">
        <v>69</v>
      </c>
      <c r="E70" s="308">
        <f t="shared" si="2"/>
        <v>14</v>
      </c>
      <c r="F70" s="133"/>
      <c r="G70" s="134"/>
      <c r="H70" s="134"/>
      <c r="I70" s="134"/>
      <c r="J70" s="135"/>
      <c r="K70" s="428"/>
      <c r="L70" s="412"/>
      <c r="M70" s="83"/>
      <c r="N70" s="83"/>
      <c r="O70" s="84"/>
      <c r="P70" s="175"/>
      <c r="Q70" s="500"/>
      <c r="R70" s="500"/>
      <c r="S70" s="500"/>
      <c r="T70" s="500"/>
      <c r="U70" s="500"/>
      <c r="V70" s="500"/>
      <c r="W70" s="500"/>
      <c r="X70" s="500"/>
      <c r="Y70" s="500"/>
      <c r="Z70" s="500">
        <v>14</v>
      </c>
      <c r="AA70" s="500"/>
      <c r="AB70" s="211"/>
      <c r="AC70" s="137"/>
      <c r="AD70" s="137"/>
      <c r="AE70" s="137"/>
    </row>
    <row r="71" spans="1:33" ht="12.75" customHeight="1" x14ac:dyDescent="0.25">
      <c r="A71" s="139" t="s">
        <v>559</v>
      </c>
      <c r="B71" s="140" t="s">
        <v>1014</v>
      </c>
      <c r="C71" s="149" t="s">
        <v>1</v>
      </c>
      <c r="D71" s="535">
        <v>70</v>
      </c>
      <c r="E71" s="308">
        <f t="shared" si="2"/>
        <v>13</v>
      </c>
      <c r="F71" s="133"/>
      <c r="G71" s="134"/>
      <c r="H71" s="134"/>
      <c r="I71" s="134"/>
      <c r="J71" s="135"/>
      <c r="K71" s="428"/>
      <c r="L71" s="412"/>
      <c r="M71" s="83"/>
      <c r="N71" s="83"/>
      <c r="O71" s="84"/>
      <c r="P71" s="175"/>
      <c r="Q71" s="500"/>
      <c r="R71" s="500"/>
      <c r="S71" s="500"/>
      <c r="T71" s="500"/>
      <c r="U71" s="500"/>
      <c r="V71" s="500"/>
      <c r="W71" s="500"/>
      <c r="X71" s="500"/>
      <c r="Y71" s="500"/>
      <c r="Z71" s="500"/>
      <c r="AA71" s="500"/>
      <c r="AB71" s="211"/>
      <c r="AC71" s="137"/>
      <c r="AD71" s="137">
        <v>13</v>
      </c>
      <c r="AE71" s="137"/>
    </row>
    <row r="72" spans="1:33" ht="12.75" customHeight="1" x14ac:dyDescent="0.25">
      <c r="A72" s="207" t="s">
        <v>668</v>
      </c>
      <c r="B72" s="189" t="s">
        <v>991</v>
      </c>
      <c r="C72" s="190" t="s">
        <v>1</v>
      </c>
      <c r="D72" s="536"/>
      <c r="E72" s="308">
        <f t="shared" si="2"/>
        <v>13</v>
      </c>
      <c r="F72" s="133"/>
      <c r="G72" s="134"/>
      <c r="H72" s="134"/>
      <c r="I72" s="134"/>
      <c r="J72" s="135"/>
      <c r="K72" s="136"/>
      <c r="L72" s="83"/>
      <c r="M72" s="83"/>
      <c r="N72" s="83"/>
      <c r="O72" s="84"/>
      <c r="P72" s="175"/>
      <c r="Q72" s="500"/>
      <c r="R72" s="500"/>
      <c r="S72" s="500"/>
      <c r="T72" s="500"/>
      <c r="U72" s="500"/>
      <c r="V72" s="500"/>
      <c r="W72" s="500"/>
      <c r="X72" s="179"/>
      <c r="Y72" s="500"/>
      <c r="Z72" s="500">
        <v>13</v>
      </c>
      <c r="AA72" s="500"/>
      <c r="AB72" s="211"/>
      <c r="AC72" s="137"/>
      <c r="AD72" s="137"/>
      <c r="AE72" s="137"/>
    </row>
    <row r="73" spans="1:33" ht="12.75" customHeight="1" x14ac:dyDescent="0.25">
      <c r="A73" s="130" t="s">
        <v>992</v>
      </c>
      <c r="B73" s="60" t="s">
        <v>993</v>
      </c>
      <c r="C73" s="61" t="s">
        <v>47</v>
      </c>
      <c r="D73" s="535">
        <v>72</v>
      </c>
      <c r="E73" s="308">
        <f t="shared" si="2"/>
        <v>12</v>
      </c>
      <c r="F73" s="133"/>
      <c r="G73" s="134"/>
      <c r="H73" s="134"/>
      <c r="I73" s="134"/>
      <c r="J73" s="135"/>
      <c r="K73" s="136"/>
      <c r="L73" s="83"/>
      <c r="M73" s="83"/>
      <c r="N73" s="83"/>
      <c r="O73" s="84"/>
      <c r="P73" s="175"/>
      <c r="Q73" s="500"/>
      <c r="R73" s="500"/>
      <c r="S73" s="500"/>
      <c r="T73" s="500"/>
      <c r="U73" s="500"/>
      <c r="V73" s="500"/>
      <c r="W73" s="500"/>
      <c r="X73" s="179"/>
      <c r="Y73" s="179"/>
      <c r="Z73" s="179">
        <v>12</v>
      </c>
      <c r="AA73" s="179"/>
      <c r="AB73" s="211"/>
      <c r="AC73" s="137"/>
      <c r="AD73" s="137"/>
      <c r="AE73" s="137"/>
    </row>
    <row r="74" spans="1:33" ht="12.75" customHeight="1" x14ac:dyDescent="0.25">
      <c r="A74" s="130" t="s">
        <v>854</v>
      </c>
      <c r="B74" s="60" t="s">
        <v>855</v>
      </c>
      <c r="C74" s="61" t="s">
        <v>190</v>
      </c>
      <c r="D74" s="536"/>
      <c r="E74" s="308">
        <f t="shared" si="2"/>
        <v>12</v>
      </c>
      <c r="F74" s="133"/>
      <c r="G74" s="134"/>
      <c r="H74" s="134"/>
      <c r="I74" s="134"/>
      <c r="J74" s="135"/>
      <c r="K74" s="136"/>
      <c r="L74" s="83"/>
      <c r="M74" s="83"/>
      <c r="N74" s="83"/>
      <c r="O74" s="84"/>
      <c r="P74" s="175"/>
      <c r="Q74" s="500"/>
      <c r="R74" s="500"/>
      <c r="S74" s="500"/>
      <c r="T74" s="500">
        <v>12</v>
      </c>
      <c r="U74" s="500"/>
      <c r="V74" s="500"/>
      <c r="W74" s="500"/>
      <c r="X74" s="500"/>
      <c r="Y74" s="179"/>
      <c r="Z74" s="500"/>
      <c r="AA74" s="500"/>
      <c r="AB74" s="211"/>
      <c r="AC74" s="137"/>
      <c r="AD74" s="137"/>
      <c r="AE74" s="137"/>
    </row>
    <row r="75" spans="1:33" ht="12.75" customHeight="1" x14ac:dyDescent="0.25">
      <c r="A75" s="130" t="s">
        <v>184</v>
      </c>
      <c r="B75" s="60" t="s">
        <v>185</v>
      </c>
      <c r="C75" s="61" t="s">
        <v>15</v>
      </c>
      <c r="D75" s="535">
        <v>74</v>
      </c>
      <c r="E75" s="308">
        <f t="shared" si="2"/>
        <v>11</v>
      </c>
      <c r="F75" s="133"/>
      <c r="G75" s="134"/>
      <c r="H75" s="134"/>
      <c r="I75" s="134"/>
      <c r="J75" s="135"/>
      <c r="K75" s="136"/>
      <c r="L75" s="83"/>
      <c r="M75" s="83"/>
      <c r="N75" s="83"/>
      <c r="O75" s="84"/>
      <c r="P75" s="175"/>
      <c r="Q75" s="500"/>
      <c r="R75" s="500">
        <v>11</v>
      </c>
      <c r="S75" s="500"/>
      <c r="T75" s="500"/>
      <c r="U75" s="500"/>
      <c r="V75" s="500"/>
      <c r="W75" s="500"/>
      <c r="X75" s="179"/>
      <c r="Y75" s="500"/>
      <c r="Z75" s="500"/>
      <c r="AA75" s="500"/>
      <c r="AB75" s="211"/>
      <c r="AC75" s="137"/>
      <c r="AD75" s="137"/>
      <c r="AE75" s="137"/>
    </row>
    <row r="76" spans="1:33" ht="12.75" customHeight="1" x14ac:dyDescent="0.25">
      <c r="A76" s="130" t="s">
        <v>99</v>
      </c>
      <c r="B76" s="60" t="s">
        <v>790</v>
      </c>
      <c r="C76" s="61"/>
      <c r="D76" s="536"/>
      <c r="E76" s="308">
        <f t="shared" si="2"/>
        <v>11</v>
      </c>
      <c r="F76" s="133"/>
      <c r="G76" s="134"/>
      <c r="H76" s="134"/>
      <c r="I76" s="134"/>
      <c r="J76" s="135"/>
      <c r="K76" s="136"/>
      <c r="L76" s="83"/>
      <c r="M76" s="83"/>
      <c r="N76" s="83"/>
      <c r="O76" s="84"/>
      <c r="P76" s="175"/>
      <c r="Q76" s="500"/>
      <c r="R76" s="500"/>
      <c r="S76" s="500">
        <v>11</v>
      </c>
      <c r="T76" s="500"/>
      <c r="U76" s="500"/>
      <c r="V76" s="500"/>
      <c r="W76" s="500"/>
      <c r="X76" s="500"/>
      <c r="Y76" s="179"/>
      <c r="Z76" s="179"/>
      <c r="AA76" s="179"/>
      <c r="AB76" s="211"/>
      <c r="AC76" s="137"/>
      <c r="AD76" s="137"/>
      <c r="AE76" s="137"/>
    </row>
    <row r="77" spans="1:33" ht="12.75" customHeight="1" x14ac:dyDescent="0.25">
      <c r="A77" s="157" t="s">
        <v>610</v>
      </c>
      <c r="B77" s="60" t="s">
        <v>994</v>
      </c>
      <c r="C77" s="61" t="s">
        <v>190</v>
      </c>
      <c r="D77" s="501">
        <v>76</v>
      </c>
      <c r="E77" s="308">
        <f t="shared" si="2"/>
        <v>10</v>
      </c>
      <c r="F77" s="155"/>
      <c r="G77" s="134"/>
      <c r="H77" s="134"/>
      <c r="I77" s="134"/>
      <c r="J77" s="156"/>
      <c r="K77" s="82"/>
      <c r="L77" s="83"/>
      <c r="M77" s="83"/>
      <c r="N77" s="83"/>
      <c r="O77" s="110"/>
      <c r="P77" s="178"/>
      <c r="Q77" s="500"/>
      <c r="R77" s="500"/>
      <c r="S77" s="500"/>
      <c r="T77" s="500"/>
      <c r="U77" s="500"/>
      <c r="V77" s="500"/>
      <c r="W77" s="500"/>
      <c r="X77" s="500"/>
      <c r="Y77" s="179"/>
      <c r="Z77" s="179">
        <v>10</v>
      </c>
      <c r="AA77" s="179"/>
      <c r="AB77" s="211"/>
      <c r="AC77" s="137"/>
      <c r="AD77" s="137"/>
      <c r="AE77" s="137"/>
    </row>
    <row r="78" spans="1:33" ht="12.75" customHeight="1" x14ac:dyDescent="0.25">
      <c r="A78" s="157" t="s">
        <v>775</v>
      </c>
      <c r="B78" s="60" t="s">
        <v>113</v>
      </c>
      <c r="C78" s="61" t="s">
        <v>190</v>
      </c>
      <c r="D78" s="501">
        <v>77</v>
      </c>
      <c r="E78" s="308">
        <f t="shared" si="2"/>
        <v>9</v>
      </c>
      <c r="F78" s="155"/>
      <c r="G78" s="134"/>
      <c r="H78" s="134"/>
      <c r="I78" s="134"/>
      <c r="J78" s="156"/>
      <c r="K78" s="82"/>
      <c r="L78" s="83"/>
      <c r="M78" s="83"/>
      <c r="N78" s="83"/>
      <c r="O78" s="110"/>
      <c r="P78" s="178"/>
      <c r="Q78" s="500"/>
      <c r="R78" s="500">
        <v>9</v>
      </c>
      <c r="S78" s="500"/>
      <c r="T78" s="500"/>
      <c r="U78" s="500"/>
      <c r="V78" s="500"/>
      <c r="W78" s="500"/>
      <c r="X78" s="179"/>
      <c r="Y78" s="179"/>
      <c r="Z78" s="179"/>
      <c r="AA78" s="179"/>
      <c r="AB78" s="211"/>
      <c r="AC78" s="137"/>
      <c r="AD78" s="137"/>
      <c r="AE78" s="137"/>
      <c r="AG78" s="130"/>
    </row>
    <row r="79" spans="1:33" ht="12.75" customHeight="1" x14ac:dyDescent="0.25">
      <c r="A79" s="157" t="s">
        <v>551</v>
      </c>
      <c r="B79" s="60" t="s">
        <v>71</v>
      </c>
      <c r="C79" s="61" t="s">
        <v>636</v>
      </c>
      <c r="D79" s="535">
        <v>78</v>
      </c>
      <c r="E79" s="308">
        <f t="shared" si="2"/>
        <v>7</v>
      </c>
      <c r="F79" s="155"/>
      <c r="G79" s="134"/>
      <c r="H79" s="134"/>
      <c r="I79" s="134"/>
      <c r="J79" s="156"/>
      <c r="K79" s="82"/>
      <c r="L79" s="83"/>
      <c r="M79" s="83"/>
      <c r="N79" s="83"/>
      <c r="O79" s="110"/>
      <c r="P79" s="178"/>
      <c r="Q79" s="500"/>
      <c r="R79" s="500">
        <v>7</v>
      </c>
      <c r="S79" s="500"/>
      <c r="T79" s="500"/>
      <c r="U79" s="500"/>
      <c r="V79" s="500"/>
      <c r="W79" s="500"/>
      <c r="X79" s="179"/>
      <c r="Y79" s="500"/>
      <c r="Z79" s="500"/>
      <c r="AA79" s="500"/>
      <c r="AB79" s="211"/>
      <c r="AC79" s="137"/>
      <c r="AD79" s="137"/>
      <c r="AE79" s="137"/>
    </row>
    <row r="80" spans="1:33" ht="12.75" customHeight="1" x14ac:dyDescent="0.25">
      <c r="A80" s="140" t="s">
        <v>239</v>
      </c>
      <c r="B80" s="140" t="s">
        <v>994</v>
      </c>
      <c r="C80" s="149" t="s">
        <v>12</v>
      </c>
      <c r="D80" s="537"/>
      <c r="E80" s="308">
        <f t="shared" si="2"/>
        <v>7</v>
      </c>
      <c r="F80" s="155"/>
      <c r="G80" s="134"/>
      <c r="H80" s="134"/>
      <c r="I80" s="134"/>
      <c r="J80" s="156"/>
      <c r="K80" s="411"/>
      <c r="L80" s="412"/>
      <c r="M80" s="83"/>
      <c r="N80" s="83"/>
      <c r="O80" s="110"/>
      <c r="P80" s="178"/>
      <c r="Q80" s="500"/>
      <c r="R80" s="500"/>
      <c r="S80" s="500"/>
      <c r="T80" s="500"/>
      <c r="U80" s="500"/>
      <c r="V80" s="500"/>
      <c r="W80" s="500"/>
      <c r="X80" s="500"/>
      <c r="Y80" s="179"/>
      <c r="Z80" s="179">
        <v>7</v>
      </c>
      <c r="AA80" s="179"/>
      <c r="AB80" s="211"/>
      <c r="AC80" s="137"/>
      <c r="AD80" s="137"/>
      <c r="AE80" s="137"/>
    </row>
    <row r="81" spans="1:31" ht="12.75" customHeight="1" x14ac:dyDescent="0.25">
      <c r="A81" s="472" t="s">
        <v>486</v>
      </c>
      <c r="B81" s="146" t="s">
        <v>540</v>
      </c>
      <c r="C81" s="150" t="s">
        <v>485</v>
      </c>
      <c r="D81" s="536"/>
      <c r="E81" s="308">
        <f t="shared" si="2"/>
        <v>7</v>
      </c>
      <c r="F81" s="155"/>
      <c r="G81" s="134"/>
      <c r="H81" s="134"/>
      <c r="I81" s="134"/>
      <c r="J81" s="156"/>
      <c r="K81" s="82"/>
      <c r="L81" s="83"/>
      <c r="M81" s="83"/>
      <c r="N81" s="83"/>
      <c r="O81" s="110"/>
      <c r="P81" s="178"/>
      <c r="Q81" s="500"/>
      <c r="R81" s="500"/>
      <c r="S81" s="500"/>
      <c r="T81" s="500">
        <v>7</v>
      </c>
      <c r="U81" s="500"/>
      <c r="V81" s="500"/>
      <c r="W81" s="179"/>
      <c r="X81" s="179"/>
      <c r="Y81" s="500"/>
      <c r="Z81" s="500"/>
      <c r="AA81" s="500"/>
      <c r="AB81" s="211"/>
      <c r="AC81" s="137"/>
      <c r="AD81" s="137"/>
      <c r="AE81" s="137"/>
    </row>
    <row r="82" spans="1:31" ht="12.75" customHeight="1" x14ac:dyDescent="0.25">
      <c r="A82" s="157" t="s">
        <v>487</v>
      </c>
      <c r="B82" s="60" t="s">
        <v>488</v>
      </c>
      <c r="C82" s="61" t="s">
        <v>405</v>
      </c>
      <c r="D82" s="501"/>
      <c r="E82" s="308">
        <f t="shared" si="2"/>
        <v>0</v>
      </c>
      <c r="F82" s="155"/>
      <c r="G82" s="134"/>
      <c r="H82" s="134"/>
      <c r="I82" s="134"/>
      <c r="J82" s="156"/>
      <c r="K82" s="411">
        <v>3</v>
      </c>
      <c r="L82" s="412">
        <v>3</v>
      </c>
      <c r="M82" s="83"/>
      <c r="N82" s="83"/>
      <c r="O82" s="110"/>
      <c r="P82" s="178"/>
      <c r="Q82" s="500"/>
      <c r="R82" s="500"/>
      <c r="S82" s="500"/>
      <c r="T82" s="500"/>
      <c r="U82" s="500"/>
      <c r="V82" s="500"/>
      <c r="W82" s="179"/>
      <c r="X82" s="179"/>
      <c r="Y82" s="179"/>
      <c r="Z82" s="179"/>
      <c r="AA82" s="179"/>
      <c r="AB82" s="211"/>
      <c r="AC82" s="137"/>
      <c r="AD82" s="137"/>
      <c r="AE82" s="137"/>
    </row>
    <row r="83" spans="1:31" x14ac:dyDescent="0.25">
      <c r="A83" s="449" t="s">
        <v>586</v>
      </c>
      <c r="B83" s="143" t="s">
        <v>583</v>
      </c>
      <c r="C83" s="152" t="s">
        <v>48</v>
      </c>
      <c r="D83" s="501"/>
      <c r="E83" s="308">
        <f t="shared" si="2"/>
        <v>0</v>
      </c>
      <c r="F83" s="155"/>
      <c r="G83" s="134"/>
      <c r="H83" s="134"/>
      <c r="I83" s="134"/>
      <c r="J83" s="156"/>
      <c r="K83" s="411">
        <v>3</v>
      </c>
      <c r="L83" s="412">
        <v>3</v>
      </c>
      <c r="M83" s="83"/>
      <c r="N83" s="83"/>
      <c r="O83" s="110"/>
      <c r="P83" s="178"/>
      <c r="Q83" s="500"/>
      <c r="R83" s="500"/>
      <c r="S83" s="500"/>
      <c r="T83" s="500"/>
      <c r="U83" s="500"/>
      <c r="V83" s="500"/>
      <c r="W83" s="179"/>
      <c r="X83" s="500"/>
      <c r="Y83" s="179"/>
      <c r="Z83" s="179"/>
      <c r="AA83" s="179"/>
      <c r="AB83" s="211"/>
      <c r="AC83" s="137"/>
      <c r="AD83" s="137"/>
      <c r="AE83" s="137"/>
    </row>
    <row r="84" spans="1:31" x14ac:dyDescent="0.25">
      <c r="A84" s="158"/>
      <c r="B84" s="159"/>
      <c r="C84" s="159"/>
      <c r="D84" s="76"/>
      <c r="E84" s="393"/>
      <c r="F84" s="437"/>
      <c r="G84" s="437"/>
      <c r="H84" s="437"/>
      <c r="I84" s="437"/>
      <c r="J84" s="437"/>
      <c r="K84" s="418"/>
      <c r="L84" s="418"/>
      <c r="M84" s="418"/>
      <c r="N84" s="418"/>
      <c r="O84" s="418"/>
      <c r="P84" s="438"/>
      <c r="Q84" s="438"/>
      <c r="R84" s="438"/>
      <c r="S84" s="438"/>
      <c r="T84" s="438"/>
      <c r="U84" s="438"/>
      <c r="V84" s="438"/>
      <c r="W84" s="438"/>
      <c r="X84" s="439"/>
      <c r="Y84" s="439"/>
      <c r="Z84" s="439"/>
      <c r="AA84" s="439"/>
      <c r="AB84" s="436"/>
      <c r="AC84" s="414"/>
      <c r="AD84" s="414"/>
      <c r="AE84" s="414"/>
    </row>
    <row r="85" spans="1:31" x14ac:dyDescent="0.25">
      <c r="A85" s="420" t="s">
        <v>505</v>
      </c>
      <c r="B85" s="414"/>
      <c r="C85" s="414"/>
      <c r="D85" s="424"/>
      <c r="E85" s="429"/>
      <c r="F85" s="424"/>
      <c r="G85" s="424"/>
      <c r="H85" s="424"/>
      <c r="I85" s="424"/>
      <c r="J85" s="424"/>
      <c r="K85" s="430"/>
      <c r="L85" s="430"/>
      <c r="M85" s="430"/>
      <c r="N85" s="430"/>
      <c r="O85" s="430"/>
      <c r="P85" s="76"/>
      <c r="Q85" s="76"/>
      <c r="R85" s="76"/>
      <c r="S85" s="76"/>
      <c r="T85" s="76"/>
      <c r="U85" s="76"/>
      <c r="V85" s="76"/>
      <c r="W85" s="76"/>
      <c r="X85" s="76"/>
      <c r="Y85" s="76"/>
      <c r="Z85" s="76"/>
      <c r="AA85" s="414"/>
      <c r="AB85" s="423"/>
      <c r="AC85" s="414"/>
      <c r="AD85" s="414"/>
      <c r="AE85" s="414"/>
    </row>
    <row r="86" spans="1:31" x14ac:dyDescent="0.25">
      <c r="A86" s="421" t="s">
        <v>539</v>
      </c>
      <c r="B86" s="414"/>
      <c r="C86" s="414"/>
      <c r="D86" s="424"/>
      <c r="E86" s="429"/>
      <c r="F86" s="424"/>
      <c r="G86" s="424"/>
      <c r="H86" s="424"/>
      <c r="I86" s="424"/>
      <c r="J86" s="424"/>
      <c r="K86" s="430"/>
      <c r="L86" s="430"/>
      <c r="M86" s="430"/>
      <c r="N86" s="430"/>
      <c r="O86" s="430"/>
      <c r="P86" s="76"/>
      <c r="Q86" s="76"/>
      <c r="R86" s="76"/>
      <c r="S86" s="76"/>
      <c r="T86" s="76"/>
      <c r="U86" s="76"/>
      <c r="V86" s="76"/>
      <c r="W86" s="76"/>
      <c r="X86" s="76"/>
      <c r="Y86" s="76"/>
      <c r="Z86" s="76"/>
      <c r="AA86" s="414"/>
      <c r="AB86" s="423"/>
      <c r="AC86" s="414"/>
      <c r="AD86" s="414"/>
      <c r="AE86" s="414"/>
    </row>
    <row r="87" spans="1:31" x14ac:dyDescent="0.25">
      <c r="A87" s="419" t="s">
        <v>630</v>
      </c>
      <c r="B87" s="414"/>
      <c r="C87" s="414"/>
      <c r="D87" s="424"/>
      <c r="E87" s="429"/>
      <c r="F87" s="424"/>
      <c r="G87" s="424"/>
      <c r="H87" s="424"/>
      <c r="I87" s="424"/>
      <c r="J87" s="424"/>
      <c r="K87" s="430"/>
      <c r="L87" s="430"/>
      <c r="M87" s="430"/>
      <c r="N87" s="430"/>
      <c r="O87" s="430"/>
      <c r="P87" s="76"/>
      <c r="Q87" s="76"/>
      <c r="R87" s="76"/>
      <c r="S87" s="76"/>
      <c r="T87" s="76"/>
      <c r="U87" s="76"/>
      <c r="V87" s="76"/>
      <c r="W87" s="76"/>
      <c r="X87" s="76"/>
      <c r="Y87" s="76"/>
      <c r="Z87" s="76"/>
      <c r="AA87" s="414"/>
      <c r="AB87" s="423"/>
      <c r="AC87" s="414"/>
      <c r="AD87" s="414"/>
      <c r="AE87" s="414"/>
    </row>
    <row r="88" spans="1:31" x14ac:dyDescent="0.25">
      <c r="A88" s="422" t="s">
        <v>504</v>
      </c>
      <c r="B88" s="414"/>
      <c r="C88" s="414"/>
      <c r="D88" s="424"/>
      <c r="E88" s="429"/>
      <c r="F88" s="424"/>
      <c r="G88" s="424"/>
      <c r="H88" s="424"/>
      <c r="I88" s="424"/>
      <c r="J88" s="424"/>
      <c r="K88" s="76"/>
      <c r="L88" s="76"/>
      <c r="M88" s="76"/>
      <c r="N88" s="76"/>
      <c r="O88" s="76"/>
      <c r="P88" s="76"/>
      <c r="Q88" s="76"/>
      <c r="R88" s="76"/>
      <c r="S88" s="76"/>
      <c r="T88" s="76"/>
      <c r="U88" s="76"/>
      <c r="V88" s="76"/>
      <c r="W88" s="414"/>
      <c r="X88" s="414"/>
      <c r="Y88" s="414"/>
      <c r="Z88" s="414"/>
      <c r="AA88" s="414"/>
      <c r="AB88" s="423"/>
      <c r="AC88" s="414"/>
      <c r="AD88" s="414"/>
      <c r="AE88" s="414"/>
    </row>
    <row r="89" spans="1:31" x14ac:dyDescent="0.25">
      <c r="A89" s="352"/>
      <c r="B89" s="352"/>
      <c r="C89" s="352"/>
      <c r="E89" s="309"/>
      <c r="K89" s="78"/>
      <c r="L89" s="78"/>
      <c r="M89" s="78"/>
      <c r="N89" s="78"/>
      <c r="O89" s="78"/>
      <c r="V89" s="253"/>
      <c r="W89" s="128"/>
      <c r="X89" s="128"/>
      <c r="Y89" s="128"/>
      <c r="Z89" s="128"/>
    </row>
    <row r="90" spans="1:31" x14ac:dyDescent="0.25">
      <c r="A90" s="158"/>
      <c r="B90" s="159"/>
      <c r="C90" s="159"/>
      <c r="E90" s="309"/>
      <c r="K90" s="78"/>
      <c r="L90" s="78"/>
      <c r="M90" s="78"/>
      <c r="N90" s="78"/>
      <c r="O90" s="78"/>
      <c r="W90" s="128"/>
      <c r="X90" s="128"/>
      <c r="Y90" s="128"/>
      <c r="Z90" s="128"/>
    </row>
    <row r="91" spans="1:31" x14ac:dyDescent="0.25">
      <c r="E91" s="309"/>
    </row>
  </sheetData>
  <sortState ref="A2:AE83">
    <sortCondition descending="1" ref="E2:E83"/>
  </sortState>
  <mergeCells count="19">
    <mergeCell ref="D50:D52"/>
    <mergeCell ref="D71:D72"/>
    <mergeCell ref="D73:D74"/>
    <mergeCell ref="D79:D81"/>
    <mergeCell ref="D54:D56"/>
    <mergeCell ref="D58:D60"/>
    <mergeCell ref="D61:D63"/>
    <mergeCell ref="D64:D66"/>
    <mergeCell ref="D75:D76"/>
    <mergeCell ref="K1:O1"/>
    <mergeCell ref="F1:J1"/>
    <mergeCell ref="D41:D42"/>
    <mergeCell ref="D44:D46"/>
    <mergeCell ref="D47:D49"/>
    <mergeCell ref="D13:D14"/>
    <mergeCell ref="D33:D34"/>
    <mergeCell ref="D35:D36"/>
    <mergeCell ref="D37:D38"/>
    <mergeCell ref="D39:D40"/>
  </mergeCells>
  <conditionalFormatting sqref="E1:E1048576">
    <cfRule type="duplicateValues" dxfId="0" priority="1"/>
  </conditionalFormatting>
  <pageMargins left="0.23622047244094491" right="0.23622047244094491" top="0.74803149606299213" bottom="0.74803149606299213" header="0.31496062992125984" footer="0.31496062992125984"/>
  <pageSetup scale="95" fitToWidth="2" fitToHeight="2" orientation="portrait" horizontalDpi="4294967293" vertic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175"/>
  <sheetViews>
    <sheetView zoomScale="115" zoomScaleNormal="115" workbookViewId="0">
      <pane ySplit="1" topLeftCell="A137" activePane="bottomLeft" state="frozen"/>
      <selection pane="bottomLeft" activeCell="D147" sqref="D147:D165"/>
    </sheetView>
  </sheetViews>
  <sheetFormatPr defaultColWidth="9" defaultRowHeight="11.25" x14ac:dyDescent="0.25"/>
  <cols>
    <col min="1" max="1" width="15.28515625" style="128" customWidth="1"/>
    <col min="2" max="2" width="12.85546875" style="128" customWidth="1"/>
    <col min="3" max="3" width="23.7109375" style="128" customWidth="1"/>
    <col min="4" max="4" width="5.42578125" style="116" customWidth="1"/>
    <col min="5" max="7" width="4.7109375" style="118" customWidth="1"/>
    <col min="8" max="19" width="4.28515625" style="78" customWidth="1"/>
    <col min="20" max="21" width="4.28515625" style="392" customWidth="1"/>
    <col min="22" max="23" width="4.28515625" style="128" customWidth="1"/>
    <col min="24" max="16384" width="9" style="128"/>
  </cols>
  <sheetData>
    <row r="1" spans="1:23" s="72" customFormat="1" ht="142.5" customHeight="1" thickBot="1" x14ac:dyDescent="0.25">
      <c r="A1" s="209" t="s">
        <v>645</v>
      </c>
      <c r="B1" s="65"/>
      <c r="C1" s="160" t="s">
        <v>3</v>
      </c>
      <c r="D1" s="259" t="s">
        <v>2</v>
      </c>
      <c r="E1" s="310" t="s">
        <v>662</v>
      </c>
      <c r="F1" s="260" t="s">
        <v>661</v>
      </c>
      <c r="G1" s="265" t="s">
        <v>510</v>
      </c>
      <c r="H1" s="306" t="s">
        <v>646</v>
      </c>
      <c r="I1" s="274" t="s">
        <v>647</v>
      </c>
      <c r="J1" s="508" t="s">
        <v>648</v>
      </c>
      <c r="K1" s="509" t="s">
        <v>649</v>
      </c>
      <c r="L1" s="274" t="s">
        <v>650</v>
      </c>
      <c r="M1" s="274" t="s">
        <v>651</v>
      </c>
      <c r="N1" s="509" t="s">
        <v>652</v>
      </c>
      <c r="O1" s="509" t="s">
        <v>33</v>
      </c>
      <c r="P1" s="274" t="s">
        <v>653</v>
      </c>
      <c r="Q1" s="274" t="s">
        <v>654</v>
      </c>
      <c r="R1" s="509" t="s">
        <v>655</v>
      </c>
      <c r="S1" s="71" t="s">
        <v>656</v>
      </c>
      <c r="T1" s="164" t="s">
        <v>657</v>
      </c>
      <c r="U1" s="463" t="s">
        <v>658</v>
      </c>
      <c r="V1" s="409" t="s">
        <v>659</v>
      </c>
      <c r="W1" s="409" t="s">
        <v>660</v>
      </c>
    </row>
    <row r="2" spans="1:23" s="78" customFormat="1" ht="12.75" customHeight="1" x14ac:dyDescent="0.25">
      <c r="A2" s="103" t="s">
        <v>313</v>
      </c>
      <c r="B2" s="456" t="s">
        <v>258</v>
      </c>
      <c r="C2" s="457" t="s">
        <v>1</v>
      </c>
      <c r="D2" s="467">
        <v>1</v>
      </c>
      <c r="E2" s="169">
        <f t="shared" ref="E2:E33" si="0">SUM(H2:W2)</f>
        <v>227</v>
      </c>
      <c r="F2" s="213">
        <f t="shared" ref="F2:F39" si="1">(SUMIF(H2:W2,"&gt;=22"))+G2</f>
        <v>73</v>
      </c>
      <c r="G2" s="154">
        <v>0</v>
      </c>
      <c r="H2" s="126"/>
      <c r="I2" s="211">
        <v>16</v>
      </c>
      <c r="J2" s="211">
        <v>17</v>
      </c>
      <c r="K2" s="211">
        <v>15</v>
      </c>
      <c r="L2" s="211"/>
      <c r="M2" s="211"/>
      <c r="N2" s="211">
        <v>19</v>
      </c>
      <c r="O2" s="211">
        <v>19</v>
      </c>
      <c r="P2" s="211">
        <v>16</v>
      </c>
      <c r="Q2" s="211">
        <v>17</v>
      </c>
      <c r="R2" s="211">
        <v>18</v>
      </c>
      <c r="S2" s="211"/>
      <c r="T2" s="410">
        <v>28</v>
      </c>
      <c r="U2" s="464">
        <v>17</v>
      </c>
      <c r="V2" s="413">
        <v>45</v>
      </c>
      <c r="W2" s="413"/>
    </row>
    <row r="3" spans="1:23" s="78" customFormat="1" ht="12.75" customHeight="1" x14ac:dyDescent="0.25">
      <c r="A3" s="59" t="s">
        <v>294</v>
      </c>
      <c r="B3" s="131" t="s">
        <v>395</v>
      </c>
      <c r="C3" s="212" t="s">
        <v>190</v>
      </c>
      <c r="D3" s="467">
        <v>2</v>
      </c>
      <c r="E3" s="169">
        <f t="shared" si="0"/>
        <v>204</v>
      </c>
      <c r="F3" s="213">
        <f t="shared" si="1"/>
        <v>166</v>
      </c>
      <c r="G3" s="154">
        <v>0</v>
      </c>
      <c r="H3" s="126">
        <v>18</v>
      </c>
      <c r="I3" s="211"/>
      <c r="J3" s="211">
        <v>20</v>
      </c>
      <c r="K3" s="211">
        <v>28</v>
      </c>
      <c r="L3" s="211">
        <v>26</v>
      </c>
      <c r="M3" s="211"/>
      <c r="N3" s="211"/>
      <c r="O3" s="211"/>
      <c r="P3" s="211"/>
      <c r="Q3" s="211"/>
      <c r="R3" s="211">
        <v>40</v>
      </c>
      <c r="S3" s="211"/>
      <c r="T3" s="410"/>
      <c r="U3" s="504">
        <v>22</v>
      </c>
      <c r="V3" s="505">
        <v>50</v>
      </c>
      <c r="W3" s="505"/>
    </row>
    <row r="4" spans="1:23" s="78" customFormat="1" ht="12.75" customHeight="1" x14ac:dyDescent="0.25">
      <c r="A4" s="337" t="s">
        <v>627</v>
      </c>
      <c r="B4" s="506" t="s">
        <v>460</v>
      </c>
      <c r="C4" s="507" t="s">
        <v>1</v>
      </c>
      <c r="D4" s="467">
        <v>3</v>
      </c>
      <c r="E4" s="169">
        <f t="shared" si="0"/>
        <v>182</v>
      </c>
      <c r="F4" s="213">
        <f t="shared" si="1"/>
        <v>182</v>
      </c>
      <c r="G4" s="154">
        <v>0</v>
      </c>
      <c r="H4" s="126"/>
      <c r="I4" s="211"/>
      <c r="J4" s="211"/>
      <c r="K4" s="211"/>
      <c r="L4" s="211"/>
      <c r="M4" s="89"/>
      <c r="N4" s="89">
        <v>40</v>
      </c>
      <c r="O4" s="89">
        <v>22</v>
      </c>
      <c r="P4" s="89"/>
      <c r="Q4" s="211"/>
      <c r="R4" s="89"/>
      <c r="S4" s="89"/>
      <c r="T4" s="410">
        <v>60</v>
      </c>
      <c r="U4" s="504">
        <v>60</v>
      </c>
      <c r="V4" s="505"/>
      <c r="W4" s="505"/>
    </row>
    <row r="5" spans="1:23" ht="12.75" customHeight="1" x14ac:dyDescent="0.25">
      <c r="A5" s="59" t="s">
        <v>457</v>
      </c>
      <c r="B5" s="60" t="s">
        <v>458</v>
      </c>
      <c r="C5" s="61" t="s">
        <v>150</v>
      </c>
      <c r="D5" s="467">
        <v>4</v>
      </c>
      <c r="E5" s="169">
        <f t="shared" si="0"/>
        <v>181</v>
      </c>
      <c r="F5" s="213">
        <f t="shared" si="1"/>
        <v>66</v>
      </c>
      <c r="G5" s="173">
        <v>40</v>
      </c>
      <c r="H5" s="126"/>
      <c r="I5" s="211">
        <v>14</v>
      </c>
      <c r="J5" s="211">
        <v>2</v>
      </c>
      <c r="K5" s="211">
        <v>12</v>
      </c>
      <c r="L5" s="211">
        <v>18</v>
      </c>
      <c r="M5" s="211"/>
      <c r="N5" s="211">
        <v>16</v>
      </c>
      <c r="O5" s="211">
        <v>15</v>
      </c>
      <c r="P5" s="211">
        <v>10</v>
      </c>
      <c r="Q5" s="211">
        <v>12</v>
      </c>
      <c r="R5" s="211">
        <v>8</v>
      </c>
      <c r="S5" s="211"/>
      <c r="T5" s="410">
        <v>20</v>
      </c>
      <c r="U5" s="410">
        <v>14</v>
      </c>
      <c r="V5" s="137">
        <v>26</v>
      </c>
      <c r="W5" s="137">
        <v>14</v>
      </c>
    </row>
    <row r="6" spans="1:23" ht="12.75" customHeight="1" x14ac:dyDescent="0.25">
      <c r="A6" s="103" t="s">
        <v>718</v>
      </c>
      <c r="B6" s="104" t="s">
        <v>719</v>
      </c>
      <c r="C6" s="105" t="s">
        <v>0</v>
      </c>
      <c r="D6" s="467">
        <v>5</v>
      </c>
      <c r="E6" s="169">
        <f t="shared" si="0"/>
        <v>180</v>
      </c>
      <c r="F6" s="213">
        <f t="shared" si="1"/>
        <v>162</v>
      </c>
      <c r="G6" s="154">
        <v>0</v>
      </c>
      <c r="H6" s="126"/>
      <c r="I6" s="211">
        <v>22</v>
      </c>
      <c r="J6" s="211">
        <v>22</v>
      </c>
      <c r="K6" s="211"/>
      <c r="L6" s="211"/>
      <c r="M6" s="211"/>
      <c r="N6" s="211">
        <v>18</v>
      </c>
      <c r="O6" s="211"/>
      <c r="P6" s="211">
        <v>24</v>
      </c>
      <c r="Q6" s="211">
        <v>28</v>
      </c>
      <c r="R6" s="211"/>
      <c r="S6" s="211"/>
      <c r="T6" s="410">
        <v>40</v>
      </c>
      <c r="U6" s="410">
        <v>26</v>
      </c>
      <c r="V6" s="137"/>
      <c r="W6" s="137"/>
    </row>
    <row r="7" spans="1:23" ht="12.75" customHeight="1" x14ac:dyDescent="0.25">
      <c r="A7" s="139" t="s">
        <v>477</v>
      </c>
      <c r="B7" s="140" t="s">
        <v>269</v>
      </c>
      <c r="C7" s="149" t="s">
        <v>145</v>
      </c>
      <c r="D7" s="467">
        <v>6</v>
      </c>
      <c r="E7" s="169">
        <f t="shared" si="0"/>
        <v>152</v>
      </c>
      <c r="F7" s="213">
        <f t="shared" si="1"/>
        <v>24</v>
      </c>
      <c r="G7" s="173">
        <v>0</v>
      </c>
      <c r="H7" s="126">
        <v>5</v>
      </c>
      <c r="I7" s="211">
        <v>17</v>
      </c>
      <c r="J7" s="211">
        <v>8</v>
      </c>
      <c r="K7" s="211">
        <v>11</v>
      </c>
      <c r="L7" s="211"/>
      <c r="M7" s="211"/>
      <c r="N7" s="211">
        <v>17</v>
      </c>
      <c r="O7" s="211"/>
      <c r="P7" s="211">
        <v>11</v>
      </c>
      <c r="Q7" s="211">
        <v>13</v>
      </c>
      <c r="R7" s="211">
        <v>4</v>
      </c>
      <c r="S7" s="211"/>
      <c r="T7" s="410">
        <v>18</v>
      </c>
      <c r="U7" s="410">
        <v>13</v>
      </c>
      <c r="V7" s="137">
        <v>24</v>
      </c>
      <c r="W7" s="137">
        <v>11</v>
      </c>
    </row>
    <row r="8" spans="1:23" ht="12.75" customHeight="1" x14ac:dyDescent="0.25">
      <c r="A8" s="103" t="s">
        <v>712</v>
      </c>
      <c r="B8" s="104" t="s">
        <v>21</v>
      </c>
      <c r="C8" s="105" t="s">
        <v>292</v>
      </c>
      <c r="D8" s="538">
        <v>7</v>
      </c>
      <c r="E8" s="169">
        <f t="shared" si="0"/>
        <v>150</v>
      </c>
      <c r="F8" s="213">
        <f t="shared" si="1"/>
        <v>150</v>
      </c>
      <c r="G8" s="154">
        <v>0</v>
      </c>
      <c r="H8" s="126"/>
      <c r="I8" s="211">
        <v>50</v>
      </c>
      <c r="J8" s="211"/>
      <c r="K8" s="211"/>
      <c r="L8" s="211"/>
      <c r="M8" s="211"/>
      <c r="N8" s="211"/>
      <c r="O8" s="211">
        <v>40</v>
      </c>
      <c r="P8" s="211">
        <v>60</v>
      </c>
      <c r="Q8" s="89"/>
      <c r="R8" s="211"/>
      <c r="S8" s="211"/>
      <c r="T8" s="211"/>
      <c r="U8" s="410"/>
      <c r="V8" s="137"/>
      <c r="W8" s="137"/>
    </row>
    <row r="9" spans="1:23" ht="12.75" customHeight="1" x14ac:dyDescent="0.25">
      <c r="A9" s="103" t="s">
        <v>609</v>
      </c>
      <c r="B9" s="104" t="s">
        <v>321</v>
      </c>
      <c r="C9" s="105" t="s">
        <v>714</v>
      </c>
      <c r="D9" s="540"/>
      <c r="E9" s="169">
        <f t="shared" si="0"/>
        <v>150</v>
      </c>
      <c r="F9" s="213">
        <f t="shared" si="1"/>
        <v>112</v>
      </c>
      <c r="G9" s="154">
        <v>0</v>
      </c>
      <c r="H9" s="126"/>
      <c r="I9" s="211">
        <v>28</v>
      </c>
      <c r="J9" s="211"/>
      <c r="K9" s="211"/>
      <c r="L9" s="211"/>
      <c r="M9" s="211"/>
      <c r="N9" s="211">
        <v>30</v>
      </c>
      <c r="O9" s="211">
        <v>26</v>
      </c>
      <c r="P9" s="211">
        <v>18</v>
      </c>
      <c r="Q9" s="89">
        <v>20</v>
      </c>
      <c r="R9" s="211"/>
      <c r="S9" s="211"/>
      <c r="T9" s="410"/>
      <c r="U9" s="410">
        <v>28</v>
      </c>
      <c r="V9" s="137"/>
      <c r="W9" s="137"/>
    </row>
    <row r="10" spans="1:23" ht="12.75" customHeight="1" x14ac:dyDescent="0.25">
      <c r="A10" s="103" t="s">
        <v>713</v>
      </c>
      <c r="B10" s="104" t="s">
        <v>29</v>
      </c>
      <c r="C10" s="105" t="s">
        <v>292</v>
      </c>
      <c r="D10" s="467">
        <v>9</v>
      </c>
      <c r="E10" s="169">
        <f t="shared" si="0"/>
        <v>145</v>
      </c>
      <c r="F10" s="213">
        <f t="shared" si="1"/>
        <v>145</v>
      </c>
      <c r="G10" s="154">
        <v>0</v>
      </c>
      <c r="H10" s="126"/>
      <c r="I10" s="211">
        <v>35</v>
      </c>
      <c r="J10" s="211"/>
      <c r="K10" s="211"/>
      <c r="L10" s="211"/>
      <c r="M10" s="211"/>
      <c r="N10" s="211">
        <v>45</v>
      </c>
      <c r="O10" s="211"/>
      <c r="P10" s="211">
        <v>35</v>
      </c>
      <c r="Q10" s="211">
        <v>30</v>
      </c>
      <c r="R10" s="211"/>
      <c r="S10" s="211"/>
      <c r="T10" s="410"/>
      <c r="U10" s="410"/>
      <c r="V10" s="137"/>
      <c r="W10" s="137"/>
    </row>
    <row r="11" spans="1:23" ht="12.75" customHeight="1" x14ac:dyDescent="0.25">
      <c r="A11" s="59" t="s">
        <v>468</v>
      </c>
      <c r="B11" s="60" t="s">
        <v>58</v>
      </c>
      <c r="C11" s="61" t="s">
        <v>1</v>
      </c>
      <c r="D11" s="467">
        <v>10</v>
      </c>
      <c r="E11" s="169">
        <f t="shared" si="0"/>
        <v>141</v>
      </c>
      <c r="F11" s="213">
        <f t="shared" si="1"/>
        <v>113</v>
      </c>
      <c r="G11" s="173">
        <v>0</v>
      </c>
      <c r="H11" s="126"/>
      <c r="I11" s="211"/>
      <c r="J11" s="211"/>
      <c r="K11" s="211"/>
      <c r="L11" s="211"/>
      <c r="M11" s="211"/>
      <c r="N11" s="211"/>
      <c r="O11" s="211"/>
      <c r="P11" s="211">
        <v>12</v>
      </c>
      <c r="Q11" s="211"/>
      <c r="R11" s="211">
        <v>16</v>
      </c>
      <c r="S11" s="211"/>
      <c r="T11" s="410">
        <v>35</v>
      </c>
      <c r="U11" s="410">
        <v>50</v>
      </c>
      <c r="V11" s="137">
        <v>28</v>
      </c>
      <c r="W11" s="137"/>
    </row>
    <row r="12" spans="1:23" ht="12.75" customHeight="1" x14ac:dyDescent="0.25">
      <c r="A12" s="59" t="s">
        <v>547</v>
      </c>
      <c r="B12" s="60" t="s">
        <v>548</v>
      </c>
      <c r="C12" s="61" t="s">
        <v>145</v>
      </c>
      <c r="D12" s="467">
        <v>11</v>
      </c>
      <c r="E12" s="169">
        <f t="shared" si="0"/>
        <v>130</v>
      </c>
      <c r="F12" s="213">
        <f t="shared" si="1"/>
        <v>158</v>
      </c>
      <c r="G12" s="154">
        <v>28</v>
      </c>
      <c r="H12" s="126"/>
      <c r="I12" s="211"/>
      <c r="J12" s="211"/>
      <c r="K12" s="211"/>
      <c r="L12" s="211">
        <v>35</v>
      </c>
      <c r="M12" s="89"/>
      <c r="N12" s="211"/>
      <c r="O12" s="211"/>
      <c r="P12" s="89">
        <v>50</v>
      </c>
      <c r="Q12" s="211">
        <v>45</v>
      </c>
      <c r="R12" s="211"/>
      <c r="S12" s="211"/>
      <c r="T12" s="211"/>
      <c r="U12" s="410"/>
      <c r="V12" s="137"/>
      <c r="W12" s="137"/>
    </row>
    <row r="13" spans="1:23" ht="12.75" customHeight="1" x14ac:dyDescent="0.25">
      <c r="A13" s="59" t="s">
        <v>551</v>
      </c>
      <c r="B13" s="60" t="s">
        <v>26</v>
      </c>
      <c r="C13" s="61" t="s">
        <v>507</v>
      </c>
      <c r="D13" s="467">
        <v>12</v>
      </c>
      <c r="E13" s="169">
        <f t="shared" si="0"/>
        <v>129</v>
      </c>
      <c r="F13" s="213">
        <f t="shared" si="1"/>
        <v>129</v>
      </c>
      <c r="G13" s="154">
        <v>28</v>
      </c>
      <c r="H13" s="127">
        <v>8</v>
      </c>
      <c r="I13" s="89"/>
      <c r="J13" s="89">
        <v>26</v>
      </c>
      <c r="K13" s="211">
        <v>20</v>
      </c>
      <c r="L13" s="211">
        <v>30</v>
      </c>
      <c r="M13" s="211"/>
      <c r="N13" s="211"/>
      <c r="O13" s="211"/>
      <c r="P13" s="211"/>
      <c r="Q13" s="211"/>
      <c r="R13" s="211"/>
      <c r="S13" s="211"/>
      <c r="T13" s="211"/>
      <c r="U13" s="410">
        <v>45</v>
      </c>
      <c r="V13" s="137"/>
      <c r="W13" s="137"/>
    </row>
    <row r="14" spans="1:23" ht="12.75" customHeight="1" x14ac:dyDescent="0.25">
      <c r="A14" s="59" t="s">
        <v>837</v>
      </c>
      <c r="B14" s="60" t="s">
        <v>838</v>
      </c>
      <c r="C14" s="61" t="s">
        <v>759</v>
      </c>
      <c r="D14" s="467">
        <v>13</v>
      </c>
      <c r="E14" s="169">
        <f t="shared" si="0"/>
        <v>126</v>
      </c>
      <c r="F14" s="213">
        <f t="shared" si="1"/>
        <v>101</v>
      </c>
      <c r="G14" s="154"/>
      <c r="H14" s="126"/>
      <c r="I14" s="211"/>
      <c r="J14" s="211">
        <v>18</v>
      </c>
      <c r="K14" s="211">
        <v>22</v>
      </c>
      <c r="L14" s="211">
        <v>22</v>
      </c>
      <c r="M14" s="211"/>
      <c r="N14" s="211"/>
      <c r="O14" s="211"/>
      <c r="P14" s="211">
        <v>22</v>
      </c>
      <c r="Q14" s="211"/>
      <c r="R14" s="211"/>
      <c r="S14" s="211"/>
      <c r="T14" s="410">
        <v>7</v>
      </c>
      <c r="U14" s="410">
        <v>35</v>
      </c>
      <c r="V14" s="410"/>
      <c r="W14" s="410"/>
    </row>
    <row r="15" spans="1:23" ht="12.75" customHeight="1" x14ac:dyDescent="0.25">
      <c r="A15" s="103" t="s">
        <v>944</v>
      </c>
      <c r="B15" s="104" t="s">
        <v>189</v>
      </c>
      <c r="C15" s="105" t="s">
        <v>0</v>
      </c>
      <c r="D15" s="467">
        <v>14</v>
      </c>
      <c r="E15" s="169">
        <f t="shared" si="0"/>
        <v>125</v>
      </c>
      <c r="F15" s="213">
        <f t="shared" si="1"/>
        <v>125</v>
      </c>
      <c r="G15" s="154">
        <v>0</v>
      </c>
      <c r="H15" s="126"/>
      <c r="I15" s="211"/>
      <c r="J15" s="211"/>
      <c r="K15" s="211"/>
      <c r="L15" s="211"/>
      <c r="M15" s="211"/>
      <c r="N15" s="211"/>
      <c r="O15" s="211"/>
      <c r="P15" s="211"/>
      <c r="Q15" s="211"/>
      <c r="R15" s="211">
        <v>35</v>
      </c>
      <c r="S15" s="211"/>
      <c r="T15" s="211">
        <v>30</v>
      </c>
      <c r="U15" s="410"/>
      <c r="V15" s="137">
        <v>60</v>
      </c>
      <c r="W15" s="137"/>
    </row>
    <row r="16" spans="1:23" ht="12.75" customHeight="1" x14ac:dyDescent="0.25">
      <c r="A16" s="250" t="s">
        <v>640</v>
      </c>
      <c r="B16" s="248" t="s">
        <v>639</v>
      </c>
      <c r="C16" s="249" t="s">
        <v>0</v>
      </c>
      <c r="D16" s="538">
        <v>15</v>
      </c>
      <c r="E16" s="169">
        <f t="shared" si="0"/>
        <v>110</v>
      </c>
      <c r="F16" s="213">
        <f t="shared" si="1"/>
        <v>145</v>
      </c>
      <c r="G16" s="154">
        <v>40</v>
      </c>
      <c r="H16" s="126"/>
      <c r="I16" s="211"/>
      <c r="J16" s="211"/>
      <c r="K16" s="211"/>
      <c r="L16" s="211"/>
      <c r="M16" s="211"/>
      <c r="N16" s="211">
        <v>5</v>
      </c>
      <c r="O16" s="211"/>
      <c r="P16" s="211">
        <v>45</v>
      </c>
      <c r="Q16" s="211">
        <v>60</v>
      </c>
      <c r="R16" s="211"/>
      <c r="S16" s="211"/>
      <c r="T16" s="211"/>
      <c r="U16" s="410"/>
      <c r="V16" s="137"/>
      <c r="W16" s="137"/>
    </row>
    <row r="17" spans="1:23" ht="12.75" customHeight="1" x14ac:dyDescent="0.25">
      <c r="A17" s="103" t="s">
        <v>600</v>
      </c>
      <c r="B17" s="104" t="s">
        <v>120</v>
      </c>
      <c r="C17" s="105" t="s">
        <v>782</v>
      </c>
      <c r="D17" s="540"/>
      <c r="E17" s="169">
        <f t="shared" si="0"/>
        <v>110</v>
      </c>
      <c r="F17" s="213">
        <f t="shared" si="1"/>
        <v>110</v>
      </c>
      <c r="G17" s="154">
        <v>0</v>
      </c>
      <c r="H17" s="126"/>
      <c r="I17" s="211"/>
      <c r="J17" s="211"/>
      <c r="K17" s="211">
        <v>35</v>
      </c>
      <c r="L17" s="211"/>
      <c r="M17" s="211"/>
      <c r="N17" s="211"/>
      <c r="O17" s="211"/>
      <c r="P17" s="211"/>
      <c r="Q17" s="211"/>
      <c r="R17" s="211">
        <v>30</v>
      </c>
      <c r="S17" s="211"/>
      <c r="T17" s="410"/>
      <c r="U17" s="410"/>
      <c r="V17" s="137"/>
      <c r="W17" s="137">
        <v>45</v>
      </c>
    </row>
    <row r="18" spans="1:23" ht="12.75" customHeight="1" x14ac:dyDescent="0.25">
      <c r="A18" s="142" t="s">
        <v>553</v>
      </c>
      <c r="B18" s="143" t="s">
        <v>554</v>
      </c>
      <c r="C18" s="152" t="s">
        <v>190</v>
      </c>
      <c r="D18" s="467">
        <v>17</v>
      </c>
      <c r="E18" s="169">
        <f t="shared" si="0"/>
        <v>105</v>
      </c>
      <c r="F18" s="213">
        <f t="shared" si="1"/>
        <v>24</v>
      </c>
      <c r="G18" s="154">
        <v>0</v>
      </c>
      <c r="H18" s="126">
        <v>13</v>
      </c>
      <c r="I18" s="211"/>
      <c r="J18" s="211">
        <v>13</v>
      </c>
      <c r="K18" s="89"/>
      <c r="L18" s="211">
        <v>17</v>
      </c>
      <c r="M18" s="211"/>
      <c r="N18" s="211"/>
      <c r="O18" s="211"/>
      <c r="P18" s="211"/>
      <c r="Q18" s="211"/>
      <c r="R18" s="89"/>
      <c r="S18" s="89"/>
      <c r="T18" s="211">
        <v>24</v>
      </c>
      <c r="U18" s="410">
        <v>19</v>
      </c>
      <c r="V18" s="137">
        <v>19</v>
      </c>
      <c r="W18" s="137"/>
    </row>
    <row r="19" spans="1:23" ht="12.75" customHeight="1" x14ac:dyDescent="0.25">
      <c r="A19" s="139" t="s">
        <v>895</v>
      </c>
      <c r="B19" s="140" t="s">
        <v>892</v>
      </c>
      <c r="C19" s="149" t="s">
        <v>847</v>
      </c>
      <c r="D19" s="467">
        <v>18</v>
      </c>
      <c r="E19" s="169">
        <f t="shared" si="0"/>
        <v>103</v>
      </c>
      <c r="F19" s="213">
        <f t="shared" si="1"/>
        <v>103</v>
      </c>
      <c r="G19" s="173"/>
      <c r="H19" s="126"/>
      <c r="I19" s="211"/>
      <c r="J19" s="211"/>
      <c r="K19" s="211"/>
      <c r="L19" s="211"/>
      <c r="M19" s="211"/>
      <c r="N19" s="211"/>
      <c r="O19" s="211">
        <v>35</v>
      </c>
      <c r="P19" s="211">
        <v>28</v>
      </c>
      <c r="Q19" s="211">
        <v>40</v>
      </c>
      <c r="R19" s="211"/>
      <c r="S19" s="211"/>
      <c r="T19" s="410"/>
      <c r="U19" s="410"/>
      <c r="V19" s="137"/>
      <c r="W19" s="137"/>
    </row>
    <row r="20" spans="1:23" ht="12.75" customHeight="1" x14ac:dyDescent="0.25">
      <c r="A20" s="142" t="s">
        <v>550</v>
      </c>
      <c r="B20" s="143" t="s">
        <v>28</v>
      </c>
      <c r="C20" s="152" t="s">
        <v>12</v>
      </c>
      <c r="D20" s="538">
        <v>19</v>
      </c>
      <c r="E20" s="169">
        <f t="shared" si="0"/>
        <v>100</v>
      </c>
      <c r="F20" s="213">
        <f t="shared" si="1"/>
        <v>40</v>
      </c>
      <c r="G20" s="173">
        <v>0</v>
      </c>
      <c r="H20" s="126"/>
      <c r="I20" s="211"/>
      <c r="J20" s="211"/>
      <c r="K20" s="211"/>
      <c r="L20" s="211">
        <v>12</v>
      </c>
      <c r="M20" s="211"/>
      <c r="N20" s="211">
        <v>7</v>
      </c>
      <c r="O20" s="211">
        <v>16</v>
      </c>
      <c r="P20" s="211">
        <v>7</v>
      </c>
      <c r="Q20" s="211">
        <v>18</v>
      </c>
      <c r="R20" s="211"/>
      <c r="S20" s="211"/>
      <c r="T20" s="211"/>
      <c r="U20" s="410"/>
      <c r="V20" s="137">
        <v>40</v>
      </c>
      <c r="W20" s="137"/>
    </row>
    <row r="21" spans="1:23" s="392" customFormat="1" ht="12.75" customHeight="1" x14ac:dyDescent="0.25">
      <c r="A21" s="103" t="s">
        <v>735</v>
      </c>
      <c r="B21" s="104" t="s">
        <v>736</v>
      </c>
      <c r="C21" s="105" t="s">
        <v>737</v>
      </c>
      <c r="D21" s="540"/>
      <c r="E21" s="169">
        <f t="shared" si="0"/>
        <v>100</v>
      </c>
      <c r="F21" s="213">
        <f t="shared" si="1"/>
        <v>0</v>
      </c>
      <c r="G21" s="154">
        <v>0</v>
      </c>
      <c r="H21" s="126"/>
      <c r="I21" s="211">
        <v>7</v>
      </c>
      <c r="J21" s="211">
        <v>1</v>
      </c>
      <c r="K21" s="211">
        <v>6</v>
      </c>
      <c r="L21" s="211">
        <v>10</v>
      </c>
      <c r="M21" s="211"/>
      <c r="N21" s="211">
        <v>14</v>
      </c>
      <c r="O21" s="211">
        <v>10</v>
      </c>
      <c r="P21" s="211">
        <v>3</v>
      </c>
      <c r="Q21" s="211">
        <v>4</v>
      </c>
      <c r="R21" s="211"/>
      <c r="S21" s="211"/>
      <c r="T21" s="211">
        <v>17</v>
      </c>
      <c r="U21" s="410">
        <v>13</v>
      </c>
      <c r="V21" s="137">
        <v>15</v>
      </c>
      <c r="W21" s="137"/>
    </row>
    <row r="22" spans="1:23" s="392" customFormat="1" ht="12.75" customHeight="1" x14ac:dyDescent="0.25">
      <c r="A22" s="139" t="s">
        <v>873</v>
      </c>
      <c r="B22" s="140" t="s">
        <v>874</v>
      </c>
      <c r="C22" s="149" t="s">
        <v>759</v>
      </c>
      <c r="D22" s="467">
        <v>21</v>
      </c>
      <c r="E22" s="169">
        <f t="shared" si="0"/>
        <v>92</v>
      </c>
      <c r="F22" s="213">
        <f t="shared" si="1"/>
        <v>92</v>
      </c>
      <c r="G22" s="173"/>
      <c r="H22" s="126"/>
      <c r="I22" s="211"/>
      <c r="J22" s="211"/>
      <c r="K22" s="211"/>
      <c r="L22" s="211"/>
      <c r="M22" s="211"/>
      <c r="N22" s="211">
        <v>26</v>
      </c>
      <c r="O22" s="211"/>
      <c r="P22" s="211">
        <v>26</v>
      </c>
      <c r="Q22" s="211"/>
      <c r="R22" s="211"/>
      <c r="S22" s="211"/>
      <c r="T22" s="211"/>
      <c r="U22" s="410">
        <v>40</v>
      </c>
      <c r="V22" s="137"/>
      <c r="W22" s="137"/>
    </row>
    <row r="23" spans="1:23" ht="12.75" customHeight="1" x14ac:dyDescent="0.25">
      <c r="A23" s="338" t="s">
        <v>401</v>
      </c>
      <c r="B23" s="339" t="s">
        <v>120</v>
      </c>
      <c r="C23" s="341" t="s">
        <v>35</v>
      </c>
      <c r="D23" s="467">
        <v>22</v>
      </c>
      <c r="E23" s="169">
        <f t="shared" si="0"/>
        <v>89</v>
      </c>
      <c r="F23" s="213">
        <f t="shared" si="1"/>
        <v>50</v>
      </c>
      <c r="G23" s="154">
        <v>0</v>
      </c>
      <c r="H23" s="126"/>
      <c r="I23" s="211">
        <v>24</v>
      </c>
      <c r="J23" s="211"/>
      <c r="K23" s="211"/>
      <c r="L23" s="211"/>
      <c r="M23" s="211"/>
      <c r="N23" s="211"/>
      <c r="O23" s="211"/>
      <c r="P23" s="211"/>
      <c r="Q23" s="211">
        <v>19</v>
      </c>
      <c r="R23" s="211"/>
      <c r="S23" s="211"/>
      <c r="T23" s="410">
        <v>26</v>
      </c>
      <c r="U23" s="410">
        <v>20</v>
      </c>
      <c r="V23" s="137"/>
      <c r="W23" s="89"/>
    </row>
    <row r="24" spans="1:23" ht="12.75" customHeight="1" x14ac:dyDescent="0.25">
      <c r="A24" s="103" t="s">
        <v>387</v>
      </c>
      <c r="B24" s="104" t="s">
        <v>388</v>
      </c>
      <c r="C24" s="105" t="s">
        <v>292</v>
      </c>
      <c r="D24" s="467">
        <v>23</v>
      </c>
      <c r="E24" s="169">
        <f t="shared" si="0"/>
        <v>86</v>
      </c>
      <c r="F24" s="213">
        <f t="shared" si="1"/>
        <v>0</v>
      </c>
      <c r="G24" s="154">
        <v>0</v>
      </c>
      <c r="H24" s="126">
        <v>9</v>
      </c>
      <c r="I24" s="211"/>
      <c r="J24" s="211"/>
      <c r="K24" s="211"/>
      <c r="L24" s="211">
        <v>20</v>
      </c>
      <c r="M24" s="211"/>
      <c r="N24" s="89"/>
      <c r="O24" s="89"/>
      <c r="P24" s="89">
        <v>9</v>
      </c>
      <c r="Q24" s="211">
        <v>14</v>
      </c>
      <c r="R24" s="211"/>
      <c r="S24" s="211"/>
      <c r="T24" s="211">
        <v>12</v>
      </c>
      <c r="U24" s="410">
        <v>6</v>
      </c>
      <c r="V24" s="137"/>
      <c r="W24" s="137">
        <v>16</v>
      </c>
    </row>
    <row r="25" spans="1:23" ht="12.75" customHeight="1" x14ac:dyDescent="0.25">
      <c r="A25" s="337" t="s">
        <v>620</v>
      </c>
      <c r="B25" s="314" t="s">
        <v>25</v>
      </c>
      <c r="C25" s="315" t="s">
        <v>23</v>
      </c>
      <c r="D25" s="467">
        <v>24</v>
      </c>
      <c r="E25" s="169">
        <f t="shared" si="0"/>
        <v>84</v>
      </c>
      <c r="F25" s="213">
        <f t="shared" si="1"/>
        <v>0</v>
      </c>
      <c r="G25" s="154">
        <v>0</v>
      </c>
      <c r="H25" s="126"/>
      <c r="I25" s="211">
        <v>12</v>
      </c>
      <c r="J25" s="211"/>
      <c r="K25" s="211"/>
      <c r="L25" s="211"/>
      <c r="M25" s="211"/>
      <c r="N25" s="211">
        <v>10</v>
      </c>
      <c r="O25" s="211">
        <v>13</v>
      </c>
      <c r="P25" s="211">
        <v>6</v>
      </c>
      <c r="Q25" s="89">
        <v>9</v>
      </c>
      <c r="R25" s="211"/>
      <c r="S25" s="211"/>
      <c r="T25" s="211">
        <v>16</v>
      </c>
      <c r="U25" s="410">
        <v>18</v>
      </c>
      <c r="V25" s="137"/>
      <c r="W25" s="137"/>
    </row>
    <row r="26" spans="1:23" ht="12.75" customHeight="1" x14ac:dyDescent="0.25">
      <c r="A26" s="103" t="s">
        <v>916</v>
      </c>
      <c r="B26" s="104" t="s">
        <v>116</v>
      </c>
      <c r="C26" s="105" t="s">
        <v>561</v>
      </c>
      <c r="D26" s="467">
        <v>25</v>
      </c>
      <c r="E26" s="169">
        <f t="shared" si="0"/>
        <v>80</v>
      </c>
      <c r="F26" s="213">
        <f t="shared" si="1"/>
        <v>80</v>
      </c>
      <c r="G26" s="154">
        <v>0</v>
      </c>
      <c r="H26" s="126"/>
      <c r="I26" s="211"/>
      <c r="J26" s="211"/>
      <c r="K26" s="211"/>
      <c r="L26" s="211"/>
      <c r="M26" s="211"/>
      <c r="N26" s="211"/>
      <c r="O26" s="211"/>
      <c r="P26" s="211">
        <v>40</v>
      </c>
      <c r="Q26" s="211"/>
      <c r="R26" s="211"/>
      <c r="S26" s="211"/>
      <c r="T26" s="410"/>
      <c r="U26" s="410"/>
      <c r="V26" s="137"/>
      <c r="W26" s="137">
        <v>40</v>
      </c>
    </row>
    <row r="27" spans="1:23" ht="12.75" customHeight="1" x14ac:dyDescent="0.25">
      <c r="A27" s="59" t="s">
        <v>286</v>
      </c>
      <c r="B27" s="60" t="s">
        <v>373</v>
      </c>
      <c r="C27" s="61" t="s">
        <v>1</v>
      </c>
      <c r="D27" s="467">
        <v>26</v>
      </c>
      <c r="E27" s="169">
        <f t="shared" si="0"/>
        <v>78</v>
      </c>
      <c r="F27" s="213">
        <f t="shared" si="1"/>
        <v>78</v>
      </c>
      <c r="G27" s="154">
        <v>0</v>
      </c>
      <c r="H27" s="126"/>
      <c r="I27" s="211"/>
      <c r="J27" s="211"/>
      <c r="K27" s="211"/>
      <c r="L27" s="211"/>
      <c r="M27" s="89"/>
      <c r="N27" s="211"/>
      <c r="O27" s="211"/>
      <c r="P27" s="211"/>
      <c r="Q27" s="211"/>
      <c r="R27" s="211">
        <v>22</v>
      </c>
      <c r="S27" s="211"/>
      <c r="T27" s="410"/>
      <c r="U27" s="410"/>
      <c r="V27" s="137">
        <v>30</v>
      </c>
      <c r="W27" s="137">
        <v>26</v>
      </c>
    </row>
    <row r="28" spans="1:23" ht="12.75" customHeight="1" x14ac:dyDescent="0.25">
      <c r="A28" s="139" t="s">
        <v>845</v>
      </c>
      <c r="B28" s="140" t="s">
        <v>41</v>
      </c>
      <c r="C28" s="149" t="s">
        <v>847</v>
      </c>
      <c r="D28" s="467">
        <v>27</v>
      </c>
      <c r="E28" s="169">
        <f t="shared" si="0"/>
        <v>76</v>
      </c>
      <c r="F28" s="213">
        <f t="shared" si="1"/>
        <v>76</v>
      </c>
      <c r="G28" s="173"/>
      <c r="H28" s="126"/>
      <c r="I28" s="211"/>
      <c r="J28" s="211"/>
      <c r="K28" s="211"/>
      <c r="L28" s="211"/>
      <c r="M28" s="211"/>
      <c r="N28" s="211"/>
      <c r="O28" s="211">
        <v>50</v>
      </c>
      <c r="P28" s="211"/>
      <c r="Q28" s="89">
        <v>26</v>
      </c>
      <c r="R28" s="211"/>
      <c r="S28" s="211"/>
      <c r="T28" s="410"/>
      <c r="U28" s="410"/>
      <c r="V28" s="137"/>
      <c r="W28" s="137"/>
    </row>
    <row r="29" spans="1:23" ht="12.75" customHeight="1" x14ac:dyDescent="0.25">
      <c r="A29" s="103" t="s">
        <v>668</v>
      </c>
      <c r="B29" s="104" t="s">
        <v>54</v>
      </c>
      <c r="C29" s="105" t="s">
        <v>669</v>
      </c>
      <c r="D29" s="467">
        <v>28</v>
      </c>
      <c r="E29" s="169">
        <f t="shared" si="0"/>
        <v>75</v>
      </c>
      <c r="F29" s="213">
        <f t="shared" si="1"/>
        <v>75</v>
      </c>
      <c r="G29" s="154">
        <v>0</v>
      </c>
      <c r="H29" s="126">
        <v>30</v>
      </c>
      <c r="I29" s="211"/>
      <c r="J29" s="211"/>
      <c r="K29" s="211"/>
      <c r="L29" s="211"/>
      <c r="M29" s="211"/>
      <c r="N29" s="211"/>
      <c r="O29" s="211"/>
      <c r="P29" s="211"/>
      <c r="Q29" s="211"/>
      <c r="R29" s="211">
        <v>45</v>
      </c>
      <c r="S29" s="211"/>
      <c r="T29" s="211"/>
      <c r="U29" s="410"/>
      <c r="V29" s="137"/>
      <c r="W29" s="137"/>
    </row>
    <row r="30" spans="1:23" ht="12.75" customHeight="1" x14ac:dyDescent="0.25">
      <c r="A30" s="337" t="s">
        <v>596</v>
      </c>
      <c r="B30" s="314" t="s">
        <v>264</v>
      </c>
      <c r="C30" s="315" t="s">
        <v>1</v>
      </c>
      <c r="D30" s="467">
        <v>29</v>
      </c>
      <c r="E30" s="169">
        <f t="shared" si="0"/>
        <v>74</v>
      </c>
      <c r="F30" s="213">
        <f t="shared" si="1"/>
        <v>0</v>
      </c>
      <c r="G30" s="154">
        <v>0</v>
      </c>
      <c r="H30" s="126">
        <v>1</v>
      </c>
      <c r="I30" s="211"/>
      <c r="J30" s="211">
        <v>7</v>
      </c>
      <c r="K30" s="211">
        <v>14</v>
      </c>
      <c r="L30" s="211">
        <v>19</v>
      </c>
      <c r="M30" s="211"/>
      <c r="N30" s="211"/>
      <c r="O30" s="211"/>
      <c r="P30" s="211"/>
      <c r="Q30" s="211"/>
      <c r="R30" s="211">
        <v>5</v>
      </c>
      <c r="S30" s="211"/>
      <c r="T30" s="410"/>
      <c r="U30" s="410"/>
      <c r="V30" s="137">
        <v>18</v>
      </c>
      <c r="W30" s="137">
        <v>10</v>
      </c>
    </row>
    <row r="31" spans="1:23" ht="12.75" customHeight="1" x14ac:dyDescent="0.25">
      <c r="A31" s="59" t="s">
        <v>574</v>
      </c>
      <c r="B31" s="60" t="s">
        <v>575</v>
      </c>
      <c r="C31" s="61" t="s">
        <v>14</v>
      </c>
      <c r="D31" s="467">
        <v>30</v>
      </c>
      <c r="E31" s="169">
        <f t="shared" si="0"/>
        <v>70</v>
      </c>
      <c r="F31" s="213">
        <f t="shared" si="1"/>
        <v>72</v>
      </c>
      <c r="G31" s="154">
        <v>48</v>
      </c>
      <c r="H31" s="127"/>
      <c r="I31" s="89">
        <v>19</v>
      </c>
      <c r="J31" s="89"/>
      <c r="K31" s="211"/>
      <c r="L31" s="211"/>
      <c r="M31" s="211"/>
      <c r="N31" s="211">
        <v>24</v>
      </c>
      <c r="O31" s="211">
        <v>4</v>
      </c>
      <c r="P31" s="211">
        <v>4</v>
      </c>
      <c r="Q31" s="211"/>
      <c r="R31" s="211"/>
      <c r="S31" s="211"/>
      <c r="T31" s="410">
        <v>19</v>
      </c>
      <c r="U31" s="410"/>
      <c r="V31" s="137"/>
      <c r="W31" s="137"/>
    </row>
    <row r="32" spans="1:23" ht="12.75" customHeight="1" x14ac:dyDescent="0.25">
      <c r="A32" s="103" t="s">
        <v>731</v>
      </c>
      <c r="B32" s="104" t="s">
        <v>565</v>
      </c>
      <c r="C32" s="105" t="s">
        <v>140</v>
      </c>
      <c r="D32" s="467">
        <v>31</v>
      </c>
      <c r="E32" s="169">
        <f t="shared" si="0"/>
        <v>67</v>
      </c>
      <c r="F32" s="213">
        <f t="shared" si="1"/>
        <v>0</v>
      </c>
      <c r="G32" s="154">
        <v>0</v>
      </c>
      <c r="H32" s="126"/>
      <c r="I32" s="211">
        <v>13</v>
      </c>
      <c r="J32" s="211"/>
      <c r="K32" s="211"/>
      <c r="L32" s="211"/>
      <c r="M32" s="211"/>
      <c r="N32" s="211">
        <v>4</v>
      </c>
      <c r="O32" s="211">
        <v>17</v>
      </c>
      <c r="P32" s="211">
        <v>17</v>
      </c>
      <c r="Q32" s="211">
        <v>16</v>
      </c>
      <c r="R32" s="211"/>
      <c r="S32" s="211"/>
      <c r="T32" s="211"/>
      <c r="U32" s="410"/>
      <c r="V32" s="137"/>
      <c r="W32" s="137"/>
    </row>
    <row r="33" spans="1:23" ht="12.75" customHeight="1" x14ac:dyDescent="0.25">
      <c r="A33" s="139" t="s">
        <v>839</v>
      </c>
      <c r="B33" s="140" t="s">
        <v>840</v>
      </c>
      <c r="C33" s="149" t="s">
        <v>485</v>
      </c>
      <c r="D33" s="467">
        <v>32</v>
      </c>
      <c r="E33" s="169">
        <f t="shared" si="0"/>
        <v>65</v>
      </c>
      <c r="F33" s="213">
        <f t="shared" si="1"/>
        <v>0</v>
      </c>
      <c r="G33" s="173"/>
      <c r="H33" s="126"/>
      <c r="I33" s="211"/>
      <c r="J33" s="211"/>
      <c r="K33" s="211"/>
      <c r="L33" s="211">
        <v>16</v>
      </c>
      <c r="M33" s="211"/>
      <c r="N33" s="211">
        <v>12</v>
      </c>
      <c r="O33" s="211">
        <v>20</v>
      </c>
      <c r="P33" s="211"/>
      <c r="Q33" s="211"/>
      <c r="R33" s="211"/>
      <c r="S33" s="89"/>
      <c r="T33" s="410"/>
      <c r="U33" s="410"/>
      <c r="V33" s="137">
        <v>17</v>
      </c>
      <c r="W33" s="137"/>
    </row>
    <row r="34" spans="1:23" ht="12.75" customHeight="1" x14ac:dyDescent="0.25">
      <c r="A34" s="139" t="s">
        <v>931</v>
      </c>
      <c r="B34" s="140" t="s">
        <v>13</v>
      </c>
      <c r="C34" s="149" t="s">
        <v>787</v>
      </c>
      <c r="D34" s="467">
        <v>33</v>
      </c>
      <c r="E34" s="169">
        <f t="shared" ref="E34:E65" si="2">SUM(H34:W34)</f>
        <v>64</v>
      </c>
      <c r="F34" s="213">
        <f t="shared" si="1"/>
        <v>64</v>
      </c>
      <c r="G34" s="173"/>
      <c r="H34" s="126"/>
      <c r="I34" s="211"/>
      <c r="J34" s="211"/>
      <c r="K34" s="211"/>
      <c r="L34" s="211"/>
      <c r="M34" s="211"/>
      <c r="N34" s="211"/>
      <c r="O34" s="211"/>
      <c r="P34" s="211"/>
      <c r="Q34" s="211">
        <v>34</v>
      </c>
      <c r="R34" s="211"/>
      <c r="S34" s="211"/>
      <c r="T34" s="410"/>
      <c r="U34" s="410">
        <v>30</v>
      </c>
      <c r="V34" s="137"/>
      <c r="W34" s="137"/>
    </row>
    <row r="35" spans="1:23" ht="12.75" customHeight="1" x14ac:dyDescent="0.25">
      <c r="A35" s="59" t="s">
        <v>334</v>
      </c>
      <c r="B35" s="60" t="s">
        <v>335</v>
      </c>
      <c r="C35" s="61" t="s">
        <v>1</v>
      </c>
      <c r="D35" s="467">
        <v>34</v>
      </c>
      <c r="E35" s="169">
        <f t="shared" si="2"/>
        <v>63</v>
      </c>
      <c r="F35" s="213">
        <f t="shared" si="1"/>
        <v>0</v>
      </c>
      <c r="G35" s="173">
        <v>0</v>
      </c>
      <c r="H35" s="126">
        <v>12</v>
      </c>
      <c r="I35" s="211"/>
      <c r="J35" s="211">
        <v>12</v>
      </c>
      <c r="K35" s="211">
        <v>16</v>
      </c>
      <c r="L35" s="89">
        <v>14</v>
      </c>
      <c r="M35" s="211"/>
      <c r="N35" s="211"/>
      <c r="O35" s="89"/>
      <c r="P35" s="89"/>
      <c r="Q35" s="211"/>
      <c r="R35" s="211"/>
      <c r="S35" s="211"/>
      <c r="T35" s="410"/>
      <c r="U35" s="410"/>
      <c r="V35" s="137"/>
      <c r="W35" s="137">
        <v>9</v>
      </c>
    </row>
    <row r="36" spans="1:23" ht="12.75" customHeight="1" x14ac:dyDescent="0.25">
      <c r="A36" s="59" t="s">
        <v>564</v>
      </c>
      <c r="B36" s="60" t="s">
        <v>565</v>
      </c>
      <c r="C36" s="61" t="s">
        <v>1</v>
      </c>
      <c r="D36" s="467">
        <v>35</v>
      </c>
      <c r="E36" s="169">
        <f t="shared" si="2"/>
        <v>61</v>
      </c>
      <c r="F36" s="213">
        <f t="shared" si="1"/>
        <v>52</v>
      </c>
      <c r="G36" s="154">
        <v>52</v>
      </c>
      <c r="H36" s="127">
        <v>15</v>
      </c>
      <c r="I36" s="89"/>
      <c r="J36" s="89">
        <v>19</v>
      </c>
      <c r="K36" s="211">
        <v>18</v>
      </c>
      <c r="L36" s="89"/>
      <c r="M36" s="211"/>
      <c r="N36" s="211"/>
      <c r="O36" s="211"/>
      <c r="P36" s="211"/>
      <c r="Q36" s="211"/>
      <c r="R36" s="211">
        <v>9</v>
      </c>
      <c r="S36" s="211"/>
      <c r="T36" s="410"/>
      <c r="U36" s="410"/>
      <c r="V36" s="137"/>
      <c r="W36" s="137"/>
    </row>
    <row r="37" spans="1:23" ht="12.75" customHeight="1" x14ac:dyDescent="0.25">
      <c r="A37" s="59" t="s">
        <v>963</v>
      </c>
      <c r="B37" s="60" t="s">
        <v>142</v>
      </c>
      <c r="C37" s="61" t="s">
        <v>1</v>
      </c>
      <c r="D37" s="538">
        <v>36</v>
      </c>
      <c r="E37" s="169">
        <f t="shared" si="2"/>
        <v>60</v>
      </c>
      <c r="F37" s="213">
        <f t="shared" si="1"/>
        <v>60</v>
      </c>
      <c r="G37" s="154"/>
      <c r="H37" s="126"/>
      <c r="I37" s="211"/>
      <c r="J37" s="211"/>
      <c r="K37" s="211"/>
      <c r="L37" s="211"/>
      <c r="M37" s="89"/>
      <c r="N37" s="211"/>
      <c r="O37" s="211"/>
      <c r="P37" s="211"/>
      <c r="Q37" s="211"/>
      <c r="R37" s="211">
        <v>60</v>
      </c>
      <c r="S37" s="211"/>
      <c r="T37" s="410"/>
      <c r="U37" s="410"/>
      <c r="V37" s="137"/>
      <c r="W37" s="137"/>
    </row>
    <row r="38" spans="1:23" ht="12.75" customHeight="1" x14ac:dyDescent="0.25">
      <c r="A38" s="103" t="s">
        <v>710</v>
      </c>
      <c r="B38" s="104" t="s">
        <v>711</v>
      </c>
      <c r="C38" s="105" t="s">
        <v>1</v>
      </c>
      <c r="D38" s="539"/>
      <c r="E38" s="169">
        <f t="shared" si="2"/>
        <v>60</v>
      </c>
      <c r="F38" s="213">
        <f t="shared" si="1"/>
        <v>60</v>
      </c>
      <c r="G38" s="154">
        <v>0</v>
      </c>
      <c r="H38" s="126"/>
      <c r="I38" s="211">
        <v>60</v>
      </c>
      <c r="J38" s="211"/>
      <c r="K38" s="211"/>
      <c r="L38" s="211"/>
      <c r="M38" s="211"/>
      <c r="N38" s="211"/>
      <c r="O38" s="211"/>
      <c r="P38" s="211"/>
      <c r="Q38" s="89"/>
      <c r="R38" s="211"/>
      <c r="S38" s="211"/>
      <c r="T38" s="410"/>
      <c r="U38" s="410"/>
      <c r="V38" s="137"/>
      <c r="W38" s="137"/>
    </row>
    <row r="39" spans="1:23" ht="12.75" customHeight="1" x14ac:dyDescent="0.25">
      <c r="A39" s="250" t="s">
        <v>611</v>
      </c>
      <c r="B39" s="248" t="s">
        <v>535</v>
      </c>
      <c r="C39" s="249" t="s">
        <v>48</v>
      </c>
      <c r="D39" s="539"/>
      <c r="E39" s="169">
        <f t="shared" si="2"/>
        <v>60</v>
      </c>
      <c r="F39" s="213">
        <f t="shared" si="1"/>
        <v>0</v>
      </c>
      <c r="G39" s="154">
        <v>0</v>
      </c>
      <c r="H39" s="127"/>
      <c r="I39" s="89"/>
      <c r="J39" s="89">
        <v>14</v>
      </c>
      <c r="K39" s="89"/>
      <c r="L39" s="211">
        <v>15</v>
      </c>
      <c r="M39" s="89"/>
      <c r="N39" s="89">
        <v>13</v>
      </c>
      <c r="O39" s="211">
        <v>18</v>
      </c>
      <c r="P39" s="211"/>
      <c r="Q39" s="211"/>
      <c r="R39" s="89"/>
      <c r="S39" s="89"/>
      <c r="T39" s="410"/>
      <c r="U39" s="410"/>
      <c r="V39" s="137"/>
      <c r="W39" s="137"/>
    </row>
    <row r="40" spans="1:23" ht="12.75" customHeight="1" x14ac:dyDescent="0.25">
      <c r="A40" s="103" t="s">
        <v>1022</v>
      </c>
      <c r="B40" s="104" t="s">
        <v>1023</v>
      </c>
      <c r="C40" s="105" t="s">
        <v>530</v>
      </c>
      <c r="D40" s="540"/>
      <c r="E40" s="169">
        <f t="shared" si="2"/>
        <v>60</v>
      </c>
      <c r="F40" s="213"/>
      <c r="G40" s="154"/>
      <c r="H40" s="126"/>
      <c r="I40" s="211"/>
      <c r="J40" s="211"/>
      <c r="K40" s="211"/>
      <c r="L40" s="211"/>
      <c r="M40" s="211"/>
      <c r="N40" s="211"/>
      <c r="O40" s="211"/>
      <c r="P40" s="211"/>
      <c r="Q40" s="211"/>
      <c r="R40" s="211"/>
      <c r="S40" s="211"/>
      <c r="T40" s="410"/>
      <c r="U40" s="410"/>
      <c r="V40" s="137"/>
      <c r="W40" s="137">
        <v>60</v>
      </c>
    </row>
    <row r="41" spans="1:23" ht="12.75" customHeight="1" x14ac:dyDescent="0.25">
      <c r="A41" s="142" t="s">
        <v>945</v>
      </c>
      <c r="B41" s="143" t="s">
        <v>818</v>
      </c>
      <c r="C41" s="152" t="s">
        <v>190</v>
      </c>
      <c r="D41" s="467">
        <v>40</v>
      </c>
      <c r="E41" s="169">
        <f t="shared" si="2"/>
        <v>59</v>
      </c>
      <c r="F41" s="213">
        <f t="shared" ref="F41:F49" si="3">(SUMIF(H41:W41,"&gt;=22"))+G41</f>
        <v>24</v>
      </c>
      <c r="G41" s="154">
        <v>0</v>
      </c>
      <c r="H41" s="127"/>
      <c r="I41" s="89"/>
      <c r="J41" s="89"/>
      <c r="K41" s="211"/>
      <c r="L41" s="211"/>
      <c r="M41" s="211"/>
      <c r="N41" s="211"/>
      <c r="O41" s="211"/>
      <c r="P41" s="211"/>
      <c r="Q41" s="211"/>
      <c r="R41" s="211">
        <v>20</v>
      </c>
      <c r="S41" s="211"/>
      <c r="T41" s="211">
        <v>15</v>
      </c>
      <c r="U41" s="410">
        <v>24</v>
      </c>
      <c r="V41" s="137"/>
      <c r="W41" s="137"/>
    </row>
    <row r="42" spans="1:23" ht="12.75" customHeight="1" x14ac:dyDescent="0.25">
      <c r="A42" s="139" t="s">
        <v>872</v>
      </c>
      <c r="B42" s="140" t="s">
        <v>44</v>
      </c>
      <c r="C42" s="149" t="s">
        <v>1</v>
      </c>
      <c r="D42" s="467">
        <v>41</v>
      </c>
      <c r="E42" s="169">
        <f t="shared" si="2"/>
        <v>58</v>
      </c>
      <c r="F42" s="213">
        <f t="shared" si="3"/>
        <v>58</v>
      </c>
      <c r="G42" s="173"/>
      <c r="H42" s="126"/>
      <c r="I42" s="211"/>
      <c r="J42" s="211"/>
      <c r="K42" s="211"/>
      <c r="L42" s="211"/>
      <c r="M42" s="211"/>
      <c r="N42" s="211">
        <v>28</v>
      </c>
      <c r="O42" s="211"/>
      <c r="P42" s="211"/>
      <c r="Q42" s="211"/>
      <c r="R42" s="211"/>
      <c r="S42" s="211"/>
      <c r="T42" s="211"/>
      <c r="U42" s="410"/>
      <c r="V42" s="137"/>
      <c r="W42" s="137">
        <v>30</v>
      </c>
    </row>
    <row r="43" spans="1:23" ht="12.75" customHeight="1" x14ac:dyDescent="0.25">
      <c r="A43" s="103" t="s">
        <v>313</v>
      </c>
      <c r="B43" s="104" t="s">
        <v>54</v>
      </c>
      <c r="C43" s="105" t="s">
        <v>36</v>
      </c>
      <c r="D43" s="467">
        <v>42</v>
      </c>
      <c r="E43" s="169">
        <f t="shared" si="2"/>
        <v>57</v>
      </c>
      <c r="F43" s="213">
        <f t="shared" si="3"/>
        <v>0</v>
      </c>
      <c r="G43" s="154">
        <v>0</v>
      </c>
      <c r="H43" s="126">
        <v>16</v>
      </c>
      <c r="I43" s="211"/>
      <c r="J43" s="211">
        <v>16</v>
      </c>
      <c r="K43" s="211">
        <v>19</v>
      </c>
      <c r="L43" s="211"/>
      <c r="M43" s="211"/>
      <c r="N43" s="211">
        <v>6</v>
      </c>
      <c r="O43" s="211"/>
      <c r="P43" s="211"/>
      <c r="Q43" s="211"/>
      <c r="R43" s="211"/>
      <c r="S43" s="211"/>
      <c r="T43" s="410"/>
      <c r="U43" s="410"/>
      <c r="V43" s="137"/>
      <c r="W43" s="137"/>
    </row>
    <row r="44" spans="1:23" ht="12.75" customHeight="1" x14ac:dyDescent="0.25">
      <c r="A44" s="139" t="s">
        <v>895</v>
      </c>
      <c r="B44" s="140" t="s">
        <v>311</v>
      </c>
      <c r="C44" s="149" t="s">
        <v>0</v>
      </c>
      <c r="D44" s="538">
        <v>43</v>
      </c>
      <c r="E44" s="169">
        <f t="shared" si="2"/>
        <v>54</v>
      </c>
      <c r="F44" s="213">
        <f t="shared" si="3"/>
        <v>54</v>
      </c>
      <c r="G44" s="173"/>
      <c r="H44" s="126"/>
      <c r="I44" s="211"/>
      <c r="J44" s="211"/>
      <c r="K44" s="211"/>
      <c r="L44" s="211"/>
      <c r="M44" s="211"/>
      <c r="N44" s="211"/>
      <c r="O44" s="211">
        <v>24</v>
      </c>
      <c r="P44" s="211">
        <v>30</v>
      </c>
      <c r="Q44" s="211"/>
      <c r="R44" s="211"/>
      <c r="S44" s="211"/>
      <c r="T44" s="211"/>
      <c r="U44" s="410"/>
      <c r="V44" s="137"/>
      <c r="W44" s="137"/>
    </row>
    <row r="45" spans="1:23" ht="12.75" customHeight="1" x14ac:dyDescent="0.25">
      <c r="A45" s="59" t="s">
        <v>568</v>
      </c>
      <c r="B45" s="60" t="s">
        <v>176</v>
      </c>
      <c r="C45" s="61" t="s">
        <v>48</v>
      </c>
      <c r="D45" s="540"/>
      <c r="E45" s="169">
        <f t="shared" si="2"/>
        <v>54</v>
      </c>
      <c r="F45" s="213">
        <f t="shared" si="3"/>
        <v>0</v>
      </c>
      <c r="G45" s="154">
        <v>0</v>
      </c>
      <c r="H45" s="127">
        <v>20</v>
      </c>
      <c r="I45" s="89"/>
      <c r="J45" s="89"/>
      <c r="K45" s="211"/>
      <c r="L45" s="211"/>
      <c r="M45" s="211"/>
      <c r="N45" s="211"/>
      <c r="O45" s="211"/>
      <c r="P45" s="211">
        <v>19</v>
      </c>
      <c r="Q45" s="211">
        <v>15</v>
      </c>
      <c r="R45" s="211"/>
      <c r="S45" s="211"/>
      <c r="T45" s="211"/>
      <c r="U45" s="410"/>
      <c r="V45" s="137"/>
      <c r="W45" s="137"/>
    </row>
    <row r="46" spans="1:23" ht="12.75" customHeight="1" x14ac:dyDescent="0.25">
      <c r="A46" s="337" t="s">
        <v>964</v>
      </c>
      <c r="B46" s="314" t="s">
        <v>965</v>
      </c>
      <c r="C46" s="315" t="s">
        <v>1</v>
      </c>
      <c r="D46" s="538">
        <v>45</v>
      </c>
      <c r="E46" s="169">
        <f t="shared" si="2"/>
        <v>50</v>
      </c>
      <c r="F46" s="213">
        <f t="shared" si="3"/>
        <v>50</v>
      </c>
      <c r="G46" s="154">
        <v>0</v>
      </c>
      <c r="H46" s="126"/>
      <c r="I46" s="211"/>
      <c r="J46" s="211"/>
      <c r="K46" s="211"/>
      <c r="L46" s="211"/>
      <c r="M46" s="211"/>
      <c r="N46" s="211"/>
      <c r="O46" s="211"/>
      <c r="P46" s="211"/>
      <c r="Q46" s="211"/>
      <c r="R46" s="211">
        <v>50</v>
      </c>
      <c r="S46" s="211"/>
      <c r="T46" s="410"/>
      <c r="U46" s="410"/>
      <c r="V46" s="137"/>
      <c r="W46" s="137"/>
    </row>
    <row r="47" spans="1:23" ht="12.75" customHeight="1" x14ac:dyDescent="0.25">
      <c r="A47" s="79" t="s">
        <v>929</v>
      </c>
      <c r="B47" s="80" t="s">
        <v>930</v>
      </c>
      <c r="C47" s="81" t="s">
        <v>140</v>
      </c>
      <c r="D47" s="539"/>
      <c r="E47" s="169">
        <f t="shared" si="2"/>
        <v>50</v>
      </c>
      <c r="F47" s="213">
        <f t="shared" si="3"/>
        <v>50</v>
      </c>
      <c r="G47" s="154"/>
      <c r="H47" s="126"/>
      <c r="I47" s="211"/>
      <c r="J47" s="211"/>
      <c r="K47" s="211"/>
      <c r="L47" s="211"/>
      <c r="M47" s="211"/>
      <c r="N47" s="211"/>
      <c r="O47" s="211"/>
      <c r="P47" s="211"/>
      <c r="Q47" s="211">
        <v>50</v>
      </c>
      <c r="R47" s="211"/>
      <c r="S47" s="211"/>
      <c r="T47" s="211"/>
      <c r="U47" s="410"/>
      <c r="V47" s="137"/>
      <c r="W47" s="137"/>
    </row>
    <row r="48" spans="1:23" ht="12.75" customHeight="1" x14ac:dyDescent="0.25">
      <c r="A48" s="59" t="s">
        <v>871</v>
      </c>
      <c r="B48" s="60" t="s">
        <v>742</v>
      </c>
      <c r="C48" s="61" t="s">
        <v>292</v>
      </c>
      <c r="D48" s="539"/>
      <c r="E48" s="169">
        <f t="shared" si="2"/>
        <v>50</v>
      </c>
      <c r="F48" s="213">
        <f t="shared" si="3"/>
        <v>50</v>
      </c>
      <c r="G48" s="173">
        <v>0</v>
      </c>
      <c r="H48" s="126"/>
      <c r="I48" s="211"/>
      <c r="J48" s="211"/>
      <c r="K48" s="211"/>
      <c r="L48" s="211"/>
      <c r="M48" s="211"/>
      <c r="N48" s="211">
        <v>50</v>
      </c>
      <c r="O48" s="211"/>
      <c r="P48" s="211"/>
      <c r="Q48" s="211"/>
      <c r="R48" s="89"/>
      <c r="S48" s="89"/>
      <c r="T48" s="410"/>
      <c r="U48" s="410"/>
      <c r="V48" s="137"/>
      <c r="W48" s="137"/>
    </row>
    <row r="49" spans="1:23" ht="12.75" customHeight="1" x14ac:dyDescent="0.25">
      <c r="A49" s="337" t="s">
        <v>941</v>
      </c>
      <c r="B49" s="314" t="s">
        <v>577</v>
      </c>
      <c r="C49" s="315" t="s">
        <v>942</v>
      </c>
      <c r="D49" s="539"/>
      <c r="E49" s="169">
        <f t="shared" si="2"/>
        <v>50</v>
      </c>
      <c r="F49" s="213">
        <f t="shared" si="3"/>
        <v>50</v>
      </c>
      <c r="G49" s="154">
        <v>0</v>
      </c>
      <c r="H49" s="126"/>
      <c r="I49" s="211"/>
      <c r="J49" s="211"/>
      <c r="K49" s="89"/>
      <c r="L49" s="89"/>
      <c r="M49" s="211"/>
      <c r="N49" s="211"/>
      <c r="O49" s="211"/>
      <c r="P49" s="211"/>
      <c r="Q49" s="211"/>
      <c r="R49" s="211"/>
      <c r="S49" s="89"/>
      <c r="T49" s="410">
        <v>50</v>
      </c>
      <c r="U49" s="410"/>
      <c r="V49" s="137"/>
      <c r="W49" s="137"/>
    </row>
    <row r="50" spans="1:23" ht="12.75" customHeight="1" x14ac:dyDescent="0.25">
      <c r="A50" s="103" t="s">
        <v>668</v>
      </c>
      <c r="B50" s="104" t="s">
        <v>1024</v>
      </c>
      <c r="C50" s="105"/>
      <c r="D50" s="540"/>
      <c r="E50" s="169">
        <f t="shared" si="2"/>
        <v>50</v>
      </c>
      <c r="F50" s="213"/>
      <c r="G50" s="154"/>
      <c r="H50" s="126"/>
      <c r="I50" s="211"/>
      <c r="J50" s="211"/>
      <c r="K50" s="211"/>
      <c r="L50" s="211"/>
      <c r="M50" s="211"/>
      <c r="N50" s="211"/>
      <c r="O50" s="211"/>
      <c r="P50" s="211"/>
      <c r="Q50" s="211"/>
      <c r="R50" s="211"/>
      <c r="S50" s="211"/>
      <c r="T50" s="410"/>
      <c r="U50" s="410"/>
      <c r="V50" s="137"/>
      <c r="W50" s="137">
        <v>50</v>
      </c>
    </row>
    <row r="51" spans="1:23" ht="12.75" customHeight="1" x14ac:dyDescent="0.25">
      <c r="A51" s="103" t="s">
        <v>815</v>
      </c>
      <c r="B51" s="104" t="s">
        <v>21</v>
      </c>
      <c r="C51" s="105" t="s">
        <v>190</v>
      </c>
      <c r="D51" s="538">
        <v>50</v>
      </c>
      <c r="E51" s="169">
        <f t="shared" si="2"/>
        <v>47</v>
      </c>
      <c r="F51" s="213">
        <f t="shared" ref="F51:F69" si="4">(SUMIF(H51:W51,"&gt;=22"))+G51</f>
        <v>22</v>
      </c>
      <c r="G51" s="154">
        <v>0</v>
      </c>
      <c r="H51" s="126"/>
      <c r="I51" s="211"/>
      <c r="J51" s="211">
        <v>11</v>
      </c>
      <c r="K51" s="211"/>
      <c r="L51" s="211"/>
      <c r="M51" s="211"/>
      <c r="N51" s="211"/>
      <c r="O51" s="211"/>
      <c r="P51" s="211"/>
      <c r="Q51" s="211"/>
      <c r="R51" s="211">
        <v>14</v>
      </c>
      <c r="S51" s="211"/>
      <c r="T51" s="410"/>
      <c r="U51" s="410"/>
      <c r="V51" s="137"/>
      <c r="W51" s="137">
        <v>22</v>
      </c>
    </row>
    <row r="52" spans="1:23" ht="12.75" customHeight="1" x14ac:dyDescent="0.25">
      <c r="A52" s="103" t="s">
        <v>324</v>
      </c>
      <c r="B52" s="104" t="s">
        <v>210</v>
      </c>
      <c r="C52" s="105" t="s">
        <v>398</v>
      </c>
      <c r="D52" s="540"/>
      <c r="E52" s="169">
        <f t="shared" si="2"/>
        <v>47</v>
      </c>
      <c r="F52" s="213">
        <f t="shared" si="4"/>
        <v>0</v>
      </c>
      <c r="G52" s="154">
        <v>0</v>
      </c>
      <c r="H52" s="126">
        <v>4</v>
      </c>
      <c r="I52" s="211"/>
      <c r="J52" s="211">
        <v>10</v>
      </c>
      <c r="K52" s="211">
        <v>13</v>
      </c>
      <c r="L52" s="211"/>
      <c r="M52" s="211"/>
      <c r="N52" s="211"/>
      <c r="O52" s="211"/>
      <c r="P52" s="211"/>
      <c r="Q52" s="89"/>
      <c r="R52" s="211"/>
      <c r="S52" s="211"/>
      <c r="T52" s="211"/>
      <c r="U52" s="410"/>
      <c r="V52" s="137">
        <v>20</v>
      </c>
      <c r="W52" s="137"/>
    </row>
    <row r="53" spans="1:23" ht="12.75" customHeight="1" x14ac:dyDescent="0.25">
      <c r="A53" s="59" t="s">
        <v>933</v>
      </c>
      <c r="B53" s="60" t="s">
        <v>456</v>
      </c>
      <c r="C53" s="61" t="s">
        <v>934</v>
      </c>
      <c r="D53" s="467">
        <v>52</v>
      </c>
      <c r="E53" s="169">
        <f t="shared" si="2"/>
        <v>46</v>
      </c>
      <c r="F53" s="213">
        <f t="shared" si="4"/>
        <v>46</v>
      </c>
      <c r="G53" s="173"/>
      <c r="H53" s="126"/>
      <c r="I53" s="211"/>
      <c r="J53" s="211"/>
      <c r="K53" s="211"/>
      <c r="L53" s="89"/>
      <c r="M53" s="211"/>
      <c r="N53" s="211"/>
      <c r="O53" s="211"/>
      <c r="P53" s="211"/>
      <c r="Q53" s="89">
        <v>22</v>
      </c>
      <c r="R53" s="89">
        <v>24</v>
      </c>
      <c r="S53" s="89"/>
      <c r="T53" s="410"/>
      <c r="U53" s="410"/>
      <c r="V53" s="137"/>
      <c r="W53" s="137"/>
    </row>
    <row r="54" spans="1:23" ht="12.75" customHeight="1" x14ac:dyDescent="0.25">
      <c r="A54" s="103" t="s">
        <v>943</v>
      </c>
      <c r="B54" s="104" t="s">
        <v>874</v>
      </c>
      <c r="C54" s="105" t="s">
        <v>14</v>
      </c>
      <c r="D54" s="538">
        <v>53</v>
      </c>
      <c r="E54" s="169">
        <f t="shared" si="2"/>
        <v>45</v>
      </c>
      <c r="F54" s="213">
        <f t="shared" si="4"/>
        <v>45</v>
      </c>
      <c r="G54" s="154">
        <v>0</v>
      </c>
      <c r="H54" s="126"/>
      <c r="I54" s="211"/>
      <c r="J54" s="211"/>
      <c r="K54" s="211"/>
      <c r="L54" s="211"/>
      <c r="M54" s="211"/>
      <c r="N54" s="211"/>
      <c r="O54" s="211"/>
      <c r="P54" s="211"/>
      <c r="Q54" s="211"/>
      <c r="R54" s="211"/>
      <c r="S54" s="89"/>
      <c r="T54" s="410">
        <v>45</v>
      </c>
      <c r="U54" s="410"/>
      <c r="V54" s="137"/>
      <c r="W54" s="137"/>
    </row>
    <row r="55" spans="1:23" ht="12.75" customHeight="1" x14ac:dyDescent="0.25">
      <c r="A55" s="103" t="s">
        <v>756</v>
      </c>
      <c r="B55" s="104" t="s">
        <v>757</v>
      </c>
      <c r="C55" s="105" t="s">
        <v>12</v>
      </c>
      <c r="D55" s="539"/>
      <c r="E55" s="169">
        <f t="shared" si="2"/>
        <v>45</v>
      </c>
      <c r="F55" s="213">
        <f t="shared" si="4"/>
        <v>45</v>
      </c>
      <c r="G55" s="154">
        <v>0</v>
      </c>
      <c r="H55" s="126"/>
      <c r="I55" s="211"/>
      <c r="J55" s="211">
        <v>45</v>
      </c>
      <c r="K55" s="211"/>
      <c r="L55" s="211"/>
      <c r="M55" s="211"/>
      <c r="N55" s="211"/>
      <c r="O55" s="211"/>
      <c r="P55" s="211"/>
      <c r="Q55" s="211"/>
      <c r="R55" s="211"/>
      <c r="S55" s="211"/>
      <c r="T55" s="410"/>
      <c r="U55" s="410"/>
      <c r="V55" s="137"/>
      <c r="W55" s="137"/>
    </row>
    <row r="56" spans="1:23" ht="12.75" customHeight="1" x14ac:dyDescent="0.25">
      <c r="A56" s="103" t="s">
        <v>835</v>
      </c>
      <c r="B56" s="104" t="s">
        <v>696</v>
      </c>
      <c r="C56" s="105" t="s">
        <v>759</v>
      </c>
      <c r="D56" s="540"/>
      <c r="E56" s="169">
        <f t="shared" si="2"/>
        <v>45</v>
      </c>
      <c r="F56" s="213">
        <f t="shared" si="4"/>
        <v>45</v>
      </c>
      <c r="G56" s="441">
        <v>0</v>
      </c>
      <c r="H56" s="126"/>
      <c r="I56" s="211"/>
      <c r="J56" s="211"/>
      <c r="K56" s="211"/>
      <c r="L56" s="211">
        <v>45</v>
      </c>
      <c r="M56" s="211"/>
      <c r="N56" s="211"/>
      <c r="O56" s="211"/>
      <c r="P56" s="211"/>
      <c r="Q56" s="211"/>
      <c r="R56" s="211"/>
      <c r="S56" s="211"/>
      <c r="T56" s="410"/>
      <c r="U56" s="410"/>
      <c r="V56" s="137"/>
      <c r="W56" s="137"/>
    </row>
    <row r="57" spans="1:23" ht="12.75" customHeight="1" x14ac:dyDescent="0.25">
      <c r="A57" s="103" t="s">
        <v>739</v>
      </c>
      <c r="B57" s="104" t="s">
        <v>740</v>
      </c>
      <c r="C57" s="105" t="s">
        <v>35</v>
      </c>
      <c r="D57" s="467">
        <v>56</v>
      </c>
      <c r="E57" s="169">
        <f t="shared" si="2"/>
        <v>42</v>
      </c>
      <c r="F57" s="213">
        <f t="shared" si="4"/>
        <v>0</v>
      </c>
      <c r="G57" s="154">
        <v>0</v>
      </c>
      <c r="H57" s="126"/>
      <c r="I57" s="211">
        <v>5</v>
      </c>
      <c r="J57" s="211"/>
      <c r="K57" s="211"/>
      <c r="L57" s="211"/>
      <c r="M57" s="211"/>
      <c r="N57" s="211">
        <v>9</v>
      </c>
      <c r="O57" s="211"/>
      <c r="P57" s="211">
        <v>1</v>
      </c>
      <c r="Q57" s="211">
        <v>5</v>
      </c>
      <c r="R57" s="211"/>
      <c r="S57" s="211"/>
      <c r="T57" s="410">
        <v>11</v>
      </c>
      <c r="U57" s="410"/>
      <c r="V57" s="137">
        <v>11</v>
      </c>
      <c r="W57" s="137"/>
    </row>
    <row r="58" spans="1:23" ht="12.75" customHeight="1" x14ac:dyDescent="0.25">
      <c r="A58" s="103" t="s">
        <v>715</v>
      </c>
      <c r="B58" s="104" t="s">
        <v>716</v>
      </c>
      <c r="C58" s="105" t="s">
        <v>717</v>
      </c>
      <c r="D58" s="538">
        <v>57</v>
      </c>
      <c r="E58" s="169">
        <f t="shared" si="2"/>
        <v>41</v>
      </c>
      <c r="F58" s="213">
        <f t="shared" si="4"/>
        <v>26</v>
      </c>
      <c r="G58" s="154">
        <v>0</v>
      </c>
      <c r="H58" s="126"/>
      <c r="I58" s="211">
        <v>26</v>
      </c>
      <c r="J58" s="211"/>
      <c r="K58" s="211"/>
      <c r="L58" s="211"/>
      <c r="M58" s="211"/>
      <c r="N58" s="211"/>
      <c r="O58" s="211"/>
      <c r="P58" s="211"/>
      <c r="Q58" s="211"/>
      <c r="R58" s="211"/>
      <c r="S58" s="211"/>
      <c r="T58" s="211"/>
      <c r="U58" s="410">
        <v>15</v>
      </c>
      <c r="V58" s="137"/>
      <c r="W58" s="137"/>
    </row>
    <row r="59" spans="1:23" ht="12.75" customHeight="1" x14ac:dyDescent="0.25">
      <c r="A59" s="59" t="s">
        <v>287</v>
      </c>
      <c r="B59" s="60" t="s">
        <v>160</v>
      </c>
      <c r="C59" s="61" t="s">
        <v>1</v>
      </c>
      <c r="D59" s="540"/>
      <c r="E59" s="169">
        <f t="shared" si="2"/>
        <v>41</v>
      </c>
      <c r="F59" s="213">
        <f t="shared" si="4"/>
        <v>26</v>
      </c>
      <c r="G59" s="173">
        <v>0</v>
      </c>
      <c r="H59" s="126"/>
      <c r="I59" s="211"/>
      <c r="J59" s="211"/>
      <c r="K59" s="211"/>
      <c r="L59" s="211"/>
      <c r="M59" s="211"/>
      <c r="N59" s="211"/>
      <c r="O59" s="211"/>
      <c r="P59" s="211"/>
      <c r="Q59" s="211"/>
      <c r="R59" s="211">
        <v>15</v>
      </c>
      <c r="S59" s="211"/>
      <c r="T59" s="410"/>
      <c r="U59" s="410"/>
      <c r="V59" s="137"/>
      <c r="W59" s="137">
        <v>26</v>
      </c>
    </row>
    <row r="60" spans="1:23" ht="12.75" customHeight="1" x14ac:dyDescent="0.25">
      <c r="A60" s="59" t="s">
        <v>401</v>
      </c>
      <c r="B60" s="60" t="s">
        <v>402</v>
      </c>
      <c r="C60" s="61" t="s">
        <v>35</v>
      </c>
      <c r="D60" s="538">
        <v>59</v>
      </c>
      <c r="E60" s="169">
        <f t="shared" si="2"/>
        <v>37</v>
      </c>
      <c r="F60" s="213">
        <f t="shared" si="4"/>
        <v>22</v>
      </c>
      <c r="G60" s="173">
        <v>22</v>
      </c>
      <c r="H60" s="126"/>
      <c r="I60" s="211">
        <v>10</v>
      </c>
      <c r="J60" s="211"/>
      <c r="K60" s="211"/>
      <c r="L60" s="211"/>
      <c r="M60" s="211"/>
      <c r="N60" s="211">
        <v>8</v>
      </c>
      <c r="O60" s="211"/>
      <c r="P60" s="211">
        <v>2</v>
      </c>
      <c r="Q60" s="211">
        <v>7</v>
      </c>
      <c r="R60" s="211"/>
      <c r="S60" s="211"/>
      <c r="T60" s="211">
        <v>10</v>
      </c>
      <c r="U60" s="410"/>
      <c r="V60" s="137"/>
      <c r="W60" s="137"/>
    </row>
    <row r="61" spans="1:23" ht="12.75" customHeight="1" x14ac:dyDescent="0.25">
      <c r="A61" s="103" t="s">
        <v>187</v>
      </c>
      <c r="B61" s="104" t="s">
        <v>703</v>
      </c>
      <c r="C61" s="105" t="s">
        <v>787</v>
      </c>
      <c r="D61" s="539"/>
      <c r="E61" s="169">
        <f t="shared" si="2"/>
        <v>37</v>
      </c>
      <c r="F61" s="213">
        <f t="shared" si="4"/>
        <v>0</v>
      </c>
      <c r="G61" s="154">
        <v>0</v>
      </c>
      <c r="H61" s="126"/>
      <c r="I61" s="211"/>
      <c r="J61" s="211"/>
      <c r="K61" s="211">
        <v>7</v>
      </c>
      <c r="L61" s="211"/>
      <c r="M61" s="211"/>
      <c r="N61" s="211"/>
      <c r="O61" s="211"/>
      <c r="P61" s="211"/>
      <c r="Q61" s="211"/>
      <c r="R61" s="211"/>
      <c r="S61" s="211"/>
      <c r="T61" s="410">
        <v>13</v>
      </c>
      <c r="U61" s="410">
        <v>9</v>
      </c>
      <c r="V61" s="137"/>
      <c r="W61" s="137">
        <v>8</v>
      </c>
    </row>
    <row r="62" spans="1:23" ht="12.75" customHeight="1" x14ac:dyDescent="0.25">
      <c r="A62" s="139" t="s">
        <v>745</v>
      </c>
      <c r="B62" s="140" t="s">
        <v>746</v>
      </c>
      <c r="C62" s="149" t="s">
        <v>0</v>
      </c>
      <c r="D62" s="540"/>
      <c r="E62" s="169">
        <f t="shared" si="2"/>
        <v>37</v>
      </c>
      <c r="F62" s="213">
        <f t="shared" si="4"/>
        <v>0</v>
      </c>
      <c r="G62" s="173"/>
      <c r="H62" s="126"/>
      <c r="I62" s="211"/>
      <c r="J62" s="211"/>
      <c r="K62" s="211"/>
      <c r="L62" s="211"/>
      <c r="M62" s="211"/>
      <c r="N62" s="211"/>
      <c r="O62" s="211">
        <v>12</v>
      </c>
      <c r="P62" s="211"/>
      <c r="Q62" s="211">
        <v>6</v>
      </c>
      <c r="R62" s="211">
        <v>3</v>
      </c>
      <c r="S62" s="211"/>
      <c r="T62" s="410"/>
      <c r="U62" s="410">
        <v>3</v>
      </c>
      <c r="V62" s="137"/>
      <c r="W62" s="137">
        <v>13</v>
      </c>
    </row>
    <row r="63" spans="1:23" ht="12.75" customHeight="1" x14ac:dyDescent="0.25">
      <c r="A63" s="103" t="s">
        <v>260</v>
      </c>
      <c r="B63" s="104" t="s">
        <v>686</v>
      </c>
      <c r="C63" s="105" t="s">
        <v>636</v>
      </c>
      <c r="D63" s="538">
        <v>62</v>
      </c>
      <c r="E63" s="169">
        <f t="shared" si="2"/>
        <v>36</v>
      </c>
      <c r="F63" s="213">
        <f t="shared" si="4"/>
        <v>22</v>
      </c>
      <c r="G63" s="154">
        <v>0</v>
      </c>
      <c r="H63" s="126">
        <v>2</v>
      </c>
      <c r="I63" s="211"/>
      <c r="J63" s="211"/>
      <c r="K63" s="211"/>
      <c r="L63" s="211"/>
      <c r="M63" s="211"/>
      <c r="N63" s="211"/>
      <c r="O63" s="211"/>
      <c r="P63" s="211"/>
      <c r="Q63" s="211"/>
      <c r="R63" s="211"/>
      <c r="S63" s="211"/>
      <c r="T63" s="211"/>
      <c r="U63" s="410"/>
      <c r="V63" s="137">
        <v>22</v>
      </c>
      <c r="W63" s="137">
        <v>12</v>
      </c>
    </row>
    <row r="64" spans="1:23" ht="12.75" customHeight="1" x14ac:dyDescent="0.25">
      <c r="A64" s="59" t="s">
        <v>92</v>
      </c>
      <c r="B64" s="60" t="s">
        <v>24</v>
      </c>
      <c r="C64" s="61" t="s">
        <v>23</v>
      </c>
      <c r="D64" s="540"/>
      <c r="E64" s="169">
        <f t="shared" si="2"/>
        <v>36</v>
      </c>
      <c r="F64" s="213">
        <f t="shared" si="4"/>
        <v>0</v>
      </c>
      <c r="G64" s="173">
        <v>0</v>
      </c>
      <c r="H64" s="126"/>
      <c r="I64" s="211"/>
      <c r="J64" s="211"/>
      <c r="K64" s="211"/>
      <c r="L64" s="211"/>
      <c r="M64" s="211"/>
      <c r="N64" s="211"/>
      <c r="O64" s="211">
        <v>14</v>
      </c>
      <c r="P64" s="211"/>
      <c r="Q64" s="211">
        <v>1</v>
      </c>
      <c r="R64" s="211"/>
      <c r="S64" s="211"/>
      <c r="T64" s="211">
        <v>14</v>
      </c>
      <c r="U64" s="410">
        <v>7</v>
      </c>
      <c r="V64" s="137"/>
      <c r="W64" s="137"/>
    </row>
    <row r="65" spans="1:23" ht="12.75" customHeight="1" x14ac:dyDescent="0.25">
      <c r="A65" s="337" t="s">
        <v>624</v>
      </c>
      <c r="B65" s="314" t="s">
        <v>625</v>
      </c>
      <c r="C65" s="315" t="s">
        <v>45</v>
      </c>
      <c r="D65" s="538">
        <v>64</v>
      </c>
      <c r="E65" s="169">
        <f t="shared" si="2"/>
        <v>35</v>
      </c>
      <c r="F65" s="213">
        <f t="shared" si="4"/>
        <v>70</v>
      </c>
      <c r="G65" s="154">
        <v>35</v>
      </c>
      <c r="H65" s="126"/>
      <c r="I65" s="211"/>
      <c r="J65" s="211"/>
      <c r="K65" s="89"/>
      <c r="L65" s="211"/>
      <c r="M65" s="211"/>
      <c r="N65" s="211">
        <v>35</v>
      </c>
      <c r="O65" s="211"/>
      <c r="P65" s="211"/>
      <c r="Q65" s="211"/>
      <c r="R65" s="211"/>
      <c r="S65" s="211"/>
      <c r="T65" s="410"/>
      <c r="U65" s="410"/>
      <c r="V65" s="137"/>
      <c r="W65" s="137"/>
    </row>
    <row r="66" spans="1:23" ht="12.75" customHeight="1" x14ac:dyDescent="0.25">
      <c r="A66" s="59" t="s">
        <v>536</v>
      </c>
      <c r="B66" s="60" t="s">
        <v>362</v>
      </c>
      <c r="C66" s="61" t="s">
        <v>1</v>
      </c>
      <c r="D66" s="539"/>
      <c r="E66" s="169">
        <f t="shared" ref="E66:E97" si="5">SUM(H66:W66)</f>
        <v>35</v>
      </c>
      <c r="F66" s="213">
        <f t="shared" si="4"/>
        <v>35</v>
      </c>
      <c r="G66" s="154"/>
      <c r="H66" s="126"/>
      <c r="I66" s="211"/>
      <c r="J66" s="211"/>
      <c r="K66" s="211"/>
      <c r="L66" s="211"/>
      <c r="M66" s="89"/>
      <c r="N66" s="89"/>
      <c r="O66" s="89"/>
      <c r="P66" s="89"/>
      <c r="Q66" s="211"/>
      <c r="R66" s="211"/>
      <c r="S66" s="211"/>
      <c r="T66" s="410"/>
      <c r="U66" s="410"/>
      <c r="V66" s="137">
        <v>35</v>
      </c>
      <c r="W66" s="137"/>
    </row>
    <row r="67" spans="1:23" ht="12.75" customHeight="1" x14ac:dyDescent="0.25">
      <c r="A67" s="103" t="s">
        <v>330</v>
      </c>
      <c r="B67" s="104" t="s">
        <v>277</v>
      </c>
      <c r="C67" s="105" t="s">
        <v>1</v>
      </c>
      <c r="D67" s="539"/>
      <c r="E67" s="169">
        <f t="shared" si="5"/>
        <v>35</v>
      </c>
      <c r="F67" s="213">
        <f t="shared" si="4"/>
        <v>35</v>
      </c>
      <c r="G67" s="154">
        <v>0</v>
      </c>
      <c r="H67" s="126">
        <v>35</v>
      </c>
      <c r="I67" s="211"/>
      <c r="J67" s="211"/>
      <c r="K67" s="89"/>
      <c r="L67" s="211"/>
      <c r="M67" s="211"/>
      <c r="N67" s="211"/>
      <c r="O67" s="211"/>
      <c r="P67" s="211"/>
      <c r="Q67" s="211"/>
      <c r="R67" s="211"/>
      <c r="S67" s="211"/>
      <c r="T67" s="410"/>
      <c r="U67" s="410"/>
      <c r="V67" s="137"/>
      <c r="W67" s="137"/>
    </row>
    <row r="68" spans="1:23" ht="12.75" customHeight="1" x14ac:dyDescent="0.25">
      <c r="A68" s="139" t="s">
        <v>876</v>
      </c>
      <c r="B68" s="140" t="s">
        <v>740</v>
      </c>
      <c r="C68" s="149" t="s">
        <v>759</v>
      </c>
      <c r="D68" s="539"/>
      <c r="E68" s="169">
        <f t="shared" si="5"/>
        <v>35</v>
      </c>
      <c r="F68" s="213">
        <f t="shared" si="4"/>
        <v>0</v>
      </c>
      <c r="G68" s="173"/>
      <c r="H68" s="126"/>
      <c r="I68" s="211"/>
      <c r="J68" s="211"/>
      <c r="K68" s="211"/>
      <c r="L68" s="211"/>
      <c r="M68" s="211"/>
      <c r="N68" s="211">
        <v>20</v>
      </c>
      <c r="O68" s="211"/>
      <c r="P68" s="211">
        <v>15</v>
      </c>
      <c r="Q68" s="211"/>
      <c r="R68" s="211"/>
      <c r="S68" s="89"/>
      <c r="T68" s="410"/>
      <c r="U68" s="410"/>
      <c r="V68" s="137"/>
      <c r="W68" s="137"/>
    </row>
    <row r="69" spans="1:23" ht="12.75" customHeight="1" x14ac:dyDescent="0.25">
      <c r="A69" s="59" t="s">
        <v>878</v>
      </c>
      <c r="B69" s="60" t="s">
        <v>879</v>
      </c>
      <c r="C69" s="61" t="s">
        <v>0</v>
      </c>
      <c r="D69" s="539"/>
      <c r="E69" s="169">
        <f t="shared" si="5"/>
        <v>35</v>
      </c>
      <c r="F69" s="213">
        <f t="shared" si="4"/>
        <v>0</v>
      </c>
      <c r="G69" s="173">
        <v>0</v>
      </c>
      <c r="H69" s="126"/>
      <c r="I69" s="211"/>
      <c r="J69" s="211"/>
      <c r="K69" s="211"/>
      <c r="L69" s="211"/>
      <c r="M69" s="211"/>
      <c r="N69" s="211">
        <v>1</v>
      </c>
      <c r="O69" s="211"/>
      <c r="P69" s="211">
        <v>8</v>
      </c>
      <c r="Q69" s="211">
        <v>10</v>
      </c>
      <c r="R69" s="211"/>
      <c r="S69" s="211"/>
      <c r="T69" s="211"/>
      <c r="U69" s="410">
        <v>16</v>
      </c>
      <c r="V69" s="137"/>
      <c r="W69" s="137"/>
    </row>
    <row r="70" spans="1:23" ht="12.75" customHeight="1" x14ac:dyDescent="0.25">
      <c r="A70" s="103" t="s">
        <v>1025</v>
      </c>
      <c r="B70" s="104" t="s">
        <v>1026</v>
      </c>
      <c r="C70" s="105" t="s">
        <v>530</v>
      </c>
      <c r="D70" s="540"/>
      <c r="E70" s="169">
        <f t="shared" si="5"/>
        <v>35</v>
      </c>
      <c r="F70" s="213"/>
      <c r="G70" s="154"/>
      <c r="H70" s="126"/>
      <c r="I70" s="211"/>
      <c r="J70" s="211"/>
      <c r="K70" s="211"/>
      <c r="L70" s="211"/>
      <c r="M70" s="211"/>
      <c r="N70" s="211"/>
      <c r="O70" s="211"/>
      <c r="P70" s="211"/>
      <c r="Q70" s="89"/>
      <c r="R70" s="211"/>
      <c r="S70" s="211"/>
      <c r="T70" s="211"/>
      <c r="U70" s="410"/>
      <c r="V70" s="137"/>
      <c r="W70" s="137">
        <v>35</v>
      </c>
    </row>
    <row r="71" spans="1:23" ht="12.75" customHeight="1" x14ac:dyDescent="0.25">
      <c r="A71" s="59" t="s">
        <v>538</v>
      </c>
      <c r="B71" s="60" t="s">
        <v>262</v>
      </c>
      <c r="C71" s="61" t="s">
        <v>36</v>
      </c>
      <c r="D71" s="538">
        <v>70</v>
      </c>
      <c r="E71" s="169">
        <f t="shared" si="5"/>
        <v>32</v>
      </c>
      <c r="F71" s="213">
        <f t="shared" ref="F71:F102" si="6">(SUMIF(H71:W71,"&gt;=22"))+G71</f>
        <v>26</v>
      </c>
      <c r="G71" s="154">
        <v>0</v>
      </c>
      <c r="H71" s="126"/>
      <c r="I71" s="211"/>
      <c r="J71" s="211">
        <v>26</v>
      </c>
      <c r="K71" s="211"/>
      <c r="L71" s="211"/>
      <c r="M71" s="211"/>
      <c r="N71" s="211"/>
      <c r="O71" s="211"/>
      <c r="P71" s="211"/>
      <c r="Q71" s="211"/>
      <c r="R71" s="211">
        <v>6</v>
      </c>
      <c r="S71" s="89"/>
      <c r="T71" s="410"/>
      <c r="U71" s="410"/>
      <c r="V71" s="137"/>
      <c r="W71" s="137"/>
    </row>
    <row r="72" spans="1:23" ht="12.75" customHeight="1" x14ac:dyDescent="0.25">
      <c r="A72" s="139" t="s">
        <v>877</v>
      </c>
      <c r="B72" s="140" t="s">
        <v>535</v>
      </c>
      <c r="C72" s="149" t="s">
        <v>847</v>
      </c>
      <c r="D72" s="540"/>
      <c r="E72" s="169">
        <f t="shared" si="5"/>
        <v>32</v>
      </c>
      <c r="F72" s="213">
        <f t="shared" si="6"/>
        <v>0</v>
      </c>
      <c r="G72" s="173"/>
      <c r="H72" s="126"/>
      <c r="I72" s="211"/>
      <c r="J72" s="211"/>
      <c r="K72" s="211"/>
      <c r="L72" s="211"/>
      <c r="M72" s="211"/>
      <c r="N72" s="211">
        <v>15</v>
      </c>
      <c r="O72" s="211"/>
      <c r="P72" s="211">
        <v>16</v>
      </c>
      <c r="Q72" s="211"/>
      <c r="R72" s="211"/>
      <c r="S72" s="211"/>
      <c r="T72" s="410"/>
      <c r="U72" s="410">
        <v>1</v>
      </c>
      <c r="V72" s="137"/>
      <c r="W72" s="137"/>
    </row>
    <row r="73" spans="1:23" ht="12.75" customHeight="1" x14ac:dyDescent="0.25">
      <c r="A73" s="103" t="s">
        <v>678</v>
      </c>
      <c r="B73" s="104" t="s">
        <v>54</v>
      </c>
      <c r="C73" s="105" t="s">
        <v>679</v>
      </c>
      <c r="D73" s="467">
        <v>72</v>
      </c>
      <c r="E73" s="169">
        <f t="shared" si="5"/>
        <v>31</v>
      </c>
      <c r="F73" s="213">
        <f t="shared" si="6"/>
        <v>0</v>
      </c>
      <c r="G73" s="154">
        <v>0</v>
      </c>
      <c r="H73" s="126">
        <v>14</v>
      </c>
      <c r="I73" s="211"/>
      <c r="J73" s="211"/>
      <c r="K73" s="211">
        <v>17</v>
      </c>
      <c r="L73" s="211"/>
      <c r="M73" s="89"/>
      <c r="N73" s="89"/>
      <c r="O73" s="89"/>
      <c r="P73" s="89"/>
      <c r="Q73" s="211"/>
      <c r="R73" s="89"/>
      <c r="S73" s="89"/>
      <c r="T73" s="410"/>
      <c r="U73" s="410"/>
      <c r="V73" s="137"/>
      <c r="W73" s="137"/>
    </row>
    <row r="74" spans="1:23" ht="12.75" customHeight="1" x14ac:dyDescent="0.25">
      <c r="A74" s="139" t="s">
        <v>893</v>
      </c>
      <c r="B74" s="140" t="s">
        <v>894</v>
      </c>
      <c r="C74" s="149" t="s">
        <v>106</v>
      </c>
      <c r="D74" s="538">
        <v>73</v>
      </c>
      <c r="E74" s="169">
        <f t="shared" si="5"/>
        <v>30</v>
      </c>
      <c r="F74" s="213">
        <f t="shared" si="6"/>
        <v>30</v>
      </c>
      <c r="G74" s="173"/>
      <c r="H74" s="126"/>
      <c r="I74" s="211"/>
      <c r="J74" s="211"/>
      <c r="K74" s="211"/>
      <c r="L74" s="211"/>
      <c r="M74" s="211"/>
      <c r="N74" s="211"/>
      <c r="O74" s="211">
        <v>30</v>
      </c>
      <c r="P74" s="211"/>
      <c r="Q74" s="211"/>
      <c r="R74" s="211"/>
      <c r="S74" s="211"/>
      <c r="T74" s="410"/>
      <c r="U74" s="410"/>
      <c r="V74" s="137"/>
      <c r="W74" s="137"/>
    </row>
    <row r="75" spans="1:23" ht="12.75" customHeight="1" x14ac:dyDescent="0.25">
      <c r="A75" s="59" t="s">
        <v>397</v>
      </c>
      <c r="B75" s="60" t="s">
        <v>102</v>
      </c>
      <c r="C75" s="61" t="s">
        <v>398</v>
      </c>
      <c r="D75" s="539"/>
      <c r="E75" s="169">
        <f t="shared" si="5"/>
        <v>30</v>
      </c>
      <c r="F75" s="213">
        <f t="shared" si="6"/>
        <v>0</v>
      </c>
      <c r="G75" s="173">
        <v>0</v>
      </c>
      <c r="H75" s="126"/>
      <c r="I75" s="211"/>
      <c r="J75" s="211">
        <v>3</v>
      </c>
      <c r="K75" s="211">
        <v>8</v>
      </c>
      <c r="L75" s="211"/>
      <c r="M75" s="211"/>
      <c r="N75" s="211"/>
      <c r="O75" s="211"/>
      <c r="P75" s="211"/>
      <c r="Q75" s="211"/>
      <c r="R75" s="211">
        <v>2</v>
      </c>
      <c r="S75" s="211"/>
      <c r="T75" s="211"/>
      <c r="U75" s="410"/>
      <c r="V75" s="137">
        <v>12</v>
      </c>
      <c r="W75" s="137">
        <v>5</v>
      </c>
    </row>
    <row r="76" spans="1:23" ht="12.75" customHeight="1" x14ac:dyDescent="0.25">
      <c r="A76" s="139" t="s">
        <v>968</v>
      </c>
      <c r="B76" s="140" t="s">
        <v>54</v>
      </c>
      <c r="C76" s="149" t="s">
        <v>530</v>
      </c>
      <c r="D76" s="540"/>
      <c r="E76" s="169">
        <f t="shared" si="5"/>
        <v>30</v>
      </c>
      <c r="F76" s="213">
        <f t="shared" si="6"/>
        <v>0</v>
      </c>
      <c r="G76" s="173"/>
      <c r="H76" s="126"/>
      <c r="I76" s="211"/>
      <c r="J76" s="211"/>
      <c r="K76" s="211"/>
      <c r="L76" s="211"/>
      <c r="M76" s="211"/>
      <c r="N76" s="211"/>
      <c r="O76" s="211"/>
      <c r="P76" s="211"/>
      <c r="Q76" s="211"/>
      <c r="R76" s="211">
        <v>12</v>
      </c>
      <c r="S76" s="211"/>
      <c r="T76" s="211"/>
      <c r="U76" s="410"/>
      <c r="V76" s="137"/>
      <c r="W76" s="137">
        <v>18</v>
      </c>
    </row>
    <row r="77" spans="1:23" ht="12.75" customHeight="1" x14ac:dyDescent="0.25">
      <c r="A77" s="103" t="s">
        <v>783</v>
      </c>
      <c r="B77" s="104" t="s">
        <v>784</v>
      </c>
      <c r="C77" s="105" t="s">
        <v>759</v>
      </c>
      <c r="D77" s="467">
        <v>76</v>
      </c>
      <c r="E77" s="169">
        <f t="shared" si="5"/>
        <v>29</v>
      </c>
      <c r="F77" s="213">
        <f t="shared" si="6"/>
        <v>0</v>
      </c>
      <c r="G77" s="154">
        <v>0</v>
      </c>
      <c r="H77" s="126"/>
      <c r="I77" s="211"/>
      <c r="J77" s="211"/>
      <c r="K77" s="211">
        <v>10</v>
      </c>
      <c r="L77" s="211"/>
      <c r="M77" s="211"/>
      <c r="N77" s="211"/>
      <c r="O77" s="211"/>
      <c r="P77" s="211"/>
      <c r="Q77" s="211"/>
      <c r="R77" s="211"/>
      <c r="S77" s="211"/>
      <c r="T77" s="211">
        <v>8</v>
      </c>
      <c r="U77" s="410">
        <v>11</v>
      </c>
      <c r="V77" s="137"/>
      <c r="W77" s="137"/>
    </row>
    <row r="78" spans="1:23" ht="12.75" customHeight="1" x14ac:dyDescent="0.25">
      <c r="A78" s="103" t="s">
        <v>978</v>
      </c>
      <c r="B78" s="104" t="s">
        <v>979</v>
      </c>
      <c r="C78" s="105" t="s">
        <v>980</v>
      </c>
      <c r="D78" s="538">
        <v>77</v>
      </c>
      <c r="E78" s="169">
        <f t="shared" si="5"/>
        <v>28</v>
      </c>
      <c r="F78" s="213">
        <f t="shared" si="6"/>
        <v>28</v>
      </c>
      <c r="G78" s="154"/>
      <c r="H78" s="126"/>
      <c r="I78" s="211"/>
      <c r="J78" s="211"/>
      <c r="K78" s="211"/>
      <c r="L78" s="211"/>
      <c r="M78" s="211"/>
      <c r="N78" s="211"/>
      <c r="O78" s="211"/>
      <c r="P78" s="211"/>
      <c r="Q78" s="211"/>
      <c r="R78" s="211"/>
      <c r="S78" s="211"/>
      <c r="T78" s="211"/>
      <c r="U78" s="410"/>
      <c r="V78" s="137"/>
      <c r="W78" s="137">
        <v>28</v>
      </c>
    </row>
    <row r="79" spans="1:23" ht="12.75" customHeight="1" x14ac:dyDescent="0.25">
      <c r="A79" s="147" t="s">
        <v>366</v>
      </c>
      <c r="B79" s="146" t="s">
        <v>64</v>
      </c>
      <c r="C79" s="150" t="s">
        <v>1</v>
      </c>
      <c r="D79" s="539"/>
      <c r="E79" s="169">
        <f t="shared" si="5"/>
        <v>28</v>
      </c>
      <c r="F79" s="213">
        <f t="shared" si="6"/>
        <v>28</v>
      </c>
      <c r="G79" s="154"/>
      <c r="H79" s="126"/>
      <c r="I79" s="211"/>
      <c r="J79" s="211"/>
      <c r="K79" s="211"/>
      <c r="L79" s="211"/>
      <c r="M79" s="211"/>
      <c r="N79" s="211"/>
      <c r="O79" s="211"/>
      <c r="P79" s="211"/>
      <c r="Q79" s="211"/>
      <c r="R79" s="211">
        <v>28</v>
      </c>
      <c r="S79" s="211"/>
      <c r="T79" s="211"/>
      <c r="U79" s="410"/>
      <c r="V79" s="137"/>
      <c r="W79" s="137"/>
    </row>
    <row r="80" spans="1:23" ht="12.75" customHeight="1" x14ac:dyDescent="0.25">
      <c r="A80" s="103" t="s">
        <v>670</v>
      </c>
      <c r="B80" s="104" t="s">
        <v>409</v>
      </c>
      <c r="C80" s="105" t="s">
        <v>1</v>
      </c>
      <c r="D80" s="539"/>
      <c r="E80" s="169">
        <f t="shared" si="5"/>
        <v>28</v>
      </c>
      <c r="F80" s="213">
        <f t="shared" si="6"/>
        <v>28</v>
      </c>
      <c r="G80" s="154">
        <v>0</v>
      </c>
      <c r="H80" s="126">
        <v>28</v>
      </c>
      <c r="I80" s="211"/>
      <c r="J80" s="211"/>
      <c r="K80" s="211"/>
      <c r="L80" s="211"/>
      <c r="M80" s="211"/>
      <c r="N80" s="211"/>
      <c r="O80" s="211"/>
      <c r="P80" s="211"/>
      <c r="Q80" s="211"/>
      <c r="R80" s="211"/>
      <c r="S80" s="211"/>
      <c r="T80" s="410"/>
      <c r="U80" s="410"/>
      <c r="V80" s="137"/>
      <c r="W80" s="137"/>
    </row>
    <row r="81" spans="1:23" ht="12.75" customHeight="1" x14ac:dyDescent="0.25">
      <c r="A81" s="59" t="s">
        <v>969</v>
      </c>
      <c r="B81" s="60" t="s">
        <v>970</v>
      </c>
      <c r="C81" s="61" t="s">
        <v>12</v>
      </c>
      <c r="D81" s="540"/>
      <c r="E81" s="169">
        <f t="shared" si="5"/>
        <v>28</v>
      </c>
      <c r="F81" s="213">
        <f t="shared" si="6"/>
        <v>0</v>
      </c>
      <c r="G81" s="154"/>
      <c r="H81" s="127"/>
      <c r="I81" s="89"/>
      <c r="J81" s="89"/>
      <c r="K81" s="211"/>
      <c r="L81" s="211"/>
      <c r="M81" s="211"/>
      <c r="N81" s="211"/>
      <c r="O81" s="211"/>
      <c r="P81" s="211"/>
      <c r="Q81" s="211"/>
      <c r="R81" s="211">
        <v>11</v>
      </c>
      <c r="S81" s="211"/>
      <c r="T81" s="410"/>
      <c r="U81" s="410"/>
      <c r="V81" s="137"/>
      <c r="W81" s="137">
        <v>17</v>
      </c>
    </row>
    <row r="82" spans="1:23" ht="12.75" customHeight="1" x14ac:dyDescent="0.25">
      <c r="A82" s="139" t="s">
        <v>98</v>
      </c>
      <c r="B82" s="140" t="s">
        <v>309</v>
      </c>
      <c r="C82" s="149" t="s">
        <v>23</v>
      </c>
      <c r="D82" s="467">
        <v>81</v>
      </c>
      <c r="E82" s="169">
        <f t="shared" si="5"/>
        <v>27</v>
      </c>
      <c r="F82" s="213">
        <f t="shared" si="6"/>
        <v>0</v>
      </c>
      <c r="G82" s="173">
        <v>0</v>
      </c>
      <c r="H82" s="126"/>
      <c r="I82" s="211">
        <v>2</v>
      </c>
      <c r="J82" s="211"/>
      <c r="K82" s="211"/>
      <c r="L82" s="211"/>
      <c r="M82" s="211"/>
      <c r="N82" s="211">
        <v>3</v>
      </c>
      <c r="O82" s="211">
        <v>8</v>
      </c>
      <c r="P82" s="211"/>
      <c r="Q82" s="211">
        <v>3</v>
      </c>
      <c r="R82" s="211"/>
      <c r="S82" s="211"/>
      <c r="T82" s="211">
        <v>9</v>
      </c>
      <c r="U82" s="410">
        <v>2</v>
      </c>
      <c r="V82" s="137"/>
      <c r="W82" s="137"/>
    </row>
    <row r="83" spans="1:23" ht="12.75" customHeight="1" x14ac:dyDescent="0.25">
      <c r="A83" s="147" t="s">
        <v>966</v>
      </c>
      <c r="B83" s="146" t="s">
        <v>967</v>
      </c>
      <c r="C83" s="150" t="s">
        <v>530</v>
      </c>
      <c r="D83" s="538">
        <v>82</v>
      </c>
      <c r="E83" s="169">
        <f t="shared" si="5"/>
        <v>26</v>
      </c>
      <c r="F83" s="213">
        <f t="shared" si="6"/>
        <v>26</v>
      </c>
      <c r="G83" s="173"/>
      <c r="H83" s="126"/>
      <c r="I83" s="211"/>
      <c r="J83" s="211"/>
      <c r="K83" s="211"/>
      <c r="L83" s="211"/>
      <c r="M83" s="211"/>
      <c r="N83" s="211"/>
      <c r="O83" s="211"/>
      <c r="P83" s="211"/>
      <c r="Q83" s="211"/>
      <c r="R83" s="211">
        <v>26</v>
      </c>
      <c r="S83" s="211"/>
      <c r="T83" s="211"/>
      <c r="U83" s="410"/>
      <c r="V83" s="137"/>
      <c r="W83" s="137"/>
    </row>
    <row r="84" spans="1:23" ht="12.75" customHeight="1" x14ac:dyDescent="0.25">
      <c r="A84" s="103" t="s">
        <v>932</v>
      </c>
      <c r="B84" s="104" t="s">
        <v>69</v>
      </c>
      <c r="C84" s="105" t="s">
        <v>292</v>
      </c>
      <c r="D84" s="539"/>
      <c r="E84" s="169">
        <f t="shared" si="5"/>
        <v>26</v>
      </c>
      <c r="F84" s="213">
        <f t="shared" si="6"/>
        <v>26</v>
      </c>
      <c r="G84" s="154"/>
      <c r="H84" s="126"/>
      <c r="I84" s="211"/>
      <c r="J84" s="211"/>
      <c r="K84" s="211"/>
      <c r="L84" s="211"/>
      <c r="M84" s="211"/>
      <c r="N84" s="211"/>
      <c r="O84" s="211"/>
      <c r="P84" s="211"/>
      <c r="Q84" s="211">
        <v>26</v>
      </c>
      <c r="R84" s="211"/>
      <c r="S84" s="211"/>
      <c r="T84" s="410"/>
      <c r="U84" s="410"/>
      <c r="V84" s="137"/>
      <c r="W84" s="137"/>
    </row>
    <row r="85" spans="1:23" ht="12.75" customHeight="1" x14ac:dyDescent="0.25">
      <c r="A85" s="103" t="s">
        <v>417</v>
      </c>
      <c r="B85" s="104" t="s">
        <v>418</v>
      </c>
      <c r="C85" s="105" t="s">
        <v>15</v>
      </c>
      <c r="D85" s="540"/>
      <c r="E85" s="169">
        <f t="shared" si="5"/>
        <v>26</v>
      </c>
      <c r="F85" s="213">
        <f t="shared" si="6"/>
        <v>0</v>
      </c>
      <c r="G85" s="154">
        <v>0</v>
      </c>
      <c r="H85" s="126">
        <v>6</v>
      </c>
      <c r="I85" s="211"/>
      <c r="J85" s="211">
        <v>6</v>
      </c>
      <c r="K85" s="211"/>
      <c r="L85" s="211"/>
      <c r="M85" s="211"/>
      <c r="N85" s="211"/>
      <c r="O85" s="211"/>
      <c r="P85" s="211"/>
      <c r="Q85" s="211"/>
      <c r="R85" s="211"/>
      <c r="S85" s="211"/>
      <c r="T85" s="211"/>
      <c r="U85" s="410"/>
      <c r="V85" s="137">
        <v>14</v>
      </c>
      <c r="W85" s="137"/>
    </row>
    <row r="86" spans="1:23" ht="12.75" customHeight="1" x14ac:dyDescent="0.25">
      <c r="A86" s="103" t="s">
        <v>671</v>
      </c>
      <c r="B86" s="104" t="s">
        <v>672</v>
      </c>
      <c r="C86" s="105" t="s">
        <v>1</v>
      </c>
      <c r="D86" s="538">
        <v>85</v>
      </c>
      <c r="E86" s="169">
        <f t="shared" si="5"/>
        <v>24</v>
      </c>
      <c r="F86" s="213">
        <f t="shared" si="6"/>
        <v>24</v>
      </c>
      <c r="G86" s="154">
        <v>0</v>
      </c>
      <c r="H86" s="126">
        <v>24</v>
      </c>
      <c r="I86" s="211"/>
      <c r="J86" s="211"/>
      <c r="K86" s="89"/>
      <c r="L86" s="211"/>
      <c r="M86" s="211"/>
      <c r="N86" s="211"/>
      <c r="O86" s="211"/>
      <c r="P86" s="211"/>
      <c r="Q86" s="211"/>
      <c r="R86" s="211"/>
      <c r="S86" s="211"/>
      <c r="T86" s="211"/>
      <c r="U86" s="410"/>
      <c r="V86" s="137"/>
      <c r="W86" s="137"/>
    </row>
    <row r="87" spans="1:23" ht="12.75" customHeight="1" x14ac:dyDescent="0.25">
      <c r="A87" s="142" t="s">
        <v>836</v>
      </c>
      <c r="B87" s="143" t="s">
        <v>672</v>
      </c>
      <c r="C87" s="152" t="s">
        <v>1</v>
      </c>
      <c r="D87" s="540"/>
      <c r="E87" s="169">
        <f t="shared" si="5"/>
        <v>24</v>
      </c>
      <c r="F87" s="213">
        <f t="shared" si="6"/>
        <v>24</v>
      </c>
      <c r="G87" s="442"/>
      <c r="H87" s="126"/>
      <c r="I87" s="211"/>
      <c r="J87" s="211"/>
      <c r="K87" s="211"/>
      <c r="L87" s="211">
        <v>24</v>
      </c>
      <c r="M87" s="211"/>
      <c r="N87" s="211"/>
      <c r="O87" s="211"/>
      <c r="P87" s="211"/>
      <c r="Q87" s="211"/>
      <c r="R87" s="211"/>
      <c r="S87" s="211"/>
      <c r="T87" s="410"/>
      <c r="U87" s="410"/>
      <c r="V87" s="137"/>
      <c r="W87" s="137"/>
    </row>
    <row r="88" spans="1:23" ht="12.75" customHeight="1" x14ac:dyDescent="0.25">
      <c r="A88" s="103" t="s">
        <v>673</v>
      </c>
      <c r="B88" s="104" t="s">
        <v>674</v>
      </c>
      <c r="C88" s="105" t="s">
        <v>1</v>
      </c>
      <c r="D88" s="538">
        <v>87</v>
      </c>
      <c r="E88" s="169">
        <f t="shared" si="5"/>
        <v>22</v>
      </c>
      <c r="F88" s="213">
        <f t="shared" si="6"/>
        <v>22</v>
      </c>
      <c r="G88" s="154">
        <v>0</v>
      </c>
      <c r="H88" s="126">
        <v>22</v>
      </c>
      <c r="I88" s="211"/>
      <c r="J88" s="211"/>
      <c r="K88" s="211"/>
      <c r="L88" s="211"/>
      <c r="M88" s="211"/>
      <c r="N88" s="211"/>
      <c r="O88" s="211"/>
      <c r="P88" s="211"/>
      <c r="Q88" s="211"/>
      <c r="R88" s="211"/>
      <c r="S88" s="211"/>
      <c r="T88" s="410"/>
      <c r="U88" s="410"/>
      <c r="V88" s="137"/>
      <c r="W88" s="137"/>
    </row>
    <row r="89" spans="1:23" ht="12.75" customHeight="1" x14ac:dyDescent="0.25">
      <c r="A89" s="139" t="s">
        <v>875</v>
      </c>
      <c r="B89" s="140" t="s">
        <v>175</v>
      </c>
      <c r="C89" s="149" t="s">
        <v>493</v>
      </c>
      <c r="D89" s="539"/>
      <c r="E89" s="169">
        <f t="shared" si="5"/>
        <v>22</v>
      </c>
      <c r="F89" s="213">
        <f t="shared" si="6"/>
        <v>22</v>
      </c>
      <c r="G89" s="173"/>
      <c r="H89" s="126"/>
      <c r="I89" s="211"/>
      <c r="J89" s="211"/>
      <c r="K89" s="211"/>
      <c r="L89" s="211"/>
      <c r="M89" s="211"/>
      <c r="N89" s="211">
        <v>22</v>
      </c>
      <c r="O89" s="211"/>
      <c r="P89" s="211"/>
      <c r="Q89" s="211"/>
      <c r="R89" s="211"/>
      <c r="S89" s="211"/>
      <c r="T89" s="410"/>
      <c r="U89" s="410"/>
      <c r="V89" s="137"/>
      <c r="W89" s="137"/>
    </row>
    <row r="90" spans="1:23" ht="12.75" customHeight="1" x14ac:dyDescent="0.25">
      <c r="A90" s="466" t="s">
        <v>95</v>
      </c>
      <c r="B90" s="340" t="s">
        <v>16</v>
      </c>
      <c r="C90" s="342" t="s">
        <v>23</v>
      </c>
      <c r="D90" s="539"/>
      <c r="E90" s="169">
        <f t="shared" si="5"/>
        <v>22</v>
      </c>
      <c r="F90" s="213">
        <f t="shared" si="6"/>
        <v>22</v>
      </c>
      <c r="G90" s="154">
        <v>0</v>
      </c>
      <c r="H90" s="126"/>
      <c r="I90" s="211"/>
      <c r="J90" s="211"/>
      <c r="K90" s="211"/>
      <c r="L90" s="211"/>
      <c r="M90" s="211"/>
      <c r="N90" s="211"/>
      <c r="O90" s="211"/>
      <c r="P90" s="211"/>
      <c r="Q90" s="211"/>
      <c r="R90" s="211"/>
      <c r="S90" s="211"/>
      <c r="T90" s="410">
        <v>22</v>
      </c>
      <c r="U90" s="410"/>
      <c r="V90" s="137"/>
      <c r="W90" s="137"/>
    </row>
    <row r="91" spans="1:23" ht="12.75" customHeight="1" x14ac:dyDescent="0.25">
      <c r="A91" s="59" t="s">
        <v>85</v>
      </c>
      <c r="B91" s="60" t="s">
        <v>311</v>
      </c>
      <c r="C91" s="61" t="s">
        <v>14</v>
      </c>
      <c r="D91" s="539"/>
      <c r="E91" s="169">
        <f t="shared" si="5"/>
        <v>22</v>
      </c>
      <c r="F91" s="213">
        <f t="shared" si="6"/>
        <v>0</v>
      </c>
      <c r="G91" s="173">
        <v>0</v>
      </c>
      <c r="H91" s="126"/>
      <c r="I91" s="211"/>
      <c r="J91" s="211"/>
      <c r="K91" s="211"/>
      <c r="L91" s="211">
        <v>11</v>
      </c>
      <c r="M91" s="211"/>
      <c r="N91" s="211">
        <v>2</v>
      </c>
      <c r="O91" s="211"/>
      <c r="P91" s="211"/>
      <c r="Q91" s="211"/>
      <c r="R91" s="211"/>
      <c r="S91" s="211"/>
      <c r="T91" s="211">
        <v>5</v>
      </c>
      <c r="U91" s="410">
        <v>4</v>
      </c>
      <c r="V91" s="137"/>
      <c r="W91" s="137"/>
    </row>
    <row r="92" spans="1:23" ht="12.75" customHeight="1" x14ac:dyDescent="0.25">
      <c r="A92" s="103" t="s">
        <v>785</v>
      </c>
      <c r="B92" s="104" t="s">
        <v>786</v>
      </c>
      <c r="C92" s="105" t="s">
        <v>759</v>
      </c>
      <c r="D92" s="539"/>
      <c r="E92" s="169">
        <f t="shared" si="5"/>
        <v>22</v>
      </c>
      <c r="F92" s="213">
        <f t="shared" si="6"/>
        <v>0</v>
      </c>
      <c r="G92" s="154">
        <v>0</v>
      </c>
      <c r="H92" s="126"/>
      <c r="I92" s="211"/>
      <c r="J92" s="211"/>
      <c r="K92" s="211">
        <v>9</v>
      </c>
      <c r="L92" s="211">
        <v>13</v>
      </c>
      <c r="M92" s="211"/>
      <c r="N92" s="211"/>
      <c r="O92" s="211"/>
      <c r="P92" s="211"/>
      <c r="Q92" s="211"/>
      <c r="R92" s="211"/>
      <c r="S92" s="211"/>
      <c r="T92" s="211"/>
      <c r="U92" s="410"/>
      <c r="V92" s="137"/>
      <c r="W92" s="137"/>
    </row>
    <row r="93" spans="1:23" ht="12.75" customHeight="1" x14ac:dyDescent="0.25">
      <c r="A93" s="103" t="s">
        <v>250</v>
      </c>
      <c r="B93" s="104" t="s">
        <v>13</v>
      </c>
      <c r="C93" s="105" t="s">
        <v>1</v>
      </c>
      <c r="D93" s="540"/>
      <c r="E93" s="169">
        <f t="shared" si="5"/>
        <v>22</v>
      </c>
      <c r="F93" s="213">
        <f t="shared" si="6"/>
        <v>0</v>
      </c>
      <c r="G93" s="154"/>
      <c r="H93" s="126"/>
      <c r="I93" s="211"/>
      <c r="J93" s="211"/>
      <c r="K93" s="211"/>
      <c r="L93" s="211"/>
      <c r="M93" s="211"/>
      <c r="N93" s="211"/>
      <c r="O93" s="211"/>
      <c r="P93" s="211"/>
      <c r="Q93" s="211"/>
      <c r="R93" s="211">
        <v>7</v>
      </c>
      <c r="S93" s="211"/>
      <c r="T93" s="410"/>
      <c r="U93" s="410"/>
      <c r="V93" s="137"/>
      <c r="W93" s="137">
        <v>15</v>
      </c>
    </row>
    <row r="94" spans="1:23" ht="12.75" customHeight="1" x14ac:dyDescent="0.25">
      <c r="A94" s="103" t="s">
        <v>1027</v>
      </c>
      <c r="B94" s="104" t="s">
        <v>264</v>
      </c>
      <c r="C94" s="105" t="s">
        <v>1028</v>
      </c>
      <c r="D94" s="538">
        <v>93</v>
      </c>
      <c r="E94" s="169">
        <f t="shared" si="5"/>
        <v>20</v>
      </c>
      <c r="F94" s="213">
        <f t="shared" si="6"/>
        <v>0</v>
      </c>
      <c r="G94" s="154"/>
      <c r="H94" s="126"/>
      <c r="I94" s="211"/>
      <c r="J94" s="211"/>
      <c r="K94" s="211"/>
      <c r="L94" s="211"/>
      <c r="M94" s="211"/>
      <c r="N94" s="211"/>
      <c r="O94" s="211"/>
      <c r="P94" s="211"/>
      <c r="Q94" s="211"/>
      <c r="R94" s="211"/>
      <c r="S94" s="211"/>
      <c r="T94" s="410"/>
      <c r="U94" s="410"/>
      <c r="V94" s="137"/>
      <c r="W94" s="137">
        <v>20</v>
      </c>
    </row>
    <row r="95" spans="1:23" ht="12.75" customHeight="1" x14ac:dyDescent="0.25">
      <c r="A95" s="103" t="s">
        <v>727</v>
      </c>
      <c r="B95" s="104" t="s">
        <v>728</v>
      </c>
      <c r="C95" s="105" t="s">
        <v>1</v>
      </c>
      <c r="D95" s="539"/>
      <c r="E95" s="169">
        <f t="shared" si="5"/>
        <v>20</v>
      </c>
      <c r="F95" s="213">
        <f t="shared" si="6"/>
        <v>0</v>
      </c>
      <c r="G95" s="154">
        <v>0</v>
      </c>
      <c r="H95" s="126"/>
      <c r="I95" s="211">
        <v>20</v>
      </c>
      <c r="J95" s="211"/>
      <c r="K95" s="211"/>
      <c r="L95" s="211"/>
      <c r="M95" s="211"/>
      <c r="N95" s="211"/>
      <c r="O95" s="211"/>
      <c r="P95" s="211"/>
      <c r="Q95" s="211"/>
      <c r="R95" s="211"/>
      <c r="S95" s="211"/>
      <c r="T95" s="410"/>
      <c r="U95" s="410"/>
      <c r="V95" s="137"/>
      <c r="W95" s="137"/>
    </row>
    <row r="96" spans="1:23" ht="12.75" customHeight="1" x14ac:dyDescent="0.25">
      <c r="A96" s="139" t="s">
        <v>917</v>
      </c>
      <c r="B96" s="140" t="s">
        <v>918</v>
      </c>
      <c r="C96" s="149" t="s">
        <v>171</v>
      </c>
      <c r="D96" s="540"/>
      <c r="E96" s="169">
        <f t="shared" si="5"/>
        <v>20</v>
      </c>
      <c r="F96" s="213">
        <f t="shared" si="6"/>
        <v>0</v>
      </c>
      <c r="G96" s="173"/>
      <c r="H96" s="126"/>
      <c r="I96" s="211"/>
      <c r="J96" s="211"/>
      <c r="K96" s="211"/>
      <c r="L96" s="211"/>
      <c r="M96" s="211"/>
      <c r="N96" s="211"/>
      <c r="O96" s="211"/>
      <c r="P96" s="211">
        <v>20</v>
      </c>
      <c r="Q96" s="211"/>
      <c r="R96" s="211"/>
      <c r="S96" s="211"/>
      <c r="T96" s="211"/>
      <c r="U96" s="410"/>
      <c r="V96" s="137"/>
      <c r="W96" s="137"/>
    </row>
    <row r="97" spans="1:23" ht="12.75" customHeight="1" x14ac:dyDescent="0.25">
      <c r="A97" s="103" t="s">
        <v>675</v>
      </c>
      <c r="B97" s="104" t="s">
        <v>676</v>
      </c>
      <c r="C97" s="105" t="s">
        <v>1</v>
      </c>
      <c r="D97" s="467">
        <v>96</v>
      </c>
      <c r="E97" s="169">
        <f t="shared" si="5"/>
        <v>19</v>
      </c>
      <c r="F97" s="213">
        <f t="shared" si="6"/>
        <v>0</v>
      </c>
      <c r="G97" s="154">
        <v>0</v>
      </c>
      <c r="H97" s="126">
        <v>19</v>
      </c>
      <c r="I97" s="211"/>
      <c r="J97" s="211"/>
      <c r="K97" s="89"/>
      <c r="L97" s="211"/>
      <c r="M97" s="211"/>
      <c r="N97" s="211"/>
      <c r="O97" s="211"/>
      <c r="P97" s="211"/>
      <c r="Q97" s="211"/>
      <c r="R97" s="211"/>
      <c r="S97" s="211"/>
      <c r="T97" s="211"/>
      <c r="U97" s="410"/>
      <c r="V97" s="137"/>
      <c r="W97" s="137"/>
    </row>
    <row r="98" spans="1:23" ht="12.75" customHeight="1" x14ac:dyDescent="0.25">
      <c r="A98" s="103" t="s">
        <v>1029</v>
      </c>
      <c r="B98" s="104" t="s">
        <v>1030</v>
      </c>
      <c r="C98" s="105" t="s">
        <v>980</v>
      </c>
      <c r="D98" s="538">
        <v>97</v>
      </c>
      <c r="E98" s="169">
        <f t="shared" ref="E98:E129" si="7">SUM(H98:W98)</f>
        <v>18</v>
      </c>
      <c r="F98" s="213">
        <f t="shared" si="6"/>
        <v>0</v>
      </c>
      <c r="G98" s="154"/>
      <c r="H98" s="126"/>
      <c r="I98" s="211"/>
      <c r="J98" s="211"/>
      <c r="K98" s="211"/>
      <c r="L98" s="211"/>
      <c r="M98" s="211"/>
      <c r="N98" s="211"/>
      <c r="O98" s="211"/>
      <c r="P98" s="211"/>
      <c r="Q98" s="211"/>
      <c r="R98" s="211"/>
      <c r="S98" s="211"/>
      <c r="T98" s="410"/>
      <c r="U98" s="410"/>
      <c r="V98" s="137"/>
      <c r="W98" s="137">
        <v>18</v>
      </c>
    </row>
    <row r="99" spans="1:23" ht="12.75" customHeight="1" x14ac:dyDescent="0.25">
      <c r="A99" s="103" t="s">
        <v>729</v>
      </c>
      <c r="B99" s="104" t="s">
        <v>216</v>
      </c>
      <c r="C99" s="105" t="s">
        <v>0</v>
      </c>
      <c r="D99" s="540"/>
      <c r="E99" s="169">
        <f t="shared" si="7"/>
        <v>18</v>
      </c>
      <c r="F99" s="213">
        <f t="shared" si="6"/>
        <v>0</v>
      </c>
      <c r="G99" s="154">
        <v>0</v>
      </c>
      <c r="H99" s="126"/>
      <c r="I99" s="211">
        <v>18</v>
      </c>
      <c r="J99" s="211"/>
      <c r="K99" s="211"/>
      <c r="L99" s="211"/>
      <c r="M99" s="211"/>
      <c r="N99" s="211"/>
      <c r="O99" s="211"/>
      <c r="P99" s="211"/>
      <c r="Q99" s="211"/>
      <c r="R99" s="211"/>
      <c r="S99" s="211"/>
      <c r="T99" s="211"/>
      <c r="U99" s="410"/>
      <c r="V99" s="137"/>
      <c r="W99" s="137"/>
    </row>
    <row r="100" spans="1:23" ht="12.75" customHeight="1" x14ac:dyDescent="0.25">
      <c r="A100" s="59" t="s">
        <v>973</v>
      </c>
      <c r="B100" s="60" t="s">
        <v>974</v>
      </c>
      <c r="C100" s="61" t="s">
        <v>737</v>
      </c>
      <c r="D100" s="538">
        <v>99</v>
      </c>
      <c r="E100" s="169">
        <f t="shared" si="7"/>
        <v>17</v>
      </c>
      <c r="F100" s="213">
        <f t="shared" si="6"/>
        <v>0</v>
      </c>
      <c r="G100" s="442"/>
      <c r="H100" s="126"/>
      <c r="I100" s="211"/>
      <c r="J100" s="211"/>
      <c r="K100" s="211"/>
      <c r="L100" s="211"/>
      <c r="M100" s="211"/>
      <c r="N100" s="211"/>
      <c r="O100" s="211"/>
      <c r="P100" s="211"/>
      <c r="Q100" s="211"/>
      <c r="R100" s="211">
        <v>17</v>
      </c>
      <c r="S100" s="211"/>
      <c r="T100" s="410"/>
      <c r="U100" s="410"/>
      <c r="V100" s="137"/>
      <c r="W100" s="137"/>
    </row>
    <row r="101" spans="1:23" ht="12.75" customHeight="1" x14ac:dyDescent="0.25">
      <c r="A101" s="103" t="s">
        <v>677</v>
      </c>
      <c r="B101" s="104" t="s">
        <v>54</v>
      </c>
      <c r="C101" s="105" t="s">
        <v>1</v>
      </c>
      <c r="D101" s="539"/>
      <c r="E101" s="169">
        <f t="shared" si="7"/>
        <v>17</v>
      </c>
      <c r="F101" s="213">
        <f t="shared" si="6"/>
        <v>0</v>
      </c>
      <c r="G101" s="154">
        <v>0</v>
      </c>
      <c r="H101" s="126">
        <v>17</v>
      </c>
      <c r="I101" s="211"/>
      <c r="J101" s="211"/>
      <c r="K101" s="211"/>
      <c r="L101" s="211"/>
      <c r="M101" s="211"/>
      <c r="N101" s="211"/>
      <c r="O101" s="211"/>
      <c r="P101" s="211"/>
      <c r="Q101" s="211"/>
      <c r="R101" s="211"/>
      <c r="S101" s="89"/>
      <c r="T101" s="410"/>
      <c r="U101" s="410"/>
      <c r="V101" s="137"/>
      <c r="W101" s="137"/>
    </row>
    <row r="102" spans="1:23" ht="12.75" customHeight="1" x14ac:dyDescent="0.25">
      <c r="A102" s="59" t="s">
        <v>478</v>
      </c>
      <c r="B102" s="60" t="s">
        <v>226</v>
      </c>
      <c r="C102" s="61" t="s">
        <v>140</v>
      </c>
      <c r="D102" s="540"/>
      <c r="E102" s="169">
        <f t="shared" si="7"/>
        <v>17</v>
      </c>
      <c r="F102" s="213">
        <f t="shared" si="6"/>
        <v>0</v>
      </c>
      <c r="G102" s="173">
        <v>0</v>
      </c>
      <c r="H102" s="126"/>
      <c r="I102" s="211">
        <v>4</v>
      </c>
      <c r="J102" s="211"/>
      <c r="K102" s="211"/>
      <c r="L102" s="211"/>
      <c r="M102" s="211"/>
      <c r="N102" s="211"/>
      <c r="O102" s="211"/>
      <c r="P102" s="211"/>
      <c r="Q102" s="211">
        <v>2</v>
      </c>
      <c r="R102" s="211"/>
      <c r="S102" s="211"/>
      <c r="T102" s="410">
        <v>6</v>
      </c>
      <c r="U102" s="410">
        <v>5</v>
      </c>
      <c r="V102" s="137"/>
      <c r="W102" s="137"/>
    </row>
    <row r="103" spans="1:23" ht="12.75" customHeight="1" x14ac:dyDescent="0.25">
      <c r="A103" s="59" t="s">
        <v>1004</v>
      </c>
      <c r="B103" s="60" t="s">
        <v>1005</v>
      </c>
      <c r="C103" s="61" t="s">
        <v>1</v>
      </c>
      <c r="D103" s="538">
        <v>102</v>
      </c>
      <c r="E103" s="169">
        <f t="shared" si="7"/>
        <v>16</v>
      </c>
      <c r="F103" s="213">
        <f t="shared" ref="F103:F134" si="8">(SUMIF(H103:W103,"&gt;=22"))+G103</f>
        <v>0</v>
      </c>
      <c r="G103" s="173"/>
      <c r="H103" s="126"/>
      <c r="I103" s="211"/>
      <c r="J103" s="211"/>
      <c r="K103" s="211"/>
      <c r="L103" s="89"/>
      <c r="M103" s="211"/>
      <c r="N103" s="211"/>
      <c r="O103" s="89"/>
      <c r="P103" s="89"/>
      <c r="Q103" s="211"/>
      <c r="R103" s="211"/>
      <c r="S103" s="211"/>
      <c r="T103" s="410"/>
      <c r="U103" s="410"/>
      <c r="V103" s="137">
        <v>16</v>
      </c>
      <c r="W103" s="137"/>
    </row>
    <row r="104" spans="1:23" ht="12.75" customHeight="1" x14ac:dyDescent="0.25">
      <c r="A104" s="142" t="s">
        <v>578</v>
      </c>
      <c r="B104" s="143" t="s">
        <v>579</v>
      </c>
      <c r="C104" s="152" t="s">
        <v>23</v>
      </c>
      <c r="D104" s="540"/>
      <c r="E104" s="169">
        <f t="shared" si="7"/>
        <v>16</v>
      </c>
      <c r="F104" s="213">
        <f t="shared" si="8"/>
        <v>0</v>
      </c>
      <c r="G104" s="173">
        <v>0</v>
      </c>
      <c r="H104" s="126"/>
      <c r="I104" s="211">
        <v>1</v>
      </c>
      <c r="J104" s="211"/>
      <c r="K104" s="211"/>
      <c r="L104" s="211"/>
      <c r="M104" s="211"/>
      <c r="N104" s="211">
        <v>11</v>
      </c>
      <c r="O104" s="211">
        <v>2</v>
      </c>
      <c r="P104" s="211"/>
      <c r="Q104" s="211"/>
      <c r="R104" s="211"/>
      <c r="S104" s="211"/>
      <c r="T104" s="410">
        <v>2</v>
      </c>
      <c r="U104" s="410"/>
      <c r="V104" s="137"/>
      <c r="W104" s="137"/>
    </row>
    <row r="105" spans="1:23" ht="12.75" customHeight="1" x14ac:dyDescent="0.25">
      <c r="A105" s="103" t="s">
        <v>813</v>
      </c>
      <c r="B105" s="104" t="s">
        <v>814</v>
      </c>
      <c r="C105" s="105" t="s">
        <v>12</v>
      </c>
      <c r="D105" s="538">
        <v>104</v>
      </c>
      <c r="E105" s="169">
        <f t="shared" si="7"/>
        <v>15</v>
      </c>
      <c r="F105" s="213">
        <f t="shared" si="8"/>
        <v>0</v>
      </c>
      <c r="G105" s="154">
        <v>0</v>
      </c>
      <c r="H105" s="126"/>
      <c r="I105" s="211"/>
      <c r="J105" s="211">
        <v>15</v>
      </c>
      <c r="K105" s="211"/>
      <c r="L105" s="211"/>
      <c r="M105" s="211"/>
      <c r="N105" s="211"/>
      <c r="O105" s="211"/>
      <c r="P105" s="211"/>
      <c r="Q105" s="211"/>
      <c r="R105" s="211"/>
      <c r="S105" s="211"/>
      <c r="T105" s="211"/>
      <c r="U105" s="410"/>
      <c r="V105" s="137"/>
      <c r="W105" s="137"/>
    </row>
    <row r="106" spans="1:23" ht="12.75" customHeight="1" x14ac:dyDescent="0.25">
      <c r="A106" s="103" t="s">
        <v>730</v>
      </c>
      <c r="B106" s="104" t="s">
        <v>336</v>
      </c>
      <c r="C106" s="105" t="s">
        <v>0</v>
      </c>
      <c r="D106" s="540"/>
      <c r="E106" s="169">
        <f t="shared" si="7"/>
        <v>15</v>
      </c>
      <c r="F106" s="213">
        <f t="shared" si="8"/>
        <v>0</v>
      </c>
      <c r="G106" s="154">
        <v>0</v>
      </c>
      <c r="H106" s="126"/>
      <c r="I106" s="211">
        <v>15</v>
      </c>
      <c r="J106" s="211"/>
      <c r="K106" s="211"/>
      <c r="L106" s="211"/>
      <c r="M106" s="211"/>
      <c r="N106" s="211"/>
      <c r="O106" s="211"/>
      <c r="P106" s="211"/>
      <c r="Q106" s="211"/>
      <c r="R106" s="211"/>
      <c r="S106" s="211"/>
      <c r="T106" s="211"/>
      <c r="U106" s="410"/>
      <c r="V106" s="137"/>
      <c r="W106" s="137"/>
    </row>
    <row r="107" spans="1:23" ht="12.75" customHeight="1" x14ac:dyDescent="0.25">
      <c r="A107" s="59" t="s">
        <v>334</v>
      </c>
      <c r="B107" s="60" t="s">
        <v>56</v>
      </c>
      <c r="C107" s="61" t="s">
        <v>1</v>
      </c>
      <c r="D107" s="538">
        <v>106</v>
      </c>
      <c r="E107" s="169">
        <f t="shared" si="7"/>
        <v>13</v>
      </c>
      <c r="F107" s="213">
        <f t="shared" si="8"/>
        <v>0</v>
      </c>
      <c r="G107" s="173"/>
      <c r="H107" s="126"/>
      <c r="I107" s="211"/>
      <c r="J107" s="211"/>
      <c r="K107" s="211"/>
      <c r="L107" s="89"/>
      <c r="M107" s="211"/>
      <c r="N107" s="211"/>
      <c r="O107" s="89"/>
      <c r="P107" s="89"/>
      <c r="Q107" s="211"/>
      <c r="R107" s="211">
        <v>13</v>
      </c>
      <c r="S107" s="211"/>
      <c r="T107" s="410"/>
      <c r="U107" s="410"/>
      <c r="V107" s="137"/>
      <c r="W107" s="137"/>
    </row>
    <row r="108" spans="1:23" ht="12.75" customHeight="1" x14ac:dyDescent="0.25">
      <c r="A108" s="79" t="s">
        <v>1006</v>
      </c>
      <c r="B108" s="80" t="s">
        <v>13</v>
      </c>
      <c r="C108" s="81" t="s">
        <v>1</v>
      </c>
      <c r="D108" s="539"/>
      <c r="E108" s="169">
        <f t="shared" si="7"/>
        <v>13</v>
      </c>
      <c r="F108" s="213">
        <f t="shared" si="8"/>
        <v>0</v>
      </c>
      <c r="G108" s="154"/>
      <c r="H108" s="126"/>
      <c r="I108" s="211"/>
      <c r="J108" s="211"/>
      <c r="K108" s="211"/>
      <c r="L108" s="89"/>
      <c r="M108" s="211"/>
      <c r="N108" s="211"/>
      <c r="O108" s="211"/>
      <c r="P108" s="211"/>
      <c r="Q108" s="89"/>
      <c r="R108" s="89"/>
      <c r="S108" s="89"/>
      <c r="T108" s="410"/>
      <c r="U108" s="410"/>
      <c r="V108" s="137">
        <v>13</v>
      </c>
      <c r="W108" s="137"/>
    </row>
    <row r="109" spans="1:23" ht="12.75" customHeight="1" x14ac:dyDescent="0.25">
      <c r="A109" s="59" t="s">
        <v>566</v>
      </c>
      <c r="B109" s="60" t="s">
        <v>567</v>
      </c>
      <c r="C109" s="61" t="s">
        <v>493</v>
      </c>
      <c r="D109" s="540"/>
      <c r="E109" s="169">
        <f t="shared" si="7"/>
        <v>13</v>
      </c>
      <c r="F109" s="213">
        <f t="shared" si="8"/>
        <v>0</v>
      </c>
      <c r="G109" s="173"/>
      <c r="H109" s="126"/>
      <c r="I109" s="211"/>
      <c r="J109" s="211"/>
      <c r="K109" s="211"/>
      <c r="L109" s="211"/>
      <c r="M109" s="211"/>
      <c r="N109" s="211"/>
      <c r="O109" s="211"/>
      <c r="P109" s="211">
        <v>13</v>
      </c>
      <c r="Q109" s="211"/>
      <c r="R109" s="211"/>
      <c r="S109" s="211"/>
      <c r="T109" s="410"/>
      <c r="U109" s="410"/>
      <c r="V109" s="137"/>
      <c r="W109" s="137"/>
    </row>
    <row r="110" spans="1:23" ht="12.75" customHeight="1" x14ac:dyDescent="0.25">
      <c r="A110" s="103" t="s">
        <v>741</v>
      </c>
      <c r="B110" s="104" t="s">
        <v>742</v>
      </c>
      <c r="C110" s="105" t="s">
        <v>1</v>
      </c>
      <c r="D110" s="467">
        <v>109</v>
      </c>
      <c r="E110" s="169">
        <f t="shared" si="7"/>
        <v>12</v>
      </c>
      <c r="F110" s="213">
        <f t="shared" si="8"/>
        <v>0</v>
      </c>
      <c r="G110" s="154">
        <v>0</v>
      </c>
      <c r="H110" s="126"/>
      <c r="I110" s="211">
        <v>3</v>
      </c>
      <c r="J110" s="211"/>
      <c r="K110" s="211"/>
      <c r="L110" s="211"/>
      <c r="M110" s="211"/>
      <c r="N110" s="211"/>
      <c r="O110" s="211">
        <v>9</v>
      </c>
      <c r="P110" s="211"/>
      <c r="Q110" s="211"/>
      <c r="R110" s="211"/>
      <c r="S110" s="211"/>
      <c r="T110" s="211"/>
      <c r="U110" s="410"/>
      <c r="V110" s="137"/>
      <c r="W110" s="137"/>
    </row>
    <row r="111" spans="1:23" ht="12.75" customHeight="1" x14ac:dyDescent="0.25">
      <c r="A111" s="139" t="s">
        <v>825</v>
      </c>
      <c r="B111" s="140" t="s">
        <v>614</v>
      </c>
      <c r="C111" s="149" t="s">
        <v>847</v>
      </c>
      <c r="D111" s="538">
        <v>110</v>
      </c>
      <c r="E111" s="169">
        <f t="shared" si="7"/>
        <v>11</v>
      </c>
      <c r="F111" s="213">
        <f t="shared" si="8"/>
        <v>0</v>
      </c>
      <c r="G111" s="173"/>
      <c r="H111" s="126"/>
      <c r="I111" s="211"/>
      <c r="J111" s="211"/>
      <c r="K111" s="211"/>
      <c r="L111" s="211"/>
      <c r="M111" s="211"/>
      <c r="N111" s="211"/>
      <c r="O111" s="211">
        <v>11</v>
      </c>
      <c r="P111" s="211"/>
      <c r="Q111" s="89"/>
      <c r="R111" s="211"/>
      <c r="S111" s="211"/>
      <c r="T111" s="211"/>
      <c r="U111" s="410"/>
      <c r="V111" s="137"/>
      <c r="W111" s="137"/>
    </row>
    <row r="112" spans="1:23" ht="12.75" customHeight="1" x14ac:dyDescent="0.25">
      <c r="A112" s="103" t="s">
        <v>680</v>
      </c>
      <c r="B112" s="104" t="s">
        <v>681</v>
      </c>
      <c r="C112" s="105" t="s">
        <v>682</v>
      </c>
      <c r="D112" s="539"/>
      <c r="E112" s="169">
        <f t="shared" si="7"/>
        <v>11</v>
      </c>
      <c r="F112" s="213">
        <f t="shared" si="8"/>
        <v>0</v>
      </c>
      <c r="G112" s="154">
        <v>0</v>
      </c>
      <c r="H112" s="126">
        <v>11</v>
      </c>
      <c r="I112" s="211"/>
      <c r="J112" s="211"/>
      <c r="K112" s="211"/>
      <c r="L112" s="211"/>
      <c r="M112" s="211"/>
      <c r="N112" s="211"/>
      <c r="O112" s="211"/>
      <c r="P112" s="211"/>
      <c r="Q112" s="211"/>
      <c r="R112" s="211"/>
      <c r="S112" s="211"/>
      <c r="T112" s="410"/>
      <c r="U112" s="410"/>
      <c r="V112" s="137"/>
      <c r="W112" s="137"/>
    </row>
    <row r="113" spans="1:23" ht="12.75" customHeight="1" x14ac:dyDescent="0.25">
      <c r="A113" s="147" t="s">
        <v>576</v>
      </c>
      <c r="B113" s="146" t="s">
        <v>565</v>
      </c>
      <c r="C113" s="150" t="s">
        <v>0</v>
      </c>
      <c r="D113" s="540"/>
      <c r="E113" s="169">
        <f t="shared" si="7"/>
        <v>11</v>
      </c>
      <c r="F113" s="213">
        <f t="shared" si="8"/>
        <v>0</v>
      </c>
      <c r="G113" s="154">
        <v>0</v>
      </c>
      <c r="H113" s="126"/>
      <c r="I113" s="211">
        <v>11</v>
      </c>
      <c r="J113" s="211"/>
      <c r="K113" s="211"/>
      <c r="L113" s="211"/>
      <c r="M113" s="89"/>
      <c r="N113" s="211"/>
      <c r="O113" s="211"/>
      <c r="P113" s="211"/>
      <c r="Q113" s="211"/>
      <c r="R113" s="211"/>
      <c r="S113" s="211"/>
      <c r="T113" s="410"/>
      <c r="U113" s="410"/>
      <c r="V113" s="137"/>
      <c r="W113" s="137"/>
    </row>
    <row r="114" spans="1:23" ht="12.75" customHeight="1" x14ac:dyDescent="0.25">
      <c r="A114" s="147" t="s">
        <v>971</v>
      </c>
      <c r="B114" s="146" t="s">
        <v>181</v>
      </c>
      <c r="C114" s="150" t="s">
        <v>972</v>
      </c>
      <c r="D114" s="538">
        <v>113</v>
      </c>
      <c r="E114" s="169">
        <f t="shared" si="7"/>
        <v>10</v>
      </c>
      <c r="F114" s="213">
        <f t="shared" si="8"/>
        <v>0</v>
      </c>
      <c r="G114" s="154"/>
      <c r="H114" s="126"/>
      <c r="I114" s="211"/>
      <c r="J114" s="211"/>
      <c r="K114" s="211"/>
      <c r="L114" s="211"/>
      <c r="M114" s="211"/>
      <c r="N114" s="211"/>
      <c r="O114" s="211"/>
      <c r="P114" s="211"/>
      <c r="Q114" s="211"/>
      <c r="R114" s="211">
        <v>10</v>
      </c>
      <c r="S114" s="211"/>
      <c r="T114" s="410"/>
      <c r="U114" s="410"/>
      <c r="V114" s="137"/>
      <c r="W114" s="137"/>
    </row>
    <row r="115" spans="1:23" ht="12.75" customHeight="1" x14ac:dyDescent="0.25">
      <c r="A115" s="139" t="s">
        <v>778</v>
      </c>
      <c r="B115" s="140" t="s">
        <v>953</v>
      </c>
      <c r="C115" s="149" t="s">
        <v>23</v>
      </c>
      <c r="D115" s="539"/>
      <c r="E115" s="169">
        <f t="shared" si="7"/>
        <v>10</v>
      </c>
      <c r="F115" s="213">
        <f t="shared" si="8"/>
        <v>0</v>
      </c>
      <c r="G115" s="173"/>
      <c r="H115" s="126"/>
      <c r="I115" s="211"/>
      <c r="J115" s="211"/>
      <c r="K115" s="211"/>
      <c r="L115" s="211"/>
      <c r="M115" s="211"/>
      <c r="N115" s="211"/>
      <c r="O115" s="211"/>
      <c r="P115" s="211"/>
      <c r="Q115" s="211"/>
      <c r="R115" s="211"/>
      <c r="S115" s="211"/>
      <c r="T115" s="410"/>
      <c r="U115" s="410">
        <v>10</v>
      </c>
      <c r="V115" s="137"/>
      <c r="W115" s="137"/>
    </row>
    <row r="116" spans="1:23" ht="12.75" customHeight="1" x14ac:dyDescent="0.25">
      <c r="A116" s="59" t="s">
        <v>1007</v>
      </c>
      <c r="B116" s="60" t="s">
        <v>728</v>
      </c>
      <c r="C116" s="61" t="s">
        <v>1</v>
      </c>
      <c r="D116" s="539"/>
      <c r="E116" s="169">
        <f t="shared" si="7"/>
        <v>10</v>
      </c>
      <c r="F116" s="213">
        <f t="shared" si="8"/>
        <v>0</v>
      </c>
      <c r="G116" s="154"/>
      <c r="H116" s="127"/>
      <c r="I116" s="89"/>
      <c r="J116" s="89"/>
      <c r="K116" s="211"/>
      <c r="L116" s="211"/>
      <c r="M116" s="211"/>
      <c r="N116" s="211"/>
      <c r="O116" s="211"/>
      <c r="P116" s="211"/>
      <c r="Q116" s="211"/>
      <c r="R116" s="211"/>
      <c r="S116" s="211"/>
      <c r="T116" s="211"/>
      <c r="U116" s="410"/>
      <c r="V116" s="137">
        <v>10</v>
      </c>
      <c r="W116" s="137"/>
    </row>
    <row r="117" spans="1:23" ht="12.75" customHeight="1" x14ac:dyDescent="0.25">
      <c r="A117" s="103" t="s">
        <v>683</v>
      </c>
      <c r="B117" s="104" t="s">
        <v>608</v>
      </c>
      <c r="C117" s="105" t="s">
        <v>14</v>
      </c>
      <c r="D117" s="540"/>
      <c r="E117" s="169">
        <f t="shared" si="7"/>
        <v>10</v>
      </c>
      <c r="F117" s="213">
        <f t="shared" si="8"/>
        <v>0</v>
      </c>
      <c r="G117" s="154">
        <v>0</v>
      </c>
      <c r="H117" s="126">
        <v>10</v>
      </c>
      <c r="I117" s="211"/>
      <c r="J117" s="211"/>
      <c r="K117" s="211"/>
      <c r="L117" s="211"/>
      <c r="M117" s="211"/>
      <c r="N117" s="211"/>
      <c r="O117" s="211"/>
      <c r="P117" s="211"/>
      <c r="Q117" s="211"/>
      <c r="R117" s="211"/>
      <c r="S117" s="211"/>
      <c r="T117" s="410"/>
      <c r="U117" s="410"/>
      <c r="V117" s="137"/>
      <c r="W117" s="137"/>
    </row>
    <row r="118" spans="1:23" ht="12.75" customHeight="1" x14ac:dyDescent="0.25">
      <c r="A118" s="103" t="s">
        <v>732</v>
      </c>
      <c r="B118" s="104" t="s">
        <v>733</v>
      </c>
      <c r="C118" s="105" t="s">
        <v>1</v>
      </c>
      <c r="D118" s="538">
        <v>117</v>
      </c>
      <c r="E118" s="169">
        <f t="shared" si="7"/>
        <v>9</v>
      </c>
      <c r="F118" s="213">
        <f t="shared" si="8"/>
        <v>0</v>
      </c>
      <c r="G118" s="154">
        <v>0</v>
      </c>
      <c r="H118" s="126"/>
      <c r="I118" s="211">
        <v>9</v>
      </c>
      <c r="J118" s="211"/>
      <c r="K118" s="211"/>
      <c r="L118" s="211"/>
      <c r="M118" s="211"/>
      <c r="N118" s="211"/>
      <c r="O118" s="211"/>
      <c r="P118" s="211"/>
      <c r="Q118" s="211"/>
      <c r="R118" s="211"/>
      <c r="S118" s="211"/>
      <c r="T118" s="410"/>
      <c r="U118" s="410"/>
      <c r="V118" s="137"/>
      <c r="W118" s="137"/>
    </row>
    <row r="119" spans="1:23" ht="12.75" customHeight="1" x14ac:dyDescent="0.25">
      <c r="A119" s="139" t="s">
        <v>509</v>
      </c>
      <c r="B119" s="140" t="s">
        <v>841</v>
      </c>
      <c r="C119" s="149" t="s">
        <v>1</v>
      </c>
      <c r="D119" s="539"/>
      <c r="E119" s="169">
        <f t="shared" si="7"/>
        <v>9</v>
      </c>
      <c r="F119" s="213">
        <f t="shared" si="8"/>
        <v>0</v>
      </c>
      <c r="G119" s="173"/>
      <c r="H119" s="126"/>
      <c r="I119" s="211"/>
      <c r="J119" s="211"/>
      <c r="K119" s="211"/>
      <c r="L119" s="211">
        <v>9</v>
      </c>
      <c r="M119" s="211"/>
      <c r="N119" s="211"/>
      <c r="O119" s="211"/>
      <c r="P119" s="211"/>
      <c r="Q119" s="211"/>
      <c r="R119" s="211"/>
      <c r="S119" s="211"/>
      <c r="T119" s="211"/>
      <c r="U119" s="410"/>
      <c r="V119" s="137"/>
      <c r="W119" s="137"/>
    </row>
    <row r="120" spans="1:23" ht="12.75" customHeight="1" x14ac:dyDescent="0.25">
      <c r="A120" s="104" t="s">
        <v>816</v>
      </c>
      <c r="B120" s="104" t="s">
        <v>681</v>
      </c>
      <c r="C120" s="105" t="s">
        <v>759</v>
      </c>
      <c r="D120" s="540"/>
      <c r="E120" s="169">
        <f t="shared" si="7"/>
        <v>9</v>
      </c>
      <c r="F120" s="213">
        <f t="shared" si="8"/>
        <v>0</v>
      </c>
      <c r="G120" s="132">
        <v>0</v>
      </c>
      <c r="H120" s="214"/>
      <c r="I120" s="211"/>
      <c r="J120" s="211">
        <v>9</v>
      </c>
      <c r="K120" s="211"/>
      <c r="L120" s="211"/>
      <c r="M120" s="211"/>
      <c r="N120" s="211"/>
      <c r="O120" s="211"/>
      <c r="P120" s="211"/>
      <c r="Q120" s="211"/>
      <c r="R120" s="89"/>
      <c r="S120" s="89"/>
      <c r="T120" s="410"/>
      <c r="U120" s="410"/>
      <c r="V120" s="137"/>
      <c r="W120" s="137"/>
    </row>
    <row r="121" spans="1:23" ht="12.75" customHeight="1" x14ac:dyDescent="0.25">
      <c r="A121" s="146" t="s">
        <v>498</v>
      </c>
      <c r="B121" s="146" t="s">
        <v>337</v>
      </c>
      <c r="C121" s="150" t="s">
        <v>23</v>
      </c>
      <c r="D121" s="538">
        <v>120</v>
      </c>
      <c r="E121" s="169">
        <f t="shared" si="7"/>
        <v>8</v>
      </c>
      <c r="F121" s="213">
        <f t="shared" si="8"/>
        <v>0</v>
      </c>
      <c r="G121" s="153">
        <v>0</v>
      </c>
      <c r="H121" s="214"/>
      <c r="I121" s="211"/>
      <c r="J121" s="211"/>
      <c r="K121" s="211"/>
      <c r="L121" s="211"/>
      <c r="M121" s="211"/>
      <c r="N121" s="211"/>
      <c r="O121" s="211"/>
      <c r="P121" s="211"/>
      <c r="Q121" s="211"/>
      <c r="R121" s="211"/>
      <c r="S121" s="89"/>
      <c r="T121" s="410"/>
      <c r="U121" s="410">
        <v>8</v>
      </c>
      <c r="V121" s="137"/>
      <c r="W121" s="137"/>
    </row>
    <row r="122" spans="1:23" ht="12.75" customHeight="1" x14ac:dyDescent="0.25">
      <c r="A122" s="314" t="s">
        <v>619</v>
      </c>
      <c r="B122" s="314" t="s">
        <v>16</v>
      </c>
      <c r="C122" s="315" t="s">
        <v>333</v>
      </c>
      <c r="D122" s="539"/>
      <c r="E122" s="169">
        <f t="shared" si="7"/>
        <v>8</v>
      </c>
      <c r="F122" s="213">
        <f t="shared" si="8"/>
        <v>0</v>
      </c>
      <c r="G122" s="132">
        <v>0</v>
      </c>
      <c r="H122" s="214"/>
      <c r="I122" s="211"/>
      <c r="J122" s="211"/>
      <c r="K122" s="211"/>
      <c r="L122" s="211"/>
      <c r="M122" s="211"/>
      <c r="N122" s="211"/>
      <c r="O122" s="211"/>
      <c r="P122" s="211"/>
      <c r="Q122" s="211">
        <v>8</v>
      </c>
      <c r="R122" s="211"/>
      <c r="S122" s="211"/>
      <c r="T122" s="410"/>
      <c r="U122" s="410"/>
      <c r="V122" s="137"/>
      <c r="W122" s="137"/>
    </row>
    <row r="123" spans="1:23" ht="12.75" customHeight="1" x14ac:dyDescent="0.25">
      <c r="A123" s="314" t="s">
        <v>597</v>
      </c>
      <c r="B123" s="314" t="s">
        <v>206</v>
      </c>
      <c r="C123" s="315" t="s">
        <v>1</v>
      </c>
      <c r="D123" s="539"/>
      <c r="E123" s="169">
        <f t="shared" si="7"/>
        <v>8</v>
      </c>
      <c r="F123" s="213">
        <f t="shared" si="8"/>
        <v>0</v>
      </c>
      <c r="G123" s="132">
        <v>0</v>
      </c>
      <c r="H123" s="214"/>
      <c r="I123" s="211"/>
      <c r="J123" s="211"/>
      <c r="K123" s="211"/>
      <c r="L123" s="211">
        <v>8</v>
      </c>
      <c r="M123" s="211"/>
      <c r="N123" s="211"/>
      <c r="O123" s="211"/>
      <c r="P123" s="211"/>
      <c r="Q123" s="211"/>
      <c r="R123" s="89"/>
      <c r="S123" s="89"/>
      <c r="T123" s="410"/>
      <c r="U123" s="410"/>
      <c r="V123" s="137"/>
      <c r="W123" s="137"/>
    </row>
    <row r="124" spans="1:23" ht="12.75" customHeight="1" x14ac:dyDescent="0.25">
      <c r="A124" s="104" t="s">
        <v>734</v>
      </c>
      <c r="B124" s="104" t="s">
        <v>412</v>
      </c>
      <c r="C124" s="105" t="s">
        <v>140</v>
      </c>
      <c r="D124" s="539"/>
      <c r="E124" s="169">
        <f t="shared" si="7"/>
        <v>8</v>
      </c>
      <c r="F124" s="213">
        <f t="shared" si="8"/>
        <v>0</v>
      </c>
      <c r="G124" s="132">
        <v>0</v>
      </c>
      <c r="H124" s="214"/>
      <c r="I124" s="211">
        <v>8</v>
      </c>
      <c r="J124" s="211"/>
      <c r="K124" s="211"/>
      <c r="L124" s="211"/>
      <c r="M124" s="211"/>
      <c r="N124" s="211"/>
      <c r="O124" s="89"/>
      <c r="P124" s="89"/>
      <c r="Q124" s="211"/>
      <c r="R124" s="211"/>
      <c r="S124" s="89"/>
      <c r="T124" s="410"/>
      <c r="U124" s="410"/>
      <c r="V124" s="137"/>
      <c r="W124" s="137"/>
    </row>
    <row r="125" spans="1:23" ht="12.75" customHeight="1" x14ac:dyDescent="0.25">
      <c r="A125" s="314" t="s">
        <v>595</v>
      </c>
      <c r="B125" s="314" t="s">
        <v>176</v>
      </c>
      <c r="C125" s="315" t="s">
        <v>1</v>
      </c>
      <c r="D125" s="539"/>
      <c r="E125" s="169">
        <f t="shared" si="7"/>
        <v>8</v>
      </c>
      <c r="F125" s="213">
        <f t="shared" si="8"/>
        <v>0</v>
      </c>
      <c r="G125" s="132">
        <v>0</v>
      </c>
      <c r="H125" s="214"/>
      <c r="I125" s="211"/>
      <c r="J125" s="211"/>
      <c r="K125" s="211"/>
      <c r="L125" s="211"/>
      <c r="M125" s="89"/>
      <c r="N125" s="211"/>
      <c r="O125" s="211"/>
      <c r="P125" s="211"/>
      <c r="Q125" s="211"/>
      <c r="R125" s="211"/>
      <c r="S125" s="211"/>
      <c r="T125" s="410"/>
      <c r="U125" s="410"/>
      <c r="V125" s="137">
        <v>8</v>
      </c>
      <c r="W125" s="137"/>
    </row>
    <row r="126" spans="1:23" ht="12.75" customHeight="1" x14ac:dyDescent="0.25">
      <c r="A126" s="410" t="s">
        <v>1008</v>
      </c>
      <c r="B126" s="410" t="s">
        <v>298</v>
      </c>
      <c r="C126" s="477" t="s">
        <v>12</v>
      </c>
      <c r="D126" s="540"/>
      <c r="E126" s="169">
        <f t="shared" si="7"/>
        <v>8</v>
      </c>
      <c r="F126" s="213">
        <f t="shared" si="8"/>
        <v>0</v>
      </c>
      <c r="G126" s="132"/>
      <c r="H126" s="214"/>
      <c r="I126" s="211"/>
      <c r="J126" s="211"/>
      <c r="K126" s="211"/>
      <c r="L126" s="211"/>
      <c r="M126" s="89"/>
      <c r="N126" s="211"/>
      <c r="O126" s="211"/>
      <c r="P126" s="211"/>
      <c r="Q126" s="211"/>
      <c r="R126" s="211"/>
      <c r="S126" s="211"/>
      <c r="T126" s="410"/>
      <c r="U126" s="410"/>
      <c r="V126" s="137">
        <v>8</v>
      </c>
      <c r="W126" s="137"/>
    </row>
    <row r="127" spans="1:23" ht="12.75" customHeight="1" x14ac:dyDescent="0.25">
      <c r="A127" s="60" t="s">
        <v>416</v>
      </c>
      <c r="B127" s="60" t="s">
        <v>58</v>
      </c>
      <c r="C127" s="61" t="s">
        <v>222</v>
      </c>
      <c r="D127" s="538">
        <v>126</v>
      </c>
      <c r="E127" s="169">
        <f t="shared" si="7"/>
        <v>7</v>
      </c>
      <c r="F127" s="213">
        <f t="shared" si="8"/>
        <v>30</v>
      </c>
      <c r="G127" s="153">
        <v>30</v>
      </c>
      <c r="H127" s="214"/>
      <c r="I127" s="211"/>
      <c r="J127" s="211"/>
      <c r="K127" s="211"/>
      <c r="L127" s="211"/>
      <c r="M127" s="211"/>
      <c r="N127" s="211"/>
      <c r="O127" s="211"/>
      <c r="P127" s="211"/>
      <c r="Q127" s="211"/>
      <c r="R127" s="211"/>
      <c r="S127" s="211"/>
      <c r="T127" s="410"/>
      <c r="U127" s="410"/>
      <c r="V127" s="137"/>
      <c r="W127" s="137">
        <v>7</v>
      </c>
    </row>
    <row r="128" spans="1:23" ht="12.75" customHeight="1" x14ac:dyDescent="0.25">
      <c r="A128" s="314" t="s">
        <v>621</v>
      </c>
      <c r="B128" s="314" t="s">
        <v>142</v>
      </c>
      <c r="C128" s="315" t="s">
        <v>23</v>
      </c>
      <c r="D128" s="539"/>
      <c r="E128" s="169">
        <f t="shared" si="7"/>
        <v>7</v>
      </c>
      <c r="F128" s="213">
        <f t="shared" si="8"/>
        <v>0</v>
      </c>
      <c r="G128" s="132">
        <v>0</v>
      </c>
      <c r="H128" s="214"/>
      <c r="I128" s="211"/>
      <c r="J128" s="211"/>
      <c r="K128" s="211"/>
      <c r="L128" s="211"/>
      <c r="M128" s="211"/>
      <c r="N128" s="211"/>
      <c r="O128" s="211">
        <v>7</v>
      </c>
      <c r="P128" s="211"/>
      <c r="Q128" s="211"/>
      <c r="R128" s="211"/>
      <c r="S128" s="211"/>
      <c r="T128" s="410"/>
      <c r="U128" s="410"/>
      <c r="V128" s="137"/>
      <c r="W128" s="137"/>
    </row>
    <row r="129" spans="1:23" ht="12.75" customHeight="1" x14ac:dyDescent="0.25">
      <c r="A129" s="104" t="s">
        <v>684</v>
      </c>
      <c r="B129" s="104" t="s">
        <v>685</v>
      </c>
      <c r="C129" s="105" t="s">
        <v>1</v>
      </c>
      <c r="D129" s="540"/>
      <c r="E129" s="169">
        <f t="shared" si="7"/>
        <v>7</v>
      </c>
      <c r="F129" s="213">
        <f t="shared" si="8"/>
        <v>0</v>
      </c>
      <c r="G129" s="132">
        <v>0</v>
      </c>
      <c r="H129" s="214">
        <v>7</v>
      </c>
      <c r="I129" s="211"/>
      <c r="J129" s="211"/>
      <c r="K129" s="211"/>
      <c r="L129" s="211"/>
      <c r="M129" s="211"/>
      <c r="N129" s="89"/>
      <c r="O129" s="211"/>
      <c r="P129" s="211"/>
      <c r="Q129" s="211"/>
      <c r="R129" s="211"/>
      <c r="S129" s="211"/>
      <c r="T129" s="410"/>
      <c r="U129" s="410"/>
      <c r="V129" s="137"/>
      <c r="W129" s="137"/>
    </row>
    <row r="130" spans="1:23" ht="12.75" customHeight="1" x14ac:dyDescent="0.25">
      <c r="A130" s="140" t="s">
        <v>896</v>
      </c>
      <c r="B130" s="140" t="s">
        <v>897</v>
      </c>
      <c r="C130" s="149" t="s">
        <v>35</v>
      </c>
      <c r="D130" s="538">
        <v>129</v>
      </c>
      <c r="E130" s="169">
        <f t="shared" ref="E130:E165" si="9">SUM(H130:W130)</f>
        <v>6</v>
      </c>
      <c r="F130" s="213">
        <f t="shared" si="8"/>
        <v>0</v>
      </c>
      <c r="G130" s="153"/>
      <c r="H130" s="214"/>
      <c r="I130" s="211"/>
      <c r="J130" s="211"/>
      <c r="K130" s="211"/>
      <c r="L130" s="211"/>
      <c r="M130" s="211"/>
      <c r="N130" s="211"/>
      <c r="O130" s="211">
        <v>6</v>
      </c>
      <c r="P130" s="211"/>
      <c r="Q130" s="211"/>
      <c r="R130" s="211"/>
      <c r="S130" s="211"/>
      <c r="T130" s="410"/>
      <c r="U130" s="410"/>
      <c r="V130" s="137"/>
      <c r="W130" s="137"/>
    </row>
    <row r="131" spans="1:23" ht="12.75" customHeight="1" x14ac:dyDescent="0.25">
      <c r="A131" s="104" t="s">
        <v>738</v>
      </c>
      <c r="B131" s="104" t="s">
        <v>69</v>
      </c>
      <c r="C131" s="105" t="s">
        <v>1</v>
      </c>
      <c r="D131" s="539"/>
      <c r="E131" s="169">
        <f t="shared" si="9"/>
        <v>6</v>
      </c>
      <c r="F131" s="213">
        <f t="shared" si="8"/>
        <v>0</v>
      </c>
      <c r="G131" s="132">
        <v>0</v>
      </c>
      <c r="H131" s="214"/>
      <c r="I131" s="211">
        <v>6</v>
      </c>
      <c r="J131" s="211"/>
      <c r="K131" s="211"/>
      <c r="L131" s="211"/>
      <c r="M131" s="211"/>
      <c r="N131" s="211"/>
      <c r="O131" s="89"/>
      <c r="P131" s="89"/>
      <c r="Q131" s="211"/>
      <c r="R131" s="211"/>
      <c r="S131" s="211"/>
      <c r="T131" s="410"/>
      <c r="U131" s="410"/>
      <c r="V131" s="137"/>
      <c r="W131" s="137"/>
    </row>
    <row r="132" spans="1:23" x14ac:dyDescent="0.25">
      <c r="A132" s="146" t="s">
        <v>1031</v>
      </c>
      <c r="B132" s="146" t="s">
        <v>930</v>
      </c>
      <c r="C132" s="150" t="s">
        <v>1</v>
      </c>
      <c r="D132" s="540"/>
      <c r="E132" s="169">
        <f t="shared" si="9"/>
        <v>6</v>
      </c>
      <c r="F132" s="213">
        <f t="shared" si="8"/>
        <v>0</v>
      </c>
      <c r="G132" s="153"/>
      <c r="H132" s="214"/>
      <c r="I132" s="211"/>
      <c r="J132" s="211"/>
      <c r="K132" s="211"/>
      <c r="L132" s="211"/>
      <c r="M132" s="211"/>
      <c r="N132" s="211"/>
      <c r="O132" s="211"/>
      <c r="P132" s="211"/>
      <c r="Q132" s="211"/>
      <c r="R132" s="211"/>
      <c r="S132" s="211"/>
      <c r="T132" s="211"/>
      <c r="U132" s="410"/>
      <c r="V132" s="137"/>
      <c r="W132" s="137">
        <v>6</v>
      </c>
    </row>
    <row r="133" spans="1:23" x14ac:dyDescent="0.25">
      <c r="A133" s="104" t="s">
        <v>817</v>
      </c>
      <c r="B133" s="104" t="s">
        <v>818</v>
      </c>
      <c r="C133" s="105" t="s">
        <v>190</v>
      </c>
      <c r="D133" s="538">
        <v>132</v>
      </c>
      <c r="E133" s="169">
        <f t="shared" si="9"/>
        <v>5</v>
      </c>
      <c r="F133" s="213">
        <f t="shared" si="8"/>
        <v>0</v>
      </c>
      <c r="G133" s="132">
        <v>0</v>
      </c>
      <c r="H133" s="214"/>
      <c r="I133" s="211"/>
      <c r="J133" s="211">
        <v>5</v>
      </c>
      <c r="K133" s="211"/>
      <c r="L133" s="211"/>
      <c r="M133" s="211"/>
      <c r="N133" s="211"/>
      <c r="O133" s="211"/>
      <c r="P133" s="211"/>
      <c r="Q133" s="211"/>
      <c r="R133" s="211"/>
      <c r="S133" s="211"/>
      <c r="T133" s="410"/>
      <c r="U133" s="410"/>
      <c r="V133" s="137"/>
      <c r="W133" s="137"/>
    </row>
    <row r="134" spans="1:23" x14ac:dyDescent="0.25">
      <c r="A134" s="140" t="s">
        <v>898</v>
      </c>
      <c r="B134" s="140" t="s">
        <v>116</v>
      </c>
      <c r="C134" s="149" t="s">
        <v>759</v>
      </c>
      <c r="D134" s="539"/>
      <c r="E134" s="169">
        <f t="shared" si="9"/>
        <v>5</v>
      </c>
      <c r="F134" s="213">
        <f t="shared" si="8"/>
        <v>0</v>
      </c>
      <c r="G134" s="153"/>
      <c r="H134" s="214"/>
      <c r="I134" s="211"/>
      <c r="J134" s="211"/>
      <c r="K134" s="211"/>
      <c r="L134" s="211"/>
      <c r="M134" s="211"/>
      <c r="N134" s="211"/>
      <c r="O134" s="211">
        <v>5</v>
      </c>
      <c r="P134" s="211"/>
      <c r="Q134" s="211"/>
      <c r="R134" s="211"/>
      <c r="S134" s="211"/>
      <c r="T134" s="211"/>
      <c r="U134" s="410"/>
      <c r="V134" s="137"/>
      <c r="W134" s="137"/>
    </row>
    <row r="135" spans="1:23" x14ac:dyDescent="0.25">
      <c r="A135" s="140" t="s">
        <v>491</v>
      </c>
      <c r="B135" s="140" t="s">
        <v>13</v>
      </c>
      <c r="C135" s="149" t="s">
        <v>145</v>
      </c>
      <c r="D135" s="540"/>
      <c r="E135" s="169">
        <f t="shared" si="9"/>
        <v>5</v>
      </c>
      <c r="F135" s="213">
        <f t="shared" ref="F135:F166" si="10">(SUMIF(H135:W135,"&gt;=22"))+G135</f>
        <v>0</v>
      </c>
      <c r="G135" s="153">
        <v>0</v>
      </c>
      <c r="H135" s="214"/>
      <c r="I135" s="211"/>
      <c r="J135" s="211"/>
      <c r="K135" s="211"/>
      <c r="L135" s="211"/>
      <c r="M135" s="211"/>
      <c r="N135" s="211"/>
      <c r="O135" s="211"/>
      <c r="P135" s="211">
        <v>5</v>
      </c>
      <c r="Q135" s="211"/>
      <c r="R135" s="211"/>
      <c r="S135" s="211"/>
      <c r="T135" s="211"/>
      <c r="U135" s="410"/>
      <c r="V135" s="137"/>
      <c r="W135" s="137"/>
    </row>
    <row r="136" spans="1:23" x14ac:dyDescent="0.25">
      <c r="A136" s="60" t="s">
        <v>94</v>
      </c>
      <c r="B136" s="60" t="s">
        <v>577</v>
      </c>
      <c r="C136" s="61" t="s">
        <v>23</v>
      </c>
      <c r="D136" s="538">
        <v>135</v>
      </c>
      <c r="E136" s="169">
        <f t="shared" si="9"/>
        <v>4</v>
      </c>
      <c r="F136" s="213">
        <f t="shared" si="10"/>
        <v>26</v>
      </c>
      <c r="G136" s="153">
        <v>26</v>
      </c>
      <c r="H136" s="214"/>
      <c r="I136" s="211"/>
      <c r="J136" s="211"/>
      <c r="K136" s="211"/>
      <c r="L136" s="211"/>
      <c r="M136" s="211"/>
      <c r="N136" s="211"/>
      <c r="O136" s="211"/>
      <c r="P136" s="211"/>
      <c r="Q136" s="211"/>
      <c r="R136" s="211"/>
      <c r="S136" s="211"/>
      <c r="T136" s="410">
        <v>4</v>
      </c>
      <c r="U136" s="410"/>
      <c r="V136" s="137"/>
      <c r="W136" s="137"/>
    </row>
    <row r="137" spans="1:23" x14ac:dyDescent="0.25">
      <c r="A137" s="104" t="s">
        <v>1032</v>
      </c>
      <c r="B137" s="104" t="s">
        <v>16</v>
      </c>
      <c r="C137" s="105" t="s">
        <v>1</v>
      </c>
      <c r="D137" s="539"/>
      <c r="E137" s="169">
        <f t="shared" si="9"/>
        <v>4</v>
      </c>
      <c r="F137" s="213">
        <f t="shared" si="10"/>
        <v>0</v>
      </c>
      <c r="G137" s="132"/>
      <c r="H137" s="214"/>
      <c r="I137" s="211"/>
      <c r="J137" s="211"/>
      <c r="K137" s="211"/>
      <c r="L137" s="211"/>
      <c r="M137" s="211"/>
      <c r="N137" s="211"/>
      <c r="O137" s="211"/>
      <c r="P137" s="211"/>
      <c r="Q137" s="211"/>
      <c r="R137" s="211"/>
      <c r="S137" s="211"/>
      <c r="T137" s="211"/>
      <c r="U137" s="410"/>
      <c r="V137" s="137"/>
      <c r="W137" s="137">
        <v>4</v>
      </c>
    </row>
    <row r="138" spans="1:23" x14ac:dyDescent="0.25">
      <c r="A138" s="140" t="s">
        <v>396</v>
      </c>
      <c r="B138" s="140" t="s">
        <v>291</v>
      </c>
      <c r="C138" s="149" t="s">
        <v>285</v>
      </c>
      <c r="D138" s="539"/>
      <c r="E138" s="169">
        <f t="shared" si="9"/>
        <v>4</v>
      </c>
      <c r="F138" s="213">
        <f t="shared" si="10"/>
        <v>0</v>
      </c>
      <c r="G138" s="153">
        <v>0</v>
      </c>
      <c r="H138" s="214">
        <v>3</v>
      </c>
      <c r="I138" s="211"/>
      <c r="J138" s="211"/>
      <c r="K138" s="211"/>
      <c r="L138" s="211"/>
      <c r="M138" s="211"/>
      <c r="N138" s="211"/>
      <c r="O138" s="211"/>
      <c r="P138" s="211"/>
      <c r="Q138" s="211"/>
      <c r="R138" s="211">
        <v>1</v>
      </c>
      <c r="S138" s="211"/>
      <c r="T138" s="410"/>
      <c r="U138" s="410"/>
      <c r="V138" s="137"/>
      <c r="W138" s="137"/>
    </row>
    <row r="139" spans="1:23" x14ac:dyDescent="0.25">
      <c r="A139" s="104" t="s">
        <v>745</v>
      </c>
      <c r="B139" s="104" t="s">
        <v>101</v>
      </c>
      <c r="C139" s="105" t="s">
        <v>819</v>
      </c>
      <c r="D139" s="540"/>
      <c r="E139" s="169">
        <f t="shared" si="9"/>
        <v>4</v>
      </c>
      <c r="F139" s="213">
        <f t="shared" si="10"/>
        <v>0</v>
      </c>
      <c r="G139" s="132">
        <v>0</v>
      </c>
      <c r="H139" s="214"/>
      <c r="I139" s="211"/>
      <c r="J139" s="211">
        <v>4</v>
      </c>
      <c r="K139" s="211"/>
      <c r="L139" s="211"/>
      <c r="M139" s="211"/>
      <c r="N139" s="211"/>
      <c r="O139" s="211"/>
      <c r="P139" s="211"/>
      <c r="Q139" s="211"/>
      <c r="R139" s="211"/>
      <c r="S139" s="211"/>
      <c r="T139" s="410"/>
      <c r="U139" s="410"/>
      <c r="V139" s="137"/>
      <c r="W139" s="137"/>
    </row>
    <row r="140" spans="1:23" x14ac:dyDescent="0.25">
      <c r="A140" s="60" t="s">
        <v>969</v>
      </c>
      <c r="B140" s="60" t="s">
        <v>1024</v>
      </c>
      <c r="C140" s="61" t="s">
        <v>12</v>
      </c>
      <c r="D140" s="538">
        <v>139</v>
      </c>
      <c r="E140" s="169">
        <f t="shared" si="9"/>
        <v>3</v>
      </c>
      <c r="F140" s="213">
        <f t="shared" si="10"/>
        <v>0</v>
      </c>
      <c r="G140" s="132"/>
      <c r="H140" s="94"/>
      <c r="I140" s="89"/>
      <c r="J140" s="89"/>
      <c r="K140" s="211"/>
      <c r="L140" s="211"/>
      <c r="M140" s="211"/>
      <c r="N140" s="211"/>
      <c r="O140" s="211"/>
      <c r="P140" s="211"/>
      <c r="Q140" s="211"/>
      <c r="R140" s="211"/>
      <c r="S140" s="211"/>
      <c r="T140" s="410"/>
      <c r="U140" s="410"/>
      <c r="V140" s="137"/>
      <c r="W140" s="137">
        <v>3</v>
      </c>
    </row>
    <row r="141" spans="1:23" x14ac:dyDescent="0.25">
      <c r="A141" s="60" t="s">
        <v>310</v>
      </c>
      <c r="B141" s="60" t="s">
        <v>175</v>
      </c>
      <c r="C141" s="61" t="s">
        <v>35</v>
      </c>
      <c r="D141" s="539"/>
      <c r="E141" s="169">
        <f t="shared" si="9"/>
        <v>3</v>
      </c>
      <c r="F141" s="213">
        <f t="shared" si="10"/>
        <v>0</v>
      </c>
      <c r="G141" s="153">
        <v>0</v>
      </c>
      <c r="H141" s="214"/>
      <c r="I141" s="211"/>
      <c r="J141" s="211"/>
      <c r="K141" s="211"/>
      <c r="L141" s="211"/>
      <c r="M141" s="211"/>
      <c r="N141" s="211"/>
      <c r="O141" s="211"/>
      <c r="P141" s="211"/>
      <c r="Q141" s="211"/>
      <c r="R141" s="211"/>
      <c r="S141" s="89"/>
      <c r="T141" s="410">
        <v>3</v>
      </c>
      <c r="U141" s="410"/>
      <c r="V141" s="137"/>
      <c r="W141" s="137"/>
    </row>
    <row r="142" spans="1:23" x14ac:dyDescent="0.25">
      <c r="A142" s="140" t="s">
        <v>899</v>
      </c>
      <c r="B142" s="140" t="s">
        <v>8</v>
      </c>
      <c r="C142" s="149" t="s">
        <v>759</v>
      </c>
      <c r="D142" s="540"/>
      <c r="E142" s="169">
        <f t="shared" si="9"/>
        <v>3</v>
      </c>
      <c r="F142" s="213">
        <f t="shared" si="10"/>
        <v>0</v>
      </c>
      <c r="G142" s="153"/>
      <c r="H142" s="214"/>
      <c r="I142" s="211"/>
      <c r="J142" s="211"/>
      <c r="K142" s="211"/>
      <c r="L142" s="211"/>
      <c r="M142" s="211"/>
      <c r="N142" s="211"/>
      <c r="O142" s="211">
        <v>3</v>
      </c>
      <c r="P142" s="211"/>
      <c r="Q142" s="211"/>
      <c r="R142" s="211"/>
      <c r="S142" s="211"/>
      <c r="T142" s="410"/>
      <c r="U142" s="410"/>
      <c r="V142" s="137"/>
      <c r="W142" s="137"/>
    </row>
    <row r="143" spans="1:23" x14ac:dyDescent="0.25">
      <c r="A143" s="60" t="s">
        <v>1033</v>
      </c>
      <c r="B143" s="60" t="s">
        <v>1034</v>
      </c>
      <c r="C143" s="61" t="s">
        <v>1</v>
      </c>
      <c r="D143" s="467">
        <v>142</v>
      </c>
      <c r="E143" s="169">
        <f t="shared" si="9"/>
        <v>2</v>
      </c>
      <c r="F143" s="213">
        <f t="shared" si="10"/>
        <v>0</v>
      </c>
      <c r="G143" s="153">
        <v>0</v>
      </c>
      <c r="H143" s="214"/>
      <c r="I143" s="211"/>
      <c r="J143" s="211"/>
      <c r="K143" s="211"/>
      <c r="L143" s="89"/>
      <c r="M143" s="211"/>
      <c r="N143" s="211"/>
      <c r="O143" s="211"/>
      <c r="P143" s="211"/>
      <c r="Q143" s="89"/>
      <c r="R143" s="89"/>
      <c r="S143" s="89"/>
      <c r="T143" s="410"/>
      <c r="U143" s="410"/>
      <c r="V143" s="137"/>
      <c r="W143" s="137">
        <v>2</v>
      </c>
    </row>
    <row r="144" spans="1:23" x14ac:dyDescent="0.25">
      <c r="A144" s="104" t="s">
        <v>815</v>
      </c>
      <c r="B144" s="104" t="s">
        <v>56</v>
      </c>
      <c r="C144" s="105" t="s">
        <v>787</v>
      </c>
      <c r="D144" s="538">
        <v>143</v>
      </c>
      <c r="E144" s="169">
        <f t="shared" si="9"/>
        <v>1</v>
      </c>
      <c r="F144" s="213">
        <f t="shared" si="10"/>
        <v>0</v>
      </c>
      <c r="G144" s="132"/>
      <c r="H144" s="214"/>
      <c r="I144" s="211"/>
      <c r="J144" s="211"/>
      <c r="K144" s="211"/>
      <c r="L144" s="211"/>
      <c r="M144" s="211"/>
      <c r="N144" s="211"/>
      <c r="O144" s="211"/>
      <c r="P144" s="211"/>
      <c r="Q144" s="211"/>
      <c r="R144" s="211"/>
      <c r="S144" s="211"/>
      <c r="T144" s="211"/>
      <c r="U144" s="410"/>
      <c r="V144" s="137"/>
      <c r="W144" s="137">
        <v>1</v>
      </c>
    </row>
    <row r="145" spans="1:23" x14ac:dyDescent="0.25">
      <c r="A145" s="60" t="s">
        <v>461</v>
      </c>
      <c r="B145" s="60" t="s">
        <v>181</v>
      </c>
      <c r="C145" s="61" t="s">
        <v>333</v>
      </c>
      <c r="D145" s="539"/>
      <c r="E145" s="169">
        <f t="shared" si="9"/>
        <v>1</v>
      </c>
      <c r="F145" s="213">
        <f t="shared" si="10"/>
        <v>0</v>
      </c>
      <c r="G145" s="153">
        <v>0</v>
      </c>
      <c r="H145" s="214"/>
      <c r="I145" s="211"/>
      <c r="J145" s="211"/>
      <c r="K145" s="89"/>
      <c r="L145" s="211"/>
      <c r="M145" s="211"/>
      <c r="N145" s="211"/>
      <c r="O145" s="211">
        <v>1</v>
      </c>
      <c r="P145" s="211"/>
      <c r="Q145" s="211"/>
      <c r="R145" s="211"/>
      <c r="S145" s="211"/>
      <c r="T145" s="410"/>
      <c r="U145" s="410"/>
      <c r="V145" s="137"/>
      <c r="W145" s="137"/>
    </row>
    <row r="146" spans="1:23" x14ac:dyDescent="0.25">
      <c r="A146" s="104" t="s">
        <v>274</v>
      </c>
      <c r="B146" s="104" t="s">
        <v>946</v>
      </c>
      <c r="C146" s="105" t="s">
        <v>23</v>
      </c>
      <c r="D146" s="540"/>
      <c r="E146" s="169">
        <f t="shared" si="9"/>
        <v>1</v>
      </c>
      <c r="F146" s="213">
        <f t="shared" si="10"/>
        <v>0</v>
      </c>
      <c r="G146" s="132">
        <v>0</v>
      </c>
      <c r="H146" s="214"/>
      <c r="I146" s="211"/>
      <c r="J146" s="211"/>
      <c r="K146" s="211"/>
      <c r="L146" s="89"/>
      <c r="M146" s="211"/>
      <c r="N146" s="211"/>
      <c r="O146" s="211"/>
      <c r="P146" s="211"/>
      <c r="Q146" s="211"/>
      <c r="R146" s="211"/>
      <c r="S146" s="211"/>
      <c r="T146" s="410">
        <v>1</v>
      </c>
      <c r="U146" s="410"/>
      <c r="V146" s="137"/>
      <c r="W146" s="137"/>
    </row>
    <row r="147" spans="1:23" x14ac:dyDescent="0.25">
      <c r="A147" s="262" t="s">
        <v>196</v>
      </c>
      <c r="B147" s="262" t="s">
        <v>29</v>
      </c>
      <c r="C147" s="263" t="s">
        <v>140</v>
      </c>
      <c r="D147" s="467"/>
      <c r="E147" s="169">
        <f t="shared" si="9"/>
        <v>0</v>
      </c>
      <c r="F147" s="213">
        <f t="shared" si="10"/>
        <v>95</v>
      </c>
      <c r="G147" s="153">
        <v>95</v>
      </c>
      <c r="H147" s="214"/>
      <c r="I147" s="211"/>
      <c r="J147" s="211"/>
      <c r="K147" s="211"/>
      <c r="L147" s="211"/>
      <c r="M147" s="211"/>
      <c r="N147" s="211"/>
      <c r="O147" s="211"/>
      <c r="P147" s="211"/>
      <c r="Q147" s="211"/>
      <c r="R147" s="211"/>
      <c r="S147" s="211"/>
      <c r="T147" s="410"/>
      <c r="U147" s="410"/>
      <c r="V147" s="137"/>
      <c r="W147" s="137"/>
    </row>
    <row r="148" spans="1:23" x14ac:dyDescent="0.25">
      <c r="A148" s="146" t="s">
        <v>516</v>
      </c>
      <c r="B148" s="146" t="s">
        <v>22</v>
      </c>
      <c r="C148" s="150" t="s">
        <v>48</v>
      </c>
      <c r="D148" s="431"/>
      <c r="E148" s="169">
        <f t="shared" si="9"/>
        <v>0</v>
      </c>
      <c r="F148" s="213">
        <f t="shared" si="10"/>
        <v>80</v>
      </c>
      <c r="G148" s="132">
        <v>80</v>
      </c>
      <c r="H148" s="214"/>
      <c r="I148" s="211"/>
      <c r="J148" s="211"/>
      <c r="K148" s="211"/>
      <c r="L148" s="211"/>
      <c r="M148" s="211"/>
      <c r="N148" s="211"/>
      <c r="O148" s="211"/>
      <c r="P148" s="211"/>
      <c r="Q148" s="211"/>
      <c r="R148" s="211"/>
      <c r="S148" s="211"/>
      <c r="T148" s="211"/>
      <c r="U148" s="410"/>
      <c r="V148" s="137"/>
      <c r="W148" s="137"/>
    </row>
    <row r="149" spans="1:23" x14ac:dyDescent="0.25">
      <c r="A149" s="146" t="s">
        <v>536</v>
      </c>
      <c r="B149" s="146" t="s">
        <v>155</v>
      </c>
      <c r="C149" s="150" t="s">
        <v>1</v>
      </c>
      <c r="D149" s="467"/>
      <c r="E149" s="169">
        <f t="shared" si="9"/>
        <v>0</v>
      </c>
      <c r="F149" s="213">
        <f t="shared" si="10"/>
        <v>76</v>
      </c>
      <c r="G149" s="132">
        <v>76</v>
      </c>
      <c r="H149" s="214"/>
      <c r="I149" s="211"/>
      <c r="J149" s="211"/>
      <c r="K149" s="211"/>
      <c r="L149" s="211"/>
      <c r="M149" s="89"/>
      <c r="N149" s="89"/>
      <c r="O149" s="89"/>
      <c r="P149" s="89"/>
      <c r="Q149" s="211"/>
      <c r="R149" s="211"/>
      <c r="S149" s="211"/>
      <c r="T149" s="410"/>
      <c r="U149" s="410"/>
      <c r="V149" s="137"/>
      <c r="W149" s="137"/>
    </row>
    <row r="150" spans="1:23" x14ac:dyDescent="0.25">
      <c r="A150" s="143" t="s">
        <v>573</v>
      </c>
      <c r="B150" s="143" t="s">
        <v>571</v>
      </c>
      <c r="C150" s="152" t="s">
        <v>0</v>
      </c>
      <c r="D150" s="431"/>
      <c r="E150" s="169">
        <f t="shared" si="9"/>
        <v>0</v>
      </c>
      <c r="F150" s="213">
        <f t="shared" si="10"/>
        <v>60</v>
      </c>
      <c r="G150" s="132">
        <v>60</v>
      </c>
      <c r="H150" s="94"/>
      <c r="I150" s="89"/>
      <c r="J150" s="89"/>
      <c r="K150" s="211"/>
      <c r="L150" s="211"/>
      <c r="M150" s="211"/>
      <c r="N150" s="211"/>
      <c r="O150" s="211"/>
      <c r="P150" s="211"/>
      <c r="Q150" s="211"/>
      <c r="R150" s="211"/>
      <c r="S150" s="211"/>
      <c r="T150" s="410"/>
      <c r="U150" s="410"/>
      <c r="V150" s="137"/>
      <c r="W150" s="137"/>
    </row>
    <row r="151" spans="1:23" x14ac:dyDescent="0.25">
      <c r="A151" s="314" t="s">
        <v>598</v>
      </c>
      <c r="B151" s="314" t="s">
        <v>599</v>
      </c>
      <c r="C151" s="315" t="s">
        <v>48</v>
      </c>
      <c r="D151" s="467"/>
      <c r="E151" s="169">
        <f t="shared" si="9"/>
        <v>0</v>
      </c>
      <c r="F151" s="213">
        <f t="shared" si="10"/>
        <v>50</v>
      </c>
      <c r="G151" s="132">
        <v>50</v>
      </c>
      <c r="H151" s="94"/>
      <c r="I151" s="89"/>
      <c r="J151" s="89"/>
      <c r="K151" s="211"/>
      <c r="L151" s="211"/>
      <c r="M151" s="211"/>
      <c r="N151" s="211"/>
      <c r="O151" s="211"/>
      <c r="P151" s="211"/>
      <c r="Q151" s="211"/>
      <c r="R151" s="211"/>
      <c r="S151" s="211"/>
      <c r="T151" s="211"/>
      <c r="U151" s="410"/>
      <c r="V151" s="137"/>
      <c r="W151" s="137"/>
    </row>
    <row r="152" spans="1:23" x14ac:dyDescent="0.25">
      <c r="A152" s="60" t="s">
        <v>249</v>
      </c>
      <c r="B152" s="60" t="s">
        <v>288</v>
      </c>
      <c r="C152" s="61" t="s">
        <v>520</v>
      </c>
      <c r="D152" s="431"/>
      <c r="E152" s="169">
        <f t="shared" si="9"/>
        <v>0</v>
      </c>
      <c r="F152" s="213">
        <f t="shared" si="10"/>
        <v>50</v>
      </c>
      <c r="G152" s="153">
        <v>50</v>
      </c>
      <c r="H152" s="214"/>
      <c r="I152" s="211"/>
      <c r="J152" s="211"/>
      <c r="K152" s="211"/>
      <c r="L152" s="211"/>
      <c r="M152" s="211"/>
      <c r="N152" s="211"/>
      <c r="O152" s="211"/>
      <c r="P152" s="211"/>
      <c r="Q152" s="211"/>
      <c r="R152" s="211"/>
      <c r="S152" s="211"/>
      <c r="T152" s="410"/>
      <c r="U152" s="410"/>
      <c r="V152" s="137"/>
      <c r="W152" s="137"/>
    </row>
    <row r="153" spans="1:23" x14ac:dyDescent="0.25">
      <c r="A153" s="146" t="s">
        <v>325</v>
      </c>
      <c r="B153" s="146" t="s">
        <v>151</v>
      </c>
      <c r="C153" s="150" t="s">
        <v>1</v>
      </c>
      <c r="D153" s="467"/>
      <c r="E153" s="169">
        <f t="shared" si="9"/>
        <v>0</v>
      </c>
      <c r="F153" s="213">
        <f t="shared" si="10"/>
        <v>45</v>
      </c>
      <c r="G153" s="153">
        <v>45</v>
      </c>
      <c r="H153" s="214"/>
      <c r="I153" s="211"/>
      <c r="J153" s="211"/>
      <c r="K153" s="211"/>
      <c r="L153" s="211"/>
      <c r="M153" s="211"/>
      <c r="N153" s="211"/>
      <c r="O153" s="211"/>
      <c r="P153" s="211"/>
      <c r="Q153" s="211"/>
      <c r="R153" s="211"/>
      <c r="S153" s="211"/>
      <c r="T153" s="410"/>
      <c r="U153" s="410"/>
      <c r="V153" s="137"/>
      <c r="W153" s="137"/>
    </row>
    <row r="154" spans="1:23" x14ac:dyDescent="0.25">
      <c r="A154" s="314" t="s">
        <v>588</v>
      </c>
      <c r="B154" s="314" t="s">
        <v>460</v>
      </c>
      <c r="C154" s="315" t="s">
        <v>1</v>
      </c>
      <c r="D154" s="431"/>
      <c r="E154" s="169">
        <f t="shared" si="9"/>
        <v>0</v>
      </c>
      <c r="F154" s="213">
        <f t="shared" si="10"/>
        <v>40</v>
      </c>
      <c r="G154" s="132">
        <v>40</v>
      </c>
      <c r="H154" s="214"/>
      <c r="I154" s="211"/>
      <c r="J154" s="211"/>
      <c r="K154" s="211"/>
      <c r="L154" s="211"/>
      <c r="M154" s="211"/>
      <c r="N154" s="211"/>
      <c r="O154" s="211"/>
      <c r="P154" s="211"/>
      <c r="Q154" s="211"/>
      <c r="R154" s="211"/>
      <c r="S154" s="211"/>
      <c r="T154" s="410"/>
      <c r="U154" s="410"/>
      <c r="V154" s="137"/>
      <c r="W154" s="137"/>
    </row>
    <row r="155" spans="1:23" x14ac:dyDescent="0.25">
      <c r="A155" s="80" t="s">
        <v>610</v>
      </c>
      <c r="B155" s="80" t="s">
        <v>8</v>
      </c>
      <c r="C155" s="81" t="s">
        <v>190</v>
      </c>
      <c r="D155" s="467"/>
      <c r="E155" s="169">
        <f t="shared" si="9"/>
        <v>0</v>
      </c>
      <c r="F155" s="213">
        <f t="shared" si="10"/>
        <v>40</v>
      </c>
      <c r="G155" s="132">
        <v>40</v>
      </c>
      <c r="H155" s="214"/>
      <c r="I155" s="211"/>
      <c r="J155" s="211"/>
      <c r="K155" s="211"/>
      <c r="L155" s="89"/>
      <c r="M155" s="211"/>
      <c r="N155" s="211"/>
      <c r="O155" s="211"/>
      <c r="P155" s="211"/>
      <c r="Q155" s="89"/>
      <c r="R155" s="89"/>
      <c r="S155" s="89"/>
      <c r="T155" s="410"/>
      <c r="U155" s="410"/>
      <c r="V155" s="137"/>
      <c r="W155" s="137"/>
    </row>
    <row r="156" spans="1:23" x14ac:dyDescent="0.25">
      <c r="A156" s="146" t="s">
        <v>303</v>
      </c>
      <c r="B156" s="146" t="s">
        <v>203</v>
      </c>
      <c r="C156" s="150" t="s">
        <v>35</v>
      </c>
      <c r="D156" s="431"/>
      <c r="E156" s="169">
        <f t="shared" si="9"/>
        <v>0</v>
      </c>
      <c r="F156" s="213">
        <f t="shared" si="10"/>
        <v>30</v>
      </c>
      <c r="G156" s="153">
        <v>30</v>
      </c>
      <c r="H156" s="214"/>
      <c r="I156" s="211"/>
      <c r="J156" s="211"/>
      <c r="K156" s="211"/>
      <c r="L156" s="211"/>
      <c r="M156" s="211"/>
      <c r="N156" s="211"/>
      <c r="O156" s="211"/>
      <c r="P156" s="211"/>
      <c r="Q156" s="211"/>
      <c r="R156" s="211"/>
      <c r="S156" s="211"/>
      <c r="T156" s="211"/>
      <c r="U156" s="410"/>
      <c r="V156" s="137"/>
      <c r="W156" s="137"/>
    </row>
    <row r="157" spans="1:23" x14ac:dyDescent="0.25">
      <c r="A157" s="60" t="s">
        <v>590</v>
      </c>
      <c r="B157" s="60" t="s">
        <v>380</v>
      </c>
      <c r="C157" s="61" t="s">
        <v>14</v>
      </c>
      <c r="D157" s="467"/>
      <c r="E157" s="169">
        <f t="shared" si="9"/>
        <v>0</v>
      </c>
      <c r="F157" s="213">
        <f t="shared" si="10"/>
        <v>30</v>
      </c>
      <c r="G157" s="132">
        <v>30</v>
      </c>
      <c r="H157" s="94"/>
      <c r="I157" s="89"/>
      <c r="J157" s="89"/>
      <c r="K157" s="211"/>
      <c r="L157" s="211"/>
      <c r="M157" s="211"/>
      <c r="N157" s="211"/>
      <c r="O157" s="211"/>
      <c r="P157" s="211"/>
      <c r="Q157" s="211"/>
      <c r="R157" s="211"/>
      <c r="S157" s="211"/>
      <c r="T157" s="410"/>
      <c r="U157" s="410"/>
      <c r="V157" s="137"/>
      <c r="W157" s="137"/>
    </row>
    <row r="158" spans="1:23" x14ac:dyDescent="0.25">
      <c r="A158" s="314" t="s">
        <v>592</v>
      </c>
      <c r="B158" s="314" t="s">
        <v>593</v>
      </c>
      <c r="C158" s="315" t="s">
        <v>1</v>
      </c>
      <c r="D158" s="467"/>
      <c r="E158" s="169">
        <f t="shared" si="9"/>
        <v>0</v>
      </c>
      <c r="F158" s="213">
        <f t="shared" si="10"/>
        <v>26</v>
      </c>
      <c r="G158" s="132">
        <v>26</v>
      </c>
      <c r="H158" s="214"/>
      <c r="I158" s="211"/>
      <c r="J158" s="211"/>
      <c r="K158" s="211"/>
      <c r="L158" s="211"/>
      <c r="M158" s="211"/>
      <c r="N158" s="211"/>
      <c r="O158" s="211"/>
      <c r="P158" s="211"/>
      <c r="Q158" s="211"/>
      <c r="R158" s="211"/>
      <c r="S158" s="211"/>
      <c r="T158" s="211"/>
      <c r="U158" s="410"/>
      <c r="V158" s="137"/>
      <c r="W158" s="137"/>
    </row>
    <row r="159" spans="1:23" x14ac:dyDescent="0.25">
      <c r="A159" s="314" t="s">
        <v>168</v>
      </c>
      <c r="B159" s="314" t="s">
        <v>362</v>
      </c>
      <c r="C159" s="315" t="s">
        <v>1</v>
      </c>
      <c r="D159" s="431"/>
      <c r="E159" s="169">
        <f t="shared" si="9"/>
        <v>0</v>
      </c>
      <c r="F159" s="213">
        <f t="shared" si="10"/>
        <v>26</v>
      </c>
      <c r="G159" s="132">
        <v>26</v>
      </c>
      <c r="H159" s="214"/>
      <c r="I159" s="211"/>
      <c r="J159" s="211"/>
      <c r="K159" s="211"/>
      <c r="L159" s="211"/>
      <c r="M159" s="211"/>
      <c r="N159" s="211"/>
      <c r="O159" s="211"/>
      <c r="P159" s="211"/>
      <c r="Q159" s="211"/>
      <c r="R159" s="211"/>
      <c r="S159" s="211"/>
      <c r="T159" s="410"/>
      <c r="U159" s="410"/>
      <c r="V159" s="137"/>
      <c r="W159" s="137"/>
    </row>
    <row r="160" spans="1:23" x14ac:dyDescent="0.25">
      <c r="A160" s="60" t="s">
        <v>386</v>
      </c>
      <c r="B160" s="60" t="s">
        <v>121</v>
      </c>
      <c r="C160" s="61" t="s">
        <v>140</v>
      </c>
      <c r="D160" s="467"/>
      <c r="E160" s="169">
        <f t="shared" si="9"/>
        <v>0</v>
      </c>
      <c r="F160" s="213">
        <f t="shared" si="10"/>
        <v>26</v>
      </c>
      <c r="G160" s="153">
        <v>26</v>
      </c>
      <c r="H160" s="214"/>
      <c r="I160" s="211"/>
      <c r="J160" s="211"/>
      <c r="K160" s="211"/>
      <c r="L160" s="211"/>
      <c r="M160" s="211"/>
      <c r="N160" s="211"/>
      <c r="O160" s="211"/>
      <c r="P160" s="211"/>
      <c r="Q160" s="211"/>
      <c r="R160" s="211"/>
      <c r="S160" s="211"/>
      <c r="T160" s="410"/>
      <c r="U160" s="410"/>
      <c r="V160" s="137"/>
      <c r="W160" s="137"/>
    </row>
    <row r="161" spans="1:23" x14ac:dyDescent="0.25">
      <c r="A161" s="146" t="s">
        <v>532</v>
      </c>
      <c r="B161" s="146" t="s">
        <v>456</v>
      </c>
      <c r="C161" s="150" t="s">
        <v>1</v>
      </c>
      <c r="D161" s="431"/>
      <c r="E161" s="169">
        <f t="shared" si="9"/>
        <v>0</v>
      </c>
      <c r="F161" s="213">
        <f t="shared" si="10"/>
        <v>24</v>
      </c>
      <c r="G161" s="132">
        <v>24</v>
      </c>
      <c r="H161" s="214"/>
      <c r="I161" s="211"/>
      <c r="J161" s="211"/>
      <c r="K161" s="211"/>
      <c r="L161" s="211"/>
      <c r="M161" s="211"/>
      <c r="N161" s="211"/>
      <c r="O161" s="211"/>
      <c r="P161" s="211"/>
      <c r="Q161" s="211"/>
      <c r="R161" s="211"/>
      <c r="S161" s="211"/>
      <c r="T161" s="410"/>
      <c r="U161" s="410"/>
      <c r="V161" s="137"/>
      <c r="W161" s="137"/>
    </row>
    <row r="162" spans="1:23" x14ac:dyDescent="0.25">
      <c r="A162" s="314" t="s">
        <v>623</v>
      </c>
      <c r="B162" s="314" t="s">
        <v>301</v>
      </c>
      <c r="C162" s="315" t="s">
        <v>1</v>
      </c>
      <c r="D162" s="467"/>
      <c r="E162" s="169">
        <f t="shared" si="9"/>
        <v>0</v>
      </c>
      <c r="F162" s="213">
        <f t="shared" si="10"/>
        <v>24</v>
      </c>
      <c r="G162" s="132">
        <v>24</v>
      </c>
      <c r="H162" s="214"/>
      <c r="I162" s="211"/>
      <c r="J162" s="211"/>
      <c r="K162" s="211"/>
      <c r="L162" s="211"/>
      <c r="M162" s="211"/>
      <c r="N162" s="211"/>
      <c r="O162" s="211"/>
      <c r="P162" s="211"/>
      <c r="Q162" s="211"/>
      <c r="R162" s="211"/>
      <c r="S162" s="211"/>
      <c r="T162" s="410"/>
      <c r="U162" s="410"/>
      <c r="V162" s="137"/>
      <c r="W162" s="137"/>
    </row>
    <row r="163" spans="1:23" x14ac:dyDescent="0.25">
      <c r="A163" s="60" t="s">
        <v>365</v>
      </c>
      <c r="B163" s="60" t="s">
        <v>174</v>
      </c>
      <c r="C163" s="61" t="s">
        <v>15</v>
      </c>
      <c r="D163" s="431"/>
      <c r="E163" s="169">
        <f t="shared" si="9"/>
        <v>0</v>
      </c>
      <c r="F163" s="213">
        <f t="shared" si="10"/>
        <v>22</v>
      </c>
      <c r="G163" s="153">
        <v>22</v>
      </c>
      <c r="H163" s="214"/>
      <c r="I163" s="211"/>
      <c r="J163" s="211"/>
      <c r="K163" s="211"/>
      <c r="L163" s="211"/>
      <c r="M163" s="211"/>
      <c r="N163" s="211"/>
      <c r="O163" s="211"/>
      <c r="P163" s="211"/>
      <c r="Q163" s="89"/>
      <c r="R163" s="89"/>
      <c r="S163" s="89"/>
      <c r="T163" s="410"/>
      <c r="U163" s="410"/>
      <c r="V163" s="137"/>
      <c r="W163" s="137"/>
    </row>
    <row r="164" spans="1:23" x14ac:dyDescent="0.25">
      <c r="A164" s="146" t="s">
        <v>562</v>
      </c>
      <c r="B164" s="146" t="s">
        <v>563</v>
      </c>
      <c r="C164" s="150" t="s">
        <v>48</v>
      </c>
      <c r="D164" s="467"/>
      <c r="E164" s="169">
        <f t="shared" si="9"/>
        <v>0</v>
      </c>
      <c r="F164" s="213">
        <f t="shared" si="10"/>
        <v>22</v>
      </c>
      <c r="G164" s="132">
        <v>22</v>
      </c>
      <c r="H164" s="214"/>
      <c r="I164" s="211"/>
      <c r="J164" s="211"/>
      <c r="K164" s="211"/>
      <c r="L164" s="211"/>
      <c r="M164" s="211"/>
      <c r="N164" s="211"/>
      <c r="O164" s="211"/>
      <c r="P164" s="211"/>
      <c r="Q164" s="211"/>
      <c r="R164" s="211"/>
      <c r="S164" s="211"/>
      <c r="T164" s="410"/>
      <c r="U164" s="410"/>
      <c r="V164" s="137"/>
      <c r="W164" s="137"/>
    </row>
    <row r="165" spans="1:23" x14ac:dyDescent="0.25">
      <c r="A165" s="314" t="s">
        <v>379</v>
      </c>
      <c r="B165" s="314" t="s">
        <v>443</v>
      </c>
      <c r="C165" s="315" t="s">
        <v>292</v>
      </c>
      <c r="D165" s="431"/>
      <c r="E165" s="169">
        <f t="shared" si="9"/>
        <v>0</v>
      </c>
      <c r="F165" s="213">
        <f t="shared" si="10"/>
        <v>22</v>
      </c>
      <c r="G165" s="132">
        <v>22</v>
      </c>
      <c r="H165" s="214"/>
      <c r="I165" s="211"/>
      <c r="J165" s="211"/>
      <c r="K165" s="211"/>
      <c r="L165" s="211"/>
      <c r="M165" s="211"/>
      <c r="N165" s="211"/>
      <c r="O165" s="211"/>
      <c r="P165" s="211"/>
      <c r="Q165" s="211"/>
      <c r="R165" s="211"/>
      <c r="S165" s="211"/>
      <c r="T165" s="410"/>
      <c r="U165" s="410"/>
      <c r="V165" s="137"/>
      <c r="W165" s="137"/>
    </row>
    <row r="166" spans="1:23" x14ac:dyDescent="0.25">
      <c r="A166" s="473" t="s">
        <v>505</v>
      </c>
      <c r="B166" s="137"/>
      <c r="C166" s="477"/>
      <c r="D166" s="479"/>
      <c r="E166" s="481"/>
      <c r="F166" s="482"/>
      <c r="G166" s="483"/>
      <c r="H166" s="94"/>
      <c r="I166" s="89"/>
      <c r="J166" s="89"/>
      <c r="K166" s="89"/>
      <c r="L166" s="89"/>
      <c r="M166" s="89"/>
      <c r="N166" s="89"/>
      <c r="O166" s="89"/>
      <c r="P166" s="89"/>
      <c r="Q166" s="89"/>
      <c r="R166" s="89"/>
      <c r="S166" s="89"/>
      <c r="T166" s="410"/>
      <c r="U166" s="410"/>
      <c r="V166" s="137"/>
      <c r="W166" s="137"/>
    </row>
    <row r="167" spans="1:23" x14ac:dyDescent="0.25">
      <c r="A167" s="475" t="s">
        <v>539</v>
      </c>
      <c r="B167" s="137"/>
      <c r="C167" s="478"/>
      <c r="D167" s="479"/>
      <c r="E167" s="481"/>
      <c r="F167" s="482"/>
      <c r="G167" s="483"/>
      <c r="H167" s="94"/>
      <c r="I167" s="89"/>
      <c r="J167" s="89"/>
      <c r="K167" s="89"/>
      <c r="L167" s="89"/>
      <c r="M167" s="89"/>
      <c r="N167" s="89"/>
      <c r="O167" s="89"/>
      <c r="P167" s="89"/>
      <c r="Q167" s="89"/>
      <c r="R167" s="89"/>
      <c r="S167" s="89"/>
      <c r="T167" s="410"/>
      <c r="U167" s="410"/>
      <c r="V167" s="137"/>
      <c r="W167" s="137"/>
    </row>
    <row r="168" spans="1:23" x14ac:dyDescent="0.25">
      <c r="A168" s="476" t="s">
        <v>630</v>
      </c>
      <c r="B168" s="137"/>
      <c r="C168" s="478"/>
      <c r="D168" s="479"/>
      <c r="E168" s="481"/>
      <c r="F168" s="482"/>
      <c r="G168" s="483"/>
      <c r="H168" s="94"/>
      <c r="I168" s="89"/>
      <c r="J168" s="89"/>
      <c r="K168" s="89"/>
      <c r="L168" s="89"/>
      <c r="M168" s="89"/>
      <c r="N168" s="89"/>
      <c r="O168" s="89"/>
      <c r="P168" s="89"/>
      <c r="Q168" s="89"/>
      <c r="R168" s="89"/>
      <c r="S168" s="89"/>
      <c r="T168" s="410"/>
      <c r="U168" s="410"/>
      <c r="V168" s="137"/>
      <c r="W168" s="137"/>
    </row>
    <row r="169" spans="1:23" x14ac:dyDescent="0.25">
      <c r="A169" s="422" t="s">
        <v>504</v>
      </c>
      <c r="B169" s="423"/>
      <c r="C169" s="423"/>
      <c r="D169" s="432"/>
      <c r="E169" s="424"/>
      <c r="F169" s="424"/>
      <c r="G169" s="424"/>
      <c r="H169" s="76"/>
      <c r="I169" s="76"/>
      <c r="J169" s="76"/>
      <c r="K169" s="76"/>
      <c r="L169" s="76"/>
      <c r="M169" s="76"/>
      <c r="N169" s="76"/>
      <c r="O169" s="76"/>
      <c r="P169" s="76"/>
      <c r="Q169" s="76"/>
      <c r="R169" s="76"/>
      <c r="S169" s="76"/>
      <c r="T169" s="423"/>
      <c r="U169" s="423"/>
      <c r="V169" s="414"/>
      <c r="W169" s="414"/>
    </row>
    <row r="170" spans="1:23" x14ac:dyDescent="0.25">
      <c r="A170" s="474"/>
      <c r="B170" s="474"/>
      <c r="C170" s="474"/>
      <c r="D170" s="480"/>
      <c r="E170" s="415"/>
      <c r="F170" s="393"/>
      <c r="G170" s="484"/>
      <c r="H170" s="436"/>
      <c r="I170" s="436"/>
      <c r="J170" s="436"/>
      <c r="K170" s="436"/>
      <c r="L170" s="436"/>
      <c r="M170" s="436"/>
      <c r="N170" s="436"/>
      <c r="O170" s="436"/>
      <c r="P170" s="436"/>
      <c r="Q170" s="436"/>
      <c r="R170" s="436"/>
      <c r="S170" s="436"/>
      <c r="T170" s="423"/>
      <c r="U170" s="423"/>
      <c r="V170" s="414"/>
      <c r="W170" s="414"/>
    </row>
    <row r="171" spans="1:23" x14ac:dyDescent="0.25">
      <c r="A171" s="474"/>
      <c r="B171" s="474"/>
      <c r="C171" s="474"/>
      <c r="D171" s="435"/>
      <c r="E171" s="415"/>
      <c r="F171" s="393"/>
      <c r="G171" s="484"/>
      <c r="H171" s="436"/>
      <c r="I171" s="436"/>
      <c r="J171" s="436"/>
      <c r="K171" s="436"/>
      <c r="L171" s="436"/>
      <c r="M171" s="436"/>
      <c r="N171" s="436"/>
      <c r="O171" s="436"/>
      <c r="P171" s="436"/>
      <c r="Q171" s="436"/>
      <c r="R171" s="436"/>
      <c r="S171" s="436"/>
      <c r="T171" s="423"/>
      <c r="U171" s="423"/>
      <c r="V171" s="414"/>
      <c r="W171" s="414"/>
    </row>
    <row r="172" spans="1:23" x14ac:dyDescent="0.25">
      <c r="A172" s="474"/>
      <c r="B172" s="474"/>
      <c r="C172" s="474"/>
      <c r="D172" s="480"/>
      <c r="E172" s="415"/>
      <c r="F172" s="393"/>
      <c r="G172" s="484"/>
      <c r="H172" s="436"/>
      <c r="I172" s="436"/>
      <c r="J172" s="436"/>
      <c r="K172" s="436"/>
      <c r="L172" s="436"/>
      <c r="M172" s="436"/>
      <c r="N172" s="436"/>
      <c r="O172" s="436"/>
      <c r="P172" s="436"/>
      <c r="Q172" s="436"/>
      <c r="R172" s="436"/>
      <c r="S172" s="436"/>
      <c r="T172" s="423"/>
      <c r="U172" s="423"/>
      <c r="V172" s="414"/>
      <c r="W172" s="414"/>
    </row>
    <row r="173" spans="1:23" x14ac:dyDescent="0.25">
      <c r="A173" s="434"/>
      <c r="B173" s="434"/>
      <c r="C173" s="434"/>
      <c r="D173" s="435"/>
      <c r="E173" s="415"/>
      <c r="F173" s="393"/>
      <c r="G173" s="436"/>
      <c r="H173" s="436"/>
      <c r="I173" s="436"/>
      <c r="J173" s="436"/>
      <c r="K173" s="436"/>
      <c r="L173" s="436"/>
      <c r="M173" s="436"/>
      <c r="N173" s="436"/>
      <c r="O173" s="436"/>
      <c r="P173" s="436"/>
      <c r="Q173" s="436"/>
      <c r="R173" s="436"/>
      <c r="S173" s="436"/>
      <c r="T173" s="423"/>
      <c r="U173" s="423"/>
      <c r="V173" s="414"/>
      <c r="W173" s="414"/>
    </row>
    <row r="174" spans="1:23" x14ac:dyDescent="0.25">
      <c r="A174" s="73"/>
      <c r="B174" s="73"/>
      <c r="C174" s="73"/>
      <c r="D174" s="433"/>
      <c r="E174" s="215"/>
      <c r="F174" s="215"/>
      <c r="G174" s="253"/>
    </row>
    <row r="175" spans="1:23" x14ac:dyDescent="0.25">
      <c r="A175" s="191"/>
      <c r="B175" s="191"/>
      <c r="C175" s="191"/>
      <c r="G175" s="78"/>
    </row>
  </sheetData>
  <sortState ref="A2:W165">
    <sortCondition descending="1" ref="E2:E165"/>
  </sortState>
  <mergeCells count="34">
    <mergeCell ref="D65:D70"/>
    <mergeCell ref="D8:D9"/>
    <mergeCell ref="D16:D17"/>
    <mergeCell ref="D20:D21"/>
    <mergeCell ref="D37:D40"/>
    <mergeCell ref="D44:D45"/>
    <mergeCell ref="D46:D50"/>
    <mergeCell ref="D51:D52"/>
    <mergeCell ref="D54:D56"/>
    <mergeCell ref="D58:D59"/>
    <mergeCell ref="D60:D62"/>
    <mergeCell ref="D63:D64"/>
    <mergeCell ref="D107:D109"/>
    <mergeCell ref="D71:D72"/>
    <mergeCell ref="D74:D76"/>
    <mergeCell ref="D78:D81"/>
    <mergeCell ref="D83:D85"/>
    <mergeCell ref="D86:D87"/>
    <mergeCell ref="D88:D93"/>
    <mergeCell ref="D94:D96"/>
    <mergeCell ref="D98:D99"/>
    <mergeCell ref="D100:D102"/>
    <mergeCell ref="D103:D104"/>
    <mergeCell ref="D105:D106"/>
    <mergeCell ref="D133:D135"/>
    <mergeCell ref="D136:D139"/>
    <mergeCell ref="D140:D142"/>
    <mergeCell ref="D144:D146"/>
    <mergeCell ref="D111:D113"/>
    <mergeCell ref="D114:D117"/>
    <mergeCell ref="D118:D120"/>
    <mergeCell ref="D121:D126"/>
    <mergeCell ref="D127:D129"/>
    <mergeCell ref="D130:D132"/>
  </mergeCells>
  <pageMargins left="0.23622047244094491" right="0.23622047244094491" top="0.74803149606299213" bottom="0.74803149606299213" header="0.31496062992125984" footer="0.31496062992125984"/>
  <pageSetup scale="86" fitToWidth="2" fitToHeight="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9"/>
  <sheetViews>
    <sheetView showGridLines="0" workbookViewId="0">
      <selection activeCell="A36" sqref="A36:XFD36"/>
    </sheetView>
  </sheetViews>
  <sheetFormatPr defaultRowHeight="12" x14ac:dyDescent="0.25"/>
  <cols>
    <col min="1" max="1" width="38.5703125" style="57" customWidth="1"/>
    <col min="2" max="2" width="5.28515625" style="56" customWidth="1"/>
    <col min="3" max="3" width="6.7109375" style="54" customWidth="1"/>
    <col min="4" max="11" width="4.7109375" style="10" customWidth="1"/>
    <col min="12" max="12" width="4.140625" style="10" customWidth="1"/>
    <col min="13" max="16" width="4.7109375" style="10" customWidth="1"/>
    <col min="17" max="17" width="4.7109375" style="33" customWidth="1"/>
    <col min="18" max="16384" width="9.140625" style="33"/>
  </cols>
  <sheetData>
    <row r="1" spans="1:17" s="8" customFormat="1" ht="157.5" customHeight="1" x14ac:dyDescent="0.2">
      <c r="A1" s="22" t="s">
        <v>506</v>
      </c>
      <c r="B1" s="9" t="s">
        <v>2</v>
      </c>
      <c r="C1" s="23" t="s">
        <v>419</v>
      </c>
      <c r="D1" s="7" t="s">
        <v>424</v>
      </c>
      <c r="E1" s="5" t="s">
        <v>75</v>
      </c>
      <c r="F1" s="58" t="s">
        <v>499</v>
      </c>
      <c r="G1" s="7" t="s">
        <v>500</v>
      </c>
      <c r="H1" s="5" t="s">
        <v>420</v>
      </c>
      <c r="I1" s="5" t="s">
        <v>421</v>
      </c>
      <c r="J1" s="7" t="s">
        <v>425</v>
      </c>
      <c r="K1" s="5" t="s">
        <v>501</v>
      </c>
      <c r="L1" s="5" t="s">
        <v>422</v>
      </c>
      <c r="M1" s="5" t="s">
        <v>502</v>
      </c>
      <c r="N1" s="5" t="s">
        <v>503</v>
      </c>
      <c r="O1" s="6" t="s">
        <v>33</v>
      </c>
      <c r="P1" s="7" t="s">
        <v>423</v>
      </c>
      <c r="Q1" s="5" t="s">
        <v>74</v>
      </c>
    </row>
    <row r="2" spans="1:17" s="10" customFormat="1" ht="12.75" thickBot="1" x14ac:dyDescent="0.3">
      <c r="A2" s="24"/>
      <c r="B2" s="25"/>
      <c r="C2" s="26"/>
      <c r="D2" s="20"/>
      <c r="E2" s="16"/>
      <c r="F2" s="16"/>
      <c r="G2" s="16"/>
      <c r="H2" s="16"/>
      <c r="I2" s="16"/>
      <c r="J2" s="16"/>
      <c r="K2" s="16"/>
      <c r="L2" s="16"/>
      <c r="M2" s="16"/>
      <c r="N2" s="16"/>
      <c r="O2" s="16"/>
      <c r="P2" s="27"/>
      <c r="Q2" s="27"/>
    </row>
    <row r="3" spans="1:17" ht="15" customHeight="1" x14ac:dyDescent="0.25">
      <c r="A3" s="28" t="s">
        <v>0</v>
      </c>
      <c r="B3" s="29">
        <v>1</v>
      </c>
      <c r="C3" s="30"/>
      <c r="D3" s="31"/>
      <c r="E3" s="12"/>
      <c r="F3" s="12"/>
      <c r="G3" s="12"/>
      <c r="H3" s="12"/>
      <c r="I3" s="12"/>
      <c r="J3" s="12"/>
      <c r="K3" s="12"/>
      <c r="L3" s="12"/>
      <c r="M3" s="12"/>
      <c r="N3" s="12"/>
      <c r="O3" s="12"/>
      <c r="P3" s="13"/>
      <c r="Q3" s="32"/>
    </row>
    <row r="4" spans="1:17" ht="15" customHeight="1" x14ac:dyDescent="0.25">
      <c r="A4" s="34" t="s">
        <v>117</v>
      </c>
      <c r="B4" s="35">
        <v>2</v>
      </c>
      <c r="C4" s="36"/>
      <c r="D4" s="31"/>
      <c r="E4" s="15"/>
      <c r="F4" s="15"/>
      <c r="G4" s="12"/>
      <c r="H4" s="12"/>
      <c r="I4" s="15"/>
      <c r="J4" s="15"/>
      <c r="K4" s="12"/>
      <c r="L4" s="12"/>
      <c r="M4" s="12"/>
      <c r="N4" s="12"/>
      <c r="O4" s="12"/>
      <c r="P4" s="13"/>
      <c r="Q4" s="32"/>
    </row>
    <row r="5" spans="1:17" ht="15" customHeight="1" x14ac:dyDescent="0.25">
      <c r="A5" s="34" t="s">
        <v>15</v>
      </c>
      <c r="B5" s="37">
        <v>3</v>
      </c>
      <c r="C5" s="36"/>
      <c r="D5" s="38"/>
      <c r="E5" s="15"/>
      <c r="F5" s="15"/>
      <c r="G5" s="15"/>
      <c r="H5" s="12"/>
      <c r="I5" s="12"/>
      <c r="J5" s="12"/>
      <c r="K5" s="12"/>
      <c r="L5" s="12"/>
      <c r="M5" s="12"/>
      <c r="N5" s="12"/>
      <c r="O5" s="12"/>
      <c r="P5" s="13"/>
      <c r="Q5" s="32"/>
    </row>
    <row r="6" spans="1:17" ht="15" customHeight="1" x14ac:dyDescent="0.25">
      <c r="A6" s="39" t="s">
        <v>104</v>
      </c>
      <c r="B6" s="19">
        <v>4</v>
      </c>
      <c r="C6" s="36"/>
      <c r="D6" s="31"/>
      <c r="E6" s="12"/>
      <c r="F6" s="12"/>
      <c r="G6" s="15"/>
      <c r="H6" s="12"/>
      <c r="I6" s="12"/>
      <c r="J6" s="12"/>
      <c r="K6" s="15"/>
      <c r="L6" s="15"/>
      <c r="M6" s="12"/>
      <c r="N6" s="12"/>
      <c r="O6" s="12"/>
      <c r="P6" s="13"/>
      <c r="Q6" s="32"/>
    </row>
    <row r="7" spans="1:17" ht="15" customHeight="1" x14ac:dyDescent="0.25">
      <c r="A7" s="40" t="s">
        <v>18</v>
      </c>
      <c r="B7" s="35">
        <v>5</v>
      </c>
      <c r="C7" s="36"/>
      <c r="D7" s="31"/>
      <c r="E7" s="12"/>
      <c r="F7" s="12"/>
      <c r="G7" s="12"/>
      <c r="H7" s="12"/>
      <c r="I7" s="12"/>
      <c r="J7" s="12"/>
      <c r="K7" s="12"/>
      <c r="L7" s="12"/>
      <c r="M7" s="12"/>
      <c r="N7" s="12"/>
      <c r="O7" s="12"/>
      <c r="P7" s="13"/>
      <c r="Q7" s="32"/>
    </row>
    <row r="8" spans="1:17" ht="15" customHeight="1" x14ac:dyDescent="0.25">
      <c r="A8" s="40" t="s">
        <v>106</v>
      </c>
      <c r="B8" s="37">
        <v>6</v>
      </c>
      <c r="C8" s="36"/>
      <c r="D8" s="31"/>
      <c r="E8" s="12"/>
      <c r="F8" s="12"/>
      <c r="G8" s="12"/>
      <c r="H8" s="15"/>
      <c r="I8" s="12"/>
      <c r="J8" s="12"/>
      <c r="K8" s="12"/>
      <c r="L8" s="12"/>
      <c r="M8" s="12"/>
      <c r="N8" s="12"/>
      <c r="O8" s="12"/>
      <c r="P8" s="13"/>
      <c r="Q8" s="32"/>
    </row>
    <row r="9" spans="1:17" ht="15" customHeight="1" x14ac:dyDescent="0.25">
      <c r="A9" s="41" t="s">
        <v>145</v>
      </c>
      <c r="B9" s="19">
        <v>7</v>
      </c>
      <c r="C9" s="36"/>
      <c r="D9" s="31"/>
      <c r="E9" s="12"/>
      <c r="F9" s="12"/>
      <c r="G9" s="15"/>
      <c r="H9" s="12"/>
      <c r="I9" s="12"/>
      <c r="J9" s="12"/>
      <c r="K9" s="12"/>
      <c r="L9" s="12"/>
      <c r="M9" s="12"/>
      <c r="N9" s="12"/>
      <c r="O9" s="12"/>
      <c r="P9" s="13"/>
      <c r="Q9" s="32"/>
    </row>
    <row r="10" spans="1:17" ht="15" customHeight="1" x14ac:dyDescent="0.25">
      <c r="A10" s="41" t="s">
        <v>12</v>
      </c>
      <c r="B10" s="35">
        <v>8</v>
      </c>
      <c r="C10" s="36"/>
      <c r="D10" s="38"/>
      <c r="E10" s="12"/>
      <c r="F10" s="12"/>
      <c r="G10" s="15"/>
      <c r="H10" s="12"/>
      <c r="I10" s="12"/>
      <c r="J10" s="12"/>
      <c r="K10" s="12"/>
      <c r="L10" s="12"/>
      <c r="M10" s="12"/>
      <c r="N10" s="12"/>
      <c r="O10" s="12"/>
      <c r="P10" s="13"/>
      <c r="Q10" s="32"/>
    </row>
    <row r="11" spans="1:17" ht="15" customHeight="1" x14ac:dyDescent="0.25">
      <c r="A11" s="41" t="s">
        <v>31</v>
      </c>
      <c r="B11" s="37">
        <v>9</v>
      </c>
      <c r="C11" s="36"/>
      <c r="D11" s="38"/>
      <c r="E11" s="15"/>
      <c r="F11" s="15"/>
      <c r="G11" s="12"/>
      <c r="H11" s="15"/>
      <c r="I11" s="15"/>
      <c r="J11" s="15"/>
      <c r="K11" s="12"/>
      <c r="L11" s="12"/>
      <c r="M11" s="12"/>
      <c r="N11" s="12"/>
      <c r="O11" s="12"/>
      <c r="P11" s="13"/>
      <c r="Q11" s="32"/>
    </row>
    <row r="12" spans="1:17" ht="15" customHeight="1" x14ac:dyDescent="0.25">
      <c r="A12" s="42" t="s">
        <v>48</v>
      </c>
      <c r="B12" s="19">
        <v>10</v>
      </c>
      <c r="C12" s="36"/>
      <c r="D12" s="31"/>
      <c r="E12" s="12"/>
      <c r="F12" s="12"/>
      <c r="G12" s="15"/>
      <c r="H12" s="12"/>
      <c r="I12" s="15"/>
      <c r="J12" s="15"/>
      <c r="K12" s="12"/>
      <c r="L12" s="12"/>
      <c r="M12" s="12"/>
      <c r="N12" s="12"/>
      <c r="O12" s="12"/>
      <c r="P12" s="13"/>
      <c r="Q12" s="32"/>
    </row>
    <row r="13" spans="1:17" ht="15" customHeight="1" x14ac:dyDescent="0.25">
      <c r="A13" s="40" t="s">
        <v>190</v>
      </c>
      <c r="B13" s="35">
        <v>11</v>
      </c>
      <c r="C13" s="36"/>
      <c r="D13" s="31"/>
      <c r="E13" s="12"/>
      <c r="F13" s="12"/>
      <c r="G13" s="12"/>
      <c r="H13" s="12"/>
      <c r="I13" s="15"/>
      <c r="J13" s="15"/>
      <c r="K13" s="12"/>
      <c r="L13" s="12"/>
      <c r="M13" s="12"/>
      <c r="N13" s="12"/>
      <c r="O13" s="12"/>
      <c r="P13" s="13"/>
      <c r="Q13" s="32"/>
    </row>
    <row r="14" spans="1:17" s="10" customFormat="1" ht="15" customHeight="1" x14ac:dyDescent="0.25">
      <c r="A14" s="18" t="s">
        <v>140</v>
      </c>
      <c r="B14" s="37">
        <v>12</v>
      </c>
      <c r="C14" s="36"/>
      <c r="D14" s="31"/>
      <c r="E14" s="12"/>
      <c r="F14" s="12"/>
      <c r="G14" s="15"/>
      <c r="H14" s="12"/>
      <c r="I14" s="12"/>
      <c r="J14" s="12"/>
      <c r="K14" s="12"/>
      <c r="L14" s="12"/>
      <c r="M14" s="12"/>
      <c r="N14" s="12"/>
      <c r="O14" s="12"/>
      <c r="P14" s="13"/>
      <c r="Q14" s="12"/>
    </row>
    <row r="15" spans="1:17" s="10" customFormat="1" ht="15" customHeight="1" x14ac:dyDescent="0.25">
      <c r="A15" s="43" t="s">
        <v>17</v>
      </c>
      <c r="B15" s="19">
        <v>13</v>
      </c>
      <c r="C15" s="36"/>
      <c r="D15" s="31"/>
      <c r="E15" s="12"/>
      <c r="F15" s="12"/>
      <c r="G15" s="15"/>
      <c r="H15" s="12"/>
      <c r="I15" s="12"/>
      <c r="J15" s="12"/>
      <c r="K15" s="12"/>
      <c r="L15" s="12"/>
      <c r="M15" s="12"/>
      <c r="N15" s="12"/>
      <c r="O15" s="12"/>
      <c r="P15" s="13"/>
      <c r="Q15" s="12"/>
    </row>
    <row r="16" spans="1:17" s="10" customFormat="1" ht="15" customHeight="1" x14ac:dyDescent="0.25">
      <c r="A16" s="11" t="s">
        <v>23</v>
      </c>
      <c r="B16" s="35">
        <v>14</v>
      </c>
      <c r="C16" s="36"/>
      <c r="D16" s="31"/>
      <c r="E16" s="12"/>
      <c r="F16" s="12"/>
      <c r="G16" s="15"/>
      <c r="H16" s="12"/>
      <c r="I16" s="12"/>
      <c r="J16" s="12"/>
      <c r="K16" s="12"/>
      <c r="L16" s="12"/>
      <c r="M16" s="12"/>
      <c r="N16" s="12"/>
      <c r="O16" s="12"/>
      <c r="P16" s="13"/>
      <c r="Q16" s="12"/>
    </row>
    <row r="17" spans="1:17" s="10" customFormat="1" ht="15" customHeight="1" x14ac:dyDescent="0.25">
      <c r="A17" s="14" t="s">
        <v>122</v>
      </c>
      <c r="B17" s="37">
        <v>14</v>
      </c>
      <c r="C17" s="36"/>
      <c r="D17" s="31"/>
      <c r="E17" s="15"/>
      <c r="F17" s="15"/>
      <c r="G17" s="12"/>
      <c r="H17" s="12"/>
      <c r="I17" s="15"/>
      <c r="J17" s="15"/>
      <c r="K17" s="12"/>
      <c r="L17" s="12"/>
      <c r="M17" s="12"/>
      <c r="N17" s="12"/>
      <c r="O17" s="12"/>
      <c r="P17" s="13"/>
      <c r="Q17" s="12"/>
    </row>
    <row r="18" spans="1:17" s="10" customFormat="1" ht="15" customHeight="1" x14ac:dyDescent="0.25">
      <c r="A18" s="11" t="s">
        <v>19</v>
      </c>
      <c r="B18" s="19">
        <v>16</v>
      </c>
      <c r="C18" s="36"/>
      <c r="D18" s="31"/>
      <c r="E18" s="12"/>
      <c r="F18" s="12"/>
      <c r="G18" s="15"/>
      <c r="H18" s="12"/>
      <c r="I18" s="12"/>
      <c r="J18" s="12"/>
      <c r="K18" s="12"/>
      <c r="L18" s="12"/>
      <c r="M18" s="12"/>
      <c r="N18" s="12"/>
      <c r="O18" s="12"/>
      <c r="P18" s="13"/>
      <c r="Q18" s="12"/>
    </row>
    <row r="19" spans="1:17" s="10" customFormat="1" ht="15" customHeight="1" x14ac:dyDescent="0.25">
      <c r="A19" s="11" t="s">
        <v>105</v>
      </c>
      <c r="B19" s="35">
        <v>17</v>
      </c>
      <c r="C19" s="36"/>
      <c r="D19" s="31"/>
      <c r="E19" s="12"/>
      <c r="F19" s="12"/>
      <c r="G19" s="15"/>
      <c r="H19" s="12"/>
      <c r="I19" s="12"/>
      <c r="J19" s="12"/>
      <c r="K19" s="12"/>
      <c r="L19" s="12"/>
      <c r="M19" s="12"/>
      <c r="N19" s="12"/>
      <c r="O19" s="12"/>
      <c r="P19" s="13"/>
      <c r="Q19" s="12"/>
    </row>
    <row r="20" spans="1:17" s="10" customFormat="1" ht="15" customHeight="1" x14ac:dyDescent="0.25">
      <c r="A20" s="21" t="s">
        <v>186</v>
      </c>
      <c r="B20" s="37">
        <v>18</v>
      </c>
      <c r="C20" s="36"/>
      <c r="D20" s="31"/>
      <c r="E20" s="12"/>
      <c r="F20" s="12"/>
      <c r="G20" s="12"/>
      <c r="H20" s="12"/>
      <c r="I20" s="12"/>
      <c r="J20" s="12"/>
      <c r="K20" s="12"/>
      <c r="L20" s="12"/>
      <c r="M20" s="12"/>
      <c r="N20" s="12"/>
      <c r="O20" s="12"/>
      <c r="P20" s="13"/>
      <c r="Q20" s="12"/>
    </row>
    <row r="21" spans="1:17" s="10" customFormat="1" ht="15" customHeight="1" x14ac:dyDescent="0.25">
      <c r="A21" s="21" t="s">
        <v>150</v>
      </c>
      <c r="B21" s="19">
        <v>18</v>
      </c>
      <c r="C21" s="36"/>
      <c r="D21" s="31"/>
      <c r="E21" s="12"/>
      <c r="F21" s="12"/>
      <c r="G21" s="12"/>
      <c r="H21" s="12"/>
      <c r="I21" s="12"/>
      <c r="J21" s="12"/>
      <c r="K21" s="12"/>
      <c r="L21" s="12"/>
      <c r="M21" s="12"/>
      <c r="N21" s="12"/>
      <c r="O21" s="12"/>
      <c r="P21" s="13"/>
      <c r="Q21" s="12"/>
    </row>
    <row r="22" spans="1:17" ht="15" customHeight="1" x14ac:dyDescent="0.25">
      <c r="A22" s="41" t="s">
        <v>118</v>
      </c>
      <c r="B22" s="35">
        <v>20</v>
      </c>
      <c r="C22" s="36"/>
      <c r="D22" s="31"/>
      <c r="E22" s="12"/>
      <c r="F22" s="12"/>
      <c r="G22" s="12"/>
      <c r="H22" s="15"/>
      <c r="I22" s="12"/>
      <c r="J22" s="12"/>
      <c r="K22" s="12"/>
      <c r="L22" s="12"/>
      <c r="M22" s="12"/>
      <c r="N22" s="12"/>
      <c r="O22" s="12"/>
      <c r="P22" s="13"/>
      <c r="Q22" s="32"/>
    </row>
    <row r="23" spans="1:17" ht="15" customHeight="1" x14ac:dyDescent="0.25">
      <c r="A23" s="40" t="s">
        <v>134</v>
      </c>
      <c r="B23" s="37">
        <v>21</v>
      </c>
      <c r="C23" s="36"/>
      <c r="D23" s="31"/>
      <c r="E23" s="12"/>
      <c r="F23" s="12"/>
      <c r="G23" s="12"/>
      <c r="H23" s="12"/>
      <c r="I23" s="12"/>
      <c r="J23" s="12"/>
      <c r="K23" s="12"/>
      <c r="L23" s="12"/>
      <c r="M23" s="12"/>
      <c r="N23" s="12"/>
      <c r="O23" s="12"/>
      <c r="P23" s="13"/>
      <c r="Q23" s="32"/>
    </row>
    <row r="24" spans="1:17" ht="15" customHeight="1" x14ac:dyDescent="0.25">
      <c r="A24" s="40" t="s">
        <v>171</v>
      </c>
      <c r="B24" s="19">
        <v>22</v>
      </c>
      <c r="C24" s="36"/>
      <c r="D24" s="31"/>
      <c r="E24" s="12"/>
      <c r="F24" s="12"/>
      <c r="G24" s="12"/>
      <c r="H24" s="12"/>
      <c r="I24" s="12"/>
      <c r="J24" s="12"/>
      <c r="K24" s="12"/>
      <c r="L24" s="12"/>
      <c r="M24" s="12"/>
      <c r="N24" s="12"/>
      <c r="O24" s="12"/>
      <c r="P24" s="13"/>
      <c r="Q24" s="32"/>
    </row>
    <row r="25" spans="1:17" ht="15" customHeight="1" x14ac:dyDescent="0.25">
      <c r="A25" s="18" t="s">
        <v>153</v>
      </c>
      <c r="B25" s="35">
        <v>23</v>
      </c>
      <c r="C25" s="36"/>
      <c r="D25" s="31"/>
      <c r="E25" s="15"/>
      <c r="F25" s="15"/>
      <c r="G25" s="12"/>
      <c r="H25" s="15"/>
      <c r="I25" s="12"/>
      <c r="J25" s="12"/>
      <c r="K25" s="12"/>
      <c r="L25" s="12"/>
      <c r="M25" s="12"/>
      <c r="N25" s="12"/>
      <c r="O25" s="12"/>
      <c r="P25" s="13"/>
      <c r="Q25" s="32"/>
    </row>
    <row r="26" spans="1:17" ht="15" customHeight="1" x14ac:dyDescent="0.25">
      <c r="A26" s="40" t="s">
        <v>115</v>
      </c>
      <c r="B26" s="37">
        <v>23</v>
      </c>
      <c r="C26" s="36"/>
      <c r="D26" s="38"/>
      <c r="E26" s="12"/>
      <c r="F26" s="12"/>
      <c r="G26" s="12"/>
      <c r="H26" s="15"/>
      <c r="I26" s="12"/>
      <c r="J26" s="12"/>
      <c r="K26" s="12"/>
      <c r="L26" s="12"/>
      <c r="M26" s="12"/>
      <c r="N26" s="12"/>
      <c r="O26" s="12"/>
      <c r="P26" s="13"/>
      <c r="Q26" s="32"/>
    </row>
    <row r="27" spans="1:17" ht="15" customHeight="1" x14ac:dyDescent="0.25">
      <c r="A27" s="40" t="s">
        <v>63</v>
      </c>
      <c r="B27" s="19">
        <v>25</v>
      </c>
      <c r="C27" s="36"/>
      <c r="D27" s="31"/>
      <c r="E27" s="12"/>
      <c r="F27" s="12"/>
      <c r="G27" s="12"/>
      <c r="H27" s="12"/>
      <c r="I27" s="12"/>
      <c r="J27" s="12"/>
      <c r="K27" s="12"/>
      <c r="L27" s="12"/>
      <c r="M27" s="12"/>
      <c r="N27" s="12"/>
      <c r="O27" s="12"/>
      <c r="P27" s="13"/>
      <c r="Q27" s="32"/>
    </row>
    <row r="28" spans="1:17" ht="15" customHeight="1" x14ac:dyDescent="0.25">
      <c r="A28" s="40" t="s">
        <v>53</v>
      </c>
      <c r="B28" s="35">
        <v>26</v>
      </c>
      <c r="C28" s="36"/>
      <c r="D28" s="31"/>
      <c r="E28" s="12"/>
      <c r="F28" s="12"/>
      <c r="G28" s="15"/>
      <c r="H28" s="12"/>
      <c r="I28" s="12"/>
      <c r="J28" s="12"/>
      <c r="K28" s="12"/>
      <c r="L28" s="12"/>
      <c r="M28" s="12"/>
      <c r="N28" s="12"/>
      <c r="O28" s="12"/>
      <c r="P28" s="13"/>
      <c r="Q28" s="32"/>
    </row>
    <row r="29" spans="1:17" ht="15" customHeight="1" x14ac:dyDescent="0.25">
      <c r="A29" s="40" t="s">
        <v>59</v>
      </c>
      <c r="B29" s="37">
        <v>27</v>
      </c>
      <c r="C29" s="36"/>
      <c r="D29" s="38"/>
      <c r="E29" s="12"/>
      <c r="F29" s="12"/>
      <c r="G29" s="12"/>
      <c r="H29" s="12"/>
      <c r="I29" s="12"/>
      <c r="J29" s="12"/>
      <c r="K29" s="12"/>
      <c r="L29" s="12"/>
      <c r="M29" s="12"/>
      <c r="N29" s="12"/>
      <c r="O29" s="12"/>
      <c r="P29" s="13"/>
      <c r="Q29" s="32"/>
    </row>
    <row r="30" spans="1:17" ht="15" customHeight="1" x14ac:dyDescent="0.25">
      <c r="A30" s="44" t="s">
        <v>167</v>
      </c>
      <c r="B30" s="19">
        <v>28</v>
      </c>
      <c r="C30" s="36"/>
      <c r="D30" s="31"/>
      <c r="E30" s="12"/>
      <c r="F30" s="12"/>
      <c r="G30" s="12"/>
      <c r="H30" s="12"/>
      <c r="I30" s="15"/>
      <c r="J30" s="15"/>
      <c r="K30" s="12"/>
      <c r="L30" s="12"/>
      <c r="M30" s="12"/>
      <c r="N30" s="12"/>
      <c r="O30" s="12"/>
      <c r="P30" s="13"/>
      <c r="Q30" s="32"/>
    </row>
    <row r="31" spans="1:17" ht="15" customHeight="1" x14ac:dyDescent="0.25">
      <c r="A31" s="40" t="s">
        <v>188</v>
      </c>
      <c r="B31" s="35">
        <v>28</v>
      </c>
      <c r="C31" s="36"/>
      <c r="D31" s="31"/>
      <c r="E31" s="12"/>
      <c r="F31" s="12"/>
      <c r="G31" s="12"/>
      <c r="H31" s="12"/>
      <c r="I31" s="12"/>
      <c r="J31" s="12"/>
      <c r="K31" s="12"/>
      <c r="L31" s="12"/>
      <c r="M31" s="12"/>
      <c r="N31" s="12"/>
      <c r="O31" s="12"/>
      <c r="P31" s="13"/>
      <c r="Q31" s="32"/>
    </row>
    <row r="32" spans="1:17" ht="15" customHeight="1" x14ac:dyDescent="0.25">
      <c r="A32" s="40" t="s">
        <v>47</v>
      </c>
      <c r="B32" s="37">
        <v>30</v>
      </c>
      <c r="C32" s="36"/>
      <c r="D32" s="31"/>
      <c r="E32" s="12"/>
      <c r="F32" s="12"/>
      <c r="G32" s="12"/>
      <c r="H32" s="12"/>
      <c r="I32" s="12"/>
      <c r="J32" s="12"/>
      <c r="K32" s="12"/>
      <c r="L32" s="12"/>
      <c r="M32" s="12"/>
      <c r="N32" s="12"/>
      <c r="O32" s="12"/>
      <c r="P32" s="13"/>
      <c r="Q32" s="32"/>
    </row>
    <row r="33" spans="1:17" ht="15" customHeight="1" x14ac:dyDescent="0.25">
      <c r="A33" s="44" t="s">
        <v>125</v>
      </c>
      <c r="B33" s="19">
        <v>31</v>
      </c>
      <c r="C33" s="36"/>
      <c r="D33" s="31"/>
      <c r="E33" s="12"/>
      <c r="F33" s="12"/>
      <c r="G33" s="12"/>
      <c r="H33" s="12"/>
      <c r="I33" s="12"/>
      <c r="J33" s="12"/>
      <c r="K33" s="12"/>
      <c r="L33" s="12"/>
      <c r="M33" s="12"/>
      <c r="N33" s="12"/>
      <c r="O33" s="12"/>
      <c r="P33" s="13"/>
      <c r="Q33" s="32"/>
    </row>
    <row r="34" spans="1:17" ht="15" customHeight="1" x14ac:dyDescent="0.25">
      <c r="A34" s="41" t="s">
        <v>40</v>
      </c>
      <c r="B34" s="35">
        <v>31</v>
      </c>
      <c r="C34" s="36"/>
      <c r="D34" s="31"/>
      <c r="E34" s="12"/>
      <c r="F34" s="12"/>
      <c r="G34" s="12"/>
      <c r="H34" s="15"/>
      <c r="I34" s="12"/>
      <c r="J34" s="12"/>
      <c r="K34" s="12"/>
      <c r="L34" s="12"/>
      <c r="M34" s="12"/>
      <c r="N34" s="12"/>
      <c r="O34" s="12"/>
      <c r="P34" s="13"/>
      <c r="Q34" s="32"/>
    </row>
    <row r="35" spans="1:17" ht="15" customHeight="1" x14ac:dyDescent="0.25">
      <c r="A35" s="40" t="s">
        <v>27</v>
      </c>
      <c r="B35" s="37">
        <v>33</v>
      </c>
      <c r="C35" s="36"/>
      <c r="D35" s="31"/>
      <c r="E35" s="12"/>
      <c r="F35" s="12"/>
      <c r="G35" s="12"/>
      <c r="H35" s="15"/>
      <c r="I35" s="12"/>
      <c r="J35" s="12"/>
      <c r="K35" s="12"/>
      <c r="L35" s="12"/>
      <c r="M35" s="12"/>
      <c r="N35" s="12"/>
      <c r="O35" s="12"/>
      <c r="P35" s="13"/>
      <c r="Q35" s="32"/>
    </row>
    <row r="36" spans="1:17" ht="15" customHeight="1" x14ac:dyDescent="0.25">
      <c r="A36" s="40" t="s">
        <v>46</v>
      </c>
      <c r="B36" s="35">
        <v>35</v>
      </c>
      <c r="C36" s="36"/>
      <c r="D36" s="31"/>
      <c r="E36" s="15"/>
      <c r="F36" s="15"/>
      <c r="G36" s="12"/>
      <c r="H36" s="12"/>
      <c r="I36" s="15"/>
      <c r="J36" s="15"/>
      <c r="K36" s="12"/>
      <c r="L36" s="12"/>
      <c r="M36" s="12"/>
      <c r="N36" s="12"/>
      <c r="O36" s="12"/>
      <c r="P36" s="13"/>
      <c r="Q36" s="32"/>
    </row>
    <row r="37" spans="1:17" ht="15" customHeight="1" x14ac:dyDescent="0.25">
      <c r="A37" s="40" t="s">
        <v>68</v>
      </c>
      <c r="B37" s="37">
        <v>36</v>
      </c>
      <c r="C37" s="36"/>
      <c r="D37" s="31"/>
      <c r="E37" s="12"/>
      <c r="F37" s="12"/>
      <c r="G37" s="15"/>
      <c r="H37" s="12"/>
      <c r="I37" s="15"/>
      <c r="J37" s="15"/>
      <c r="K37" s="15"/>
      <c r="L37" s="15"/>
      <c r="M37" s="12"/>
      <c r="N37" s="12"/>
      <c r="O37" s="12"/>
      <c r="P37" s="13"/>
      <c r="Q37" s="32"/>
    </row>
    <row r="38" spans="1:17" ht="15" customHeight="1" x14ac:dyDescent="0.25">
      <c r="A38" s="40" t="s">
        <v>38</v>
      </c>
      <c r="B38" s="19">
        <v>37</v>
      </c>
      <c r="C38" s="36"/>
      <c r="D38" s="31"/>
      <c r="E38" s="12"/>
      <c r="F38" s="12"/>
      <c r="G38" s="12"/>
      <c r="H38" s="12"/>
      <c r="I38" s="12"/>
      <c r="J38" s="12"/>
      <c r="K38" s="12"/>
      <c r="L38" s="12"/>
      <c r="M38" s="12"/>
      <c r="N38" s="12"/>
      <c r="O38" s="12"/>
      <c r="P38" s="13"/>
      <c r="Q38" s="32"/>
    </row>
    <row r="39" spans="1:17" ht="15" customHeight="1" x14ac:dyDescent="0.25">
      <c r="A39" s="41" t="s">
        <v>180</v>
      </c>
      <c r="B39" s="35">
        <v>38</v>
      </c>
      <c r="C39" s="36"/>
      <c r="D39" s="31"/>
      <c r="E39" s="12"/>
      <c r="F39" s="12"/>
      <c r="G39" s="15"/>
      <c r="H39" s="12"/>
      <c r="I39" s="12"/>
      <c r="J39" s="12"/>
      <c r="K39" s="12"/>
      <c r="L39" s="12"/>
      <c r="M39" s="12"/>
      <c r="N39" s="12"/>
      <c r="O39" s="12"/>
      <c r="P39" s="13"/>
      <c r="Q39" s="32"/>
    </row>
    <row r="40" spans="1:17" ht="15" customHeight="1" x14ac:dyDescent="0.25">
      <c r="A40" s="18" t="s">
        <v>191</v>
      </c>
      <c r="B40" s="37">
        <v>38</v>
      </c>
      <c r="C40" s="36"/>
      <c r="D40" s="31"/>
      <c r="E40" s="15"/>
      <c r="F40" s="15"/>
      <c r="G40" s="12"/>
      <c r="H40" s="15"/>
      <c r="I40" s="12"/>
      <c r="J40" s="12"/>
      <c r="K40" s="12"/>
      <c r="L40" s="12"/>
      <c r="M40" s="12"/>
      <c r="N40" s="12"/>
      <c r="O40" s="12"/>
      <c r="P40" s="13"/>
      <c r="Q40" s="32"/>
    </row>
    <row r="41" spans="1:17" ht="15" customHeight="1" x14ac:dyDescent="0.25">
      <c r="A41" s="40" t="s">
        <v>14</v>
      </c>
      <c r="B41" s="19">
        <v>38</v>
      </c>
      <c r="C41" s="36"/>
      <c r="D41" s="31"/>
      <c r="E41" s="12"/>
      <c r="F41" s="12"/>
      <c r="G41" s="12"/>
      <c r="H41" s="12"/>
      <c r="I41" s="12"/>
      <c r="J41" s="12"/>
      <c r="K41" s="12"/>
      <c r="L41" s="12"/>
      <c r="M41" s="12"/>
      <c r="N41" s="12"/>
      <c r="O41" s="12"/>
      <c r="P41" s="13"/>
      <c r="Q41" s="32"/>
    </row>
    <row r="42" spans="1:17" ht="15" customHeight="1" x14ac:dyDescent="0.25">
      <c r="A42" s="40" t="s">
        <v>132</v>
      </c>
      <c r="B42" s="35">
        <v>41</v>
      </c>
      <c r="C42" s="36"/>
      <c r="D42" s="31"/>
      <c r="E42" s="12"/>
      <c r="F42" s="17"/>
      <c r="G42" s="12"/>
      <c r="H42" s="12"/>
      <c r="I42" s="12"/>
      <c r="J42" s="12"/>
      <c r="K42" s="12"/>
      <c r="L42" s="12"/>
      <c r="M42" s="12"/>
      <c r="N42" s="12"/>
      <c r="O42" s="12"/>
      <c r="P42" s="13"/>
      <c r="Q42" s="32"/>
    </row>
    <row r="43" spans="1:17" ht="15" customHeight="1" thickBot="1" x14ac:dyDescent="0.3">
      <c r="A43" s="45" t="s">
        <v>135</v>
      </c>
      <c r="B43" s="46">
        <v>41</v>
      </c>
      <c r="C43" s="47"/>
      <c r="D43" s="48"/>
      <c r="E43" s="49"/>
      <c r="F43" s="49"/>
      <c r="G43" s="49"/>
      <c r="H43" s="50"/>
      <c r="I43" s="49"/>
      <c r="J43" s="49"/>
      <c r="K43" s="49"/>
      <c r="L43" s="49"/>
      <c r="M43" s="49"/>
      <c r="N43" s="49"/>
      <c r="O43" s="49"/>
      <c r="P43" s="51"/>
      <c r="Q43" s="32"/>
    </row>
    <row r="45" spans="1:17" x14ac:dyDescent="0.25">
      <c r="A45" s="52" t="s">
        <v>55</v>
      </c>
      <c r="B45" s="53"/>
    </row>
    <row r="47" spans="1:17" x14ac:dyDescent="0.25">
      <c r="A47" s="55" t="s">
        <v>9</v>
      </c>
    </row>
    <row r="48" spans="1:17" x14ac:dyDescent="0.25">
      <c r="A48" s="57" t="s">
        <v>10</v>
      </c>
    </row>
    <row r="49" spans="1:1" x14ac:dyDescent="0.25">
      <c r="A49" s="57" t="s">
        <v>11</v>
      </c>
    </row>
  </sheetData>
  <phoneticPr fontId="0" type="noConversion"/>
  <pageMargins left="0.7" right="0.7" top="0.75" bottom="0.7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5"/>
  <sheetViews>
    <sheetView zoomScaleNormal="100" workbookViewId="0">
      <pane ySplit="1" topLeftCell="A43" activePane="bottomLeft" state="frozen"/>
      <selection pane="bottomLeft" activeCell="A56" sqref="A56"/>
    </sheetView>
  </sheetViews>
  <sheetFormatPr defaultRowHeight="11.25" x14ac:dyDescent="0.2"/>
  <cols>
    <col min="1" max="1" width="9.140625" style="228" customWidth="1"/>
    <col min="2" max="2" width="12.85546875" style="228" customWidth="1"/>
    <col min="3" max="3" width="13.140625" style="228" customWidth="1"/>
    <col min="4" max="4" width="24.5703125" style="228" customWidth="1"/>
    <col min="5" max="5" width="16.140625" style="228" customWidth="1"/>
    <col min="6" max="6" width="5.7109375" style="237" customWidth="1"/>
    <col min="7" max="11" width="2.7109375" style="237" customWidth="1"/>
    <col min="12" max="13" width="5.28515625" style="238" hidden="1" customWidth="1"/>
    <col min="14" max="25" width="4.28515625" style="72" hidden="1" customWidth="1"/>
    <col min="26" max="26" width="4.28515625" style="239" hidden="1" customWidth="1"/>
    <col min="27" max="16384" width="9.140625" style="228"/>
  </cols>
  <sheetData>
    <row r="1" spans="1:26" s="72" customFormat="1" ht="157.5" customHeight="1" thickBot="1" x14ac:dyDescent="0.25">
      <c r="A1" s="271" t="s">
        <v>6</v>
      </c>
      <c r="B1" s="216" t="s">
        <v>338</v>
      </c>
      <c r="C1" s="217" t="s">
        <v>339</v>
      </c>
      <c r="D1" s="218" t="s">
        <v>3</v>
      </c>
      <c r="E1" s="240" t="s">
        <v>30</v>
      </c>
      <c r="F1" s="272" t="s">
        <v>697</v>
      </c>
      <c r="G1" s="541" t="s">
        <v>7</v>
      </c>
      <c r="H1" s="542"/>
      <c r="I1" s="542"/>
      <c r="J1" s="542"/>
      <c r="K1" s="543"/>
      <c r="L1" s="219" t="s">
        <v>510</v>
      </c>
      <c r="M1" s="220" t="s">
        <v>426</v>
      </c>
      <c r="N1" s="273" t="s">
        <v>424</v>
      </c>
      <c r="O1" s="274" t="s">
        <v>75</v>
      </c>
      <c r="P1" s="129" t="s">
        <v>499</v>
      </c>
      <c r="Q1" s="275" t="s">
        <v>500</v>
      </c>
      <c r="R1" s="274" t="s">
        <v>420</v>
      </c>
      <c r="S1" s="274" t="s">
        <v>421</v>
      </c>
      <c r="T1" s="274" t="s">
        <v>585</v>
      </c>
      <c r="U1" s="275" t="s">
        <v>425</v>
      </c>
      <c r="V1" s="274" t="s">
        <v>422</v>
      </c>
      <c r="W1" s="274" t="s">
        <v>502</v>
      </c>
      <c r="X1" s="275" t="s">
        <v>423</v>
      </c>
      <c r="Y1" s="164" t="s">
        <v>33</v>
      </c>
      <c r="Z1" s="274" t="s">
        <v>74</v>
      </c>
    </row>
    <row r="2" spans="1:26" s="224" customFormat="1" x14ac:dyDescent="0.25">
      <c r="A2" s="362">
        <v>43347</v>
      </c>
      <c r="B2" s="276" t="s">
        <v>749</v>
      </c>
      <c r="C2" s="277" t="s">
        <v>750</v>
      </c>
      <c r="D2" s="278" t="s">
        <v>751</v>
      </c>
      <c r="E2" s="279" t="s">
        <v>752</v>
      </c>
      <c r="F2" s="280">
        <v>120</v>
      </c>
      <c r="G2" s="281">
        <v>1</v>
      </c>
      <c r="H2" s="282">
        <v>1</v>
      </c>
      <c r="I2" s="282"/>
      <c r="J2" s="282"/>
      <c r="K2" s="283"/>
      <c r="L2" s="284"/>
      <c r="M2" s="285"/>
      <c r="N2" s="286"/>
      <c r="O2" s="287"/>
      <c r="P2" s="287"/>
      <c r="Q2" s="287"/>
      <c r="R2" s="287"/>
      <c r="S2" s="287"/>
      <c r="T2" s="287"/>
      <c r="U2" s="287"/>
      <c r="V2" s="287"/>
      <c r="W2" s="287"/>
      <c r="X2" s="287"/>
      <c r="Y2" s="287"/>
      <c r="Z2" s="288"/>
    </row>
    <row r="3" spans="1:26" x14ac:dyDescent="0.2">
      <c r="A3" s="361"/>
      <c r="B3" s="59" t="s">
        <v>753</v>
      </c>
      <c r="C3" s="131" t="s">
        <v>754</v>
      </c>
      <c r="D3" s="212" t="s">
        <v>106</v>
      </c>
      <c r="E3" s="62" t="s">
        <v>755</v>
      </c>
      <c r="F3" s="221">
        <v>50</v>
      </c>
      <c r="G3" s="133"/>
      <c r="H3" s="134"/>
      <c r="I3" s="134"/>
      <c r="J3" s="134"/>
      <c r="K3" s="135"/>
      <c r="L3" s="222"/>
      <c r="M3" s="223"/>
      <c r="N3" s="225"/>
      <c r="O3" s="226"/>
      <c r="P3" s="226"/>
      <c r="Q3" s="226"/>
      <c r="R3" s="226"/>
      <c r="S3" s="226"/>
      <c r="T3" s="226"/>
      <c r="U3" s="226"/>
      <c r="V3" s="226"/>
      <c r="W3" s="226"/>
      <c r="X3" s="226"/>
      <c r="Y3" s="226"/>
      <c r="Z3" s="227"/>
    </row>
    <row r="4" spans="1:26" x14ac:dyDescent="0.2">
      <c r="A4" s="361"/>
      <c r="B4" s="59"/>
      <c r="C4" s="60"/>
      <c r="D4" s="61"/>
      <c r="E4" s="62"/>
      <c r="F4" s="221"/>
      <c r="G4" s="133"/>
      <c r="H4" s="134"/>
      <c r="I4" s="134"/>
      <c r="J4" s="134"/>
      <c r="K4" s="135"/>
      <c r="L4" s="222"/>
      <c r="M4" s="223"/>
      <c r="N4" s="225"/>
      <c r="O4" s="226"/>
      <c r="P4" s="226"/>
      <c r="Q4" s="226"/>
      <c r="R4" s="226"/>
      <c r="S4" s="226"/>
      <c r="T4" s="226"/>
      <c r="U4" s="226"/>
      <c r="V4" s="226"/>
      <c r="W4" s="226"/>
      <c r="X4" s="226"/>
      <c r="Y4" s="226"/>
      <c r="Z4" s="227"/>
    </row>
    <row r="5" spans="1:26" x14ac:dyDescent="0.2">
      <c r="A5" s="361"/>
      <c r="B5" s="268"/>
      <c r="C5" s="269"/>
      <c r="D5" s="270"/>
      <c r="E5" s="62"/>
      <c r="F5" s="221"/>
      <c r="G5" s="133"/>
      <c r="H5" s="134"/>
      <c r="I5" s="134"/>
      <c r="J5" s="134"/>
      <c r="K5" s="135"/>
      <c r="L5" s="222"/>
      <c r="M5" s="223"/>
      <c r="N5" s="225"/>
      <c r="O5" s="226"/>
      <c r="P5" s="226"/>
      <c r="Q5" s="226"/>
      <c r="R5" s="226"/>
      <c r="S5" s="226"/>
      <c r="T5" s="226"/>
      <c r="U5" s="226"/>
      <c r="V5" s="226"/>
      <c r="W5" s="226"/>
      <c r="X5" s="226"/>
      <c r="Y5" s="226"/>
      <c r="Z5" s="227"/>
    </row>
    <row r="6" spans="1:26" x14ac:dyDescent="0.2">
      <c r="A6" s="361"/>
      <c r="B6" s="112"/>
      <c r="C6" s="113"/>
      <c r="D6" s="172"/>
      <c r="E6" s="62"/>
      <c r="F6" s="221"/>
      <c r="G6" s="133"/>
      <c r="H6" s="134"/>
      <c r="I6" s="134"/>
      <c r="J6" s="134"/>
      <c r="K6" s="135"/>
      <c r="L6" s="222"/>
      <c r="M6" s="223"/>
      <c r="N6" s="225"/>
      <c r="O6" s="226"/>
      <c r="P6" s="226"/>
      <c r="Q6" s="226"/>
      <c r="R6" s="226"/>
      <c r="S6" s="226"/>
      <c r="T6" s="226"/>
      <c r="U6" s="226"/>
      <c r="V6" s="226"/>
      <c r="W6" s="226"/>
      <c r="X6" s="226"/>
      <c r="Y6" s="226"/>
      <c r="Z6" s="227"/>
    </row>
    <row r="7" spans="1:26" x14ac:dyDescent="0.2">
      <c r="A7" s="361"/>
      <c r="B7" s="112"/>
      <c r="C7" s="113"/>
      <c r="D7" s="182"/>
      <c r="E7" s="62"/>
      <c r="F7" s="221"/>
      <c r="G7" s="133"/>
      <c r="H7" s="134"/>
      <c r="I7" s="134"/>
      <c r="J7" s="134"/>
      <c r="K7" s="135"/>
      <c r="L7" s="222"/>
      <c r="M7" s="223"/>
      <c r="N7" s="225"/>
      <c r="O7" s="226"/>
      <c r="P7" s="226"/>
      <c r="Q7" s="226"/>
      <c r="R7" s="226"/>
      <c r="S7" s="226"/>
      <c r="T7" s="226"/>
      <c r="U7" s="226"/>
      <c r="V7" s="226"/>
      <c r="W7" s="226"/>
      <c r="X7" s="226"/>
      <c r="Y7" s="226"/>
      <c r="Z7" s="227"/>
    </row>
    <row r="8" spans="1:26" ht="12" thickBot="1" x14ac:dyDescent="0.25">
      <c r="A8" s="360"/>
      <c r="B8" s="289"/>
      <c r="C8" s="252"/>
      <c r="D8" s="290"/>
      <c r="E8" s="62"/>
      <c r="F8" s="221"/>
      <c r="G8" s="291"/>
      <c r="H8" s="292"/>
      <c r="I8" s="292"/>
      <c r="J8" s="292"/>
      <c r="K8" s="292"/>
      <c r="L8" s="222"/>
      <c r="M8" s="223"/>
      <c r="N8" s="225"/>
      <c r="O8" s="226"/>
      <c r="P8" s="226"/>
      <c r="Q8" s="226"/>
      <c r="R8" s="226"/>
      <c r="S8" s="226"/>
      <c r="T8" s="226"/>
      <c r="U8" s="226"/>
      <c r="V8" s="226"/>
      <c r="W8" s="226"/>
      <c r="X8" s="226"/>
      <c r="Y8" s="226"/>
      <c r="Z8" s="227"/>
    </row>
    <row r="9" spans="1:26" x14ac:dyDescent="0.2">
      <c r="A9" s="363">
        <v>43354</v>
      </c>
      <c r="B9" s="293" t="s">
        <v>465</v>
      </c>
      <c r="C9" s="294" t="s">
        <v>820</v>
      </c>
      <c r="D9" s="295" t="s">
        <v>821</v>
      </c>
      <c r="E9" s="296" t="s">
        <v>822</v>
      </c>
      <c r="F9" s="280">
        <v>135</v>
      </c>
      <c r="G9" s="282"/>
      <c r="H9" s="282"/>
      <c r="I9" s="282"/>
      <c r="J9" s="282"/>
      <c r="K9" s="282"/>
      <c r="L9" s="284"/>
      <c r="M9" s="285"/>
      <c r="N9" s="286"/>
      <c r="O9" s="297"/>
      <c r="P9" s="287"/>
      <c r="Q9" s="298"/>
      <c r="R9" s="298"/>
      <c r="S9" s="298"/>
      <c r="T9" s="298"/>
      <c r="U9" s="298"/>
      <c r="V9" s="298"/>
      <c r="W9" s="298"/>
      <c r="X9" s="298"/>
      <c r="Y9" s="298"/>
      <c r="Z9" s="299"/>
    </row>
    <row r="10" spans="1:26" x14ac:dyDescent="0.2">
      <c r="A10" s="361"/>
      <c r="B10" s="79" t="s">
        <v>436</v>
      </c>
      <c r="C10" s="80" t="s">
        <v>21</v>
      </c>
      <c r="D10" s="257" t="s">
        <v>823</v>
      </c>
      <c r="E10" s="62" t="s">
        <v>824</v>
      </c>
      <c r="F10" s="221">
        <v>130</v>
      </c>
      <c r="G10" s="133"/>
      <c r="H10" s="134"/>
      <c r="I10" s="134"/>
      <c r="J10" s="134"/>
      <c r="K10" s="135"/>
      <c r="L10" s="222"/>
      <c r="M10" s="223"/>
      <c r="N10" s="174"/>
      <c r="O10" s="175"/>
      <c r="P10" s="176"/>
      <c r="Q10" s="177"/>
      <c r="R10" s="226"/>
      <c r="S10" s="226"/>
      <c r="T10" s="226"/>
      <c r="U10" s="226"/>
      <c r="V10" s="226"/>
      <c r="W10" s="226"/>
      <c r="X10" s="226"/>
      <c r="Y10" s="226"/>
      <c r="Z10" s="227"/>
    </row>
    <row r="11" spans="1:26" x14ac:dyDescent="0.2">
      <c r="A11" s="361"/>
      <c r="B11" s="229" t="s">
        <v>825</v>
      </c>
      <c r="C11" s="63" t="s">
        <v>116</v>
      </c>
      <c r="D11" s="64" t="s">
        <v>0</v>
      </c>
      <c r="E11" s="62" t="s">
        <v>824</v>
      </c>
      <c r="F11" s="221"/>
      <c r="G11" s="133"/>
      <c r="H11" s="134"/>
      <c r="I11" s="134"/>
      <c r="J11" s="134"/>
      <c r="K11" s="135"/>
      <c r="L11" s="222"/>
      <c r="M11" s="223"/>
      <c r="N11" s="174"/>
      <c r="O11" s="187"/>
      <c r="P11" s="177"/>
      <c r="Q11" s="176"/>
      <c r="R11" s="226"/>
      <c r="S11" s="226"/>
      <c r="T11" s="226"/>
      <c r="U11" s="226"/>
      <c r="V11" s="226"/>
      <c r="W11" s="226"/>
      <c r="X11" s="226"/>
      <c r="Y11" s="226"/>
      <c r="Z11" s="227"/>
    </row>
    <row r="12" spans="1:26" x14ac:dyDescent="0.2">
      <c r="A12" s="361"/>
      <c r="B12" s="130" t="s">
        <v>392</v>
      </c>
      <c r="C12" s="60" t="s">
        <v>826</v>
      </c>
      <c r="D12" s="138"/>
      <c r="E12" s="62" t="s">
        <v>824</v>
      </c>
      <c r="F12" s="221">
        <v>135</v>
      </c>
      <c r="G12" s="133"/>
      <c r="H12" s="134"/>
      <c r="I12" s="134"/>
      <c r="J12" s="134"/>
      <c r="K12" s="135"/>
      <c r="L12" s="222"/>
      <c r="M12" s="223"/>
      <c r="N12" s="225"/>
      <c r="O12" s="226"/>
      <c r="P12" s="89"/>
      <c r="Q12" s="89"/>
      <c r="R12" s="226"/>
      <c r="S12" s="226"/>
      <c r="T12" s="226"/>
      <c r="U12" s="226"/>
      <c r="V12" s="226"/>
      <c r="W12" s="226"/>
      <c r="X12" s="226"/>
      <c r="Y12" s="226"/>
      <c r="Z12" s="227"/>
    </row>
    <row r="13" spans="1:26" x14ac:dyDescent="0.2">
      <c r="A13" s="361"/>
      <c r="B13" s="229" t="s">
        <v>827</v>
      </c>
      <c r="C13" s="63" t="s">
        <v>223</v>
      </c>
      <c r="D13" s="64"/>
      <c r="E13" s="62" t="s">
        <v>755</v>
      </c>
      <c r="F13" s="221">
        <v>150</v>
      </c>
      <c r="G13" s="133"/>
      <c r="H13" s="134"/>
      <c r="I13" s="134"/>
      <c r="J13" s="134"/>
      <c r="K13" s="135"/>
      <c r="L13" s="222"/>
      <c r="M13" s="223"/>
      <c r="N13" s="126"/>
      <c r="O13" s="211"/>
      <c r="P13" s="258"/>
      <c r="Q13" s="258"/>
      <c r="R13" s="226"/>
      <c r="S13" s="226"/>
      <c r="T13" s="226"/>
      <c r="U13" s="226"/>
      <c r="V13" s="226"/>
      <c r="W13" s="226"/>
      <c r="X13" s="226"/>
      <c r="Y13" s="226"/>
      <c r="Z13" s="227"/>
    </row>
    <row r="14" spans="1:26" x14ac:dyDescent="0.2">
      <c r="A14" s="361"/>
      <c r="B14" s="59" t="s">
        <v>687</v>
      </c>
      <c r="C14" s="131" t="s">
        <v>828</v>
      </c>
      <c r="D14" s="212"/>
      <c r="E14" s="62" t="s">
        <v>755</v>
      </c>
      <c r="F14" s="221">
        <v>120</v>
      </c>
      <c r="G14" s="133"/>
      <c r="H14" s="134"/>
      <c r="I14" s="134"/>
      <c r="J14" s="134"/>
      <c r="K14" s="135"/>
      <c r="L14" s="222"/>
      <c r="M14" s="223"/>
      <c r="N14" s="127"/>
      <c r="O14" s="75"/>
      <c r="P14" s="75"/>
      <c r="Q14" s="75"/>
      <c r="R14" s="226"/>
      <c r="S14" s="226"/>
      <c r="T14" s="226"/>
      <c r="U14" s="226"/>
      <c r="V14" s="226"/>
      <c r="W14" s="226"/>
      <c r="X14" s="226"/>
      <c r="Y14" s="226"/>
      <c r="Z14" s="227"/>
    </row>
    <row r="15" spans="1:26" x14ac:dyDescent="0.2">
      <c r="A15" s="365"/>
      <c r="B15" s="59" t="s">
        <v>248</v>
      </c>
      <c r="C15" s="60" t="s">
        <v>829</v>
      </c>
      <c r="D15" s="61"/>
      <c r="E15" s="230" t="s">
        <v>755</v>
      </c>
      <c r="F15" s="231">
        <v>120</v>
      </c>
      <c r="G15" s="133"/>
      <c r="H15" s="134"/>
      <c r="I15" s="134"/>
      <c r="J15" s="134"/>
      <c r="K15" s="135"/>
      <c r="L15" s="232"/>
      <c r="M15" s="233"/>
      <c r="N15" s="234"/>
      <c r="O15" s="235"/>
      <c r="P15" s="89"/>
      <c r="Q15" s="89"/>
      <c r="R15" s="235"/>
      <c r="S15" s="235"/>
      <c r="T15" s="235"/>
      <c r="U15" s="235"/>
      <c r="V15" s="235"/>
      <c r="W15" s="235"/>
      <c r="X15" s="235"/>
      <c r="Y15" s="235"/>
      <c r="Z15" s="236"/>
    </row>
    <row r="16" spans="1:26" x14ac:dyDescent="0.2">
      <c r="A16" s="366"/>
      <c r="B16" s="59"/>
      <c r="C16" s="60"/>
      <c r="D16" s="61"/>
      <c r="E16" s="300"/>
      <c r="F16" s="301"/>
      <c r="G16" s="155"/>
      <c r="H16" s="134"/>
      <c r="I16" s="134"/>
      <c r="J16" s="134"/>
      <c r="K16" s="156"/>
      <c r="L16" s="303"/>
      <c r="M16" s="304"/>
      <c r="N16" s="214"/>
      <c r="O16" s="211"/>
      <c r="P16" s="211"/>
      <c r="Q16" s="211"/>
      <c r="R16" s="235"/>
      <c r="S16" s="235"/>
      <c r="T16" s="235"/>
      <c r="U16" s="235"/>
      <c r="V16" s="235"/>
      <c r="W16" s="235"/>
      <c r="X16" s="235"/>
      <c r="Y16" s="235"/>
      <c r="Z16" s="236"/>
    </row>
    <row r="17" spans="1:26" x14ac:dyDescent="0.2">
      <c r="A17" s="366"/>
      <c r="B17" s="59" t="s">
        <v>444</v>
      </c>
      <c r="C17" s="60" t="s">
        <v>830</v>
      </c>
      <c r="D17" s="61"/>
      <c r="E17" s="300" t="s">
        <v>831</v>
      </c>
      <c r="F17" s="301">
        <v>110</v>
      </c>
      <c r="G17" s="155">
        <v>2</v>
      </c>
      <c r="H17" s="134">
        <v>1</v>
      </c>
      <c r="I17" s="134"/>
      <c r="J17" s="134"/>
      <c r="K17" s="156"/>
      <c r="L17" s="303"/>
      <c r="M17" s="304"/>
      <c r="N17" s="302"/>
      <c r="O17" s="235"/>
      <c r="P17" s="235"/>
      <c r="Q17" s="235"/>
      <c r="R17" s="235"/>
      <c r="S17" s="235"/>
      <c r="T17" s="235"/>
      <c r="U17" s="235"/>
      <c r="V17" s="235"/>
      <c r="W17" s="235"/>
      <c r="X17" s="235"/>
      <c r="Y17" s="235"/>
      <c r="Z17" s="236"/>
    </row>
    <row r="18" spans="1:26" x14ac:dyDescent="0.2">
      <c r="A18" s="366"/>
      <c r="B18" s="79" t="s">
        <v>164</v>
      </c>
      <c r="C18" s="80" t="s">
        <v>165</v>
      </c>
      <c r="D18" s="81"/>
      <c r="E18" s="300" t="s">
        <v>831</v>
      </c>
      <c r="F18" s="301">
        <v>120</v>
      </c>
      <c r="G18" s="111">
        <v>1</v>
      </c>
      <c r="H18" s="86">
        <v>1</v>
      </c>
      <c r="I18" s="85"/>
      <c r="J18" s="86"/>
      <c r="K18" s="156"/>
      <c r="L18" s="303"/>
      <c r="M18" s="304"/>
      <c r="N18" s="302"/>
      <c r="O18" s="235"/>
      <c r="P18" s="235"/>
      <c r="Q18" s="235"/>
      <c r="R18" s="235"/>
      <c r="S18" s="235"/>
      <c r="T18" s="235"/>
      <c r="U18" s="235"/>
      <c r="V18" s="235"/>
      <c r="W18" s="235"/>
      <c r="X18" s="235"/>
      <c r="Y18" s="235"/>
      <c r="Z18" s="236"/>
    </row>
    <row r="19" spans="1:26" ht="12" thickBot="1" x14ac:dyDescent="0.25">
      <c r="A19" s="364"/>
      <c r="B19" s="324" t="s">
        <v>832</v>
      </c>
      <c r="C19" s="106" t="s">
        <v>833</v>
      </c>
      <c r="D19" s="107"/>
      <c r="E19" s="325" t="s">
        <v>831</v>
      </c>
      <c r="F19" s="326">
        <v>90</v>
      </c>
      <c r="G19" s="327">
        <v>1</v>
      </c>
      <c r="H19" s="108">
        <v>2</v>
      </c>
      <c r="I19" s="108"/>
      <c r="J19" s="292"/>
      <c r="K19" s="328"/>
      <c r="L19" s="329"/>
      <c r="M19" s="330"/>
      <c r="N19" s="331"/>
      <c r="O19" s="226"/>
      <c r="P19" s="226"/>
      <c r="Q19" s="226"/>
      <c r="R19" s="226"/>
      <c r="S19" s="226"/>
      <c r="T19" s="226"/>
      <c r="U19" s="226"/>
      <c r="V19" s="226"/>
      <c r="W19" s="226"/>
      <c r="X19" s="226"/>
      <c r="Y19" s="226"/>
      <c r="Z19" s="227"/>
    </row>
    <row r="20" spans="1:26" x14ac:dyDescent="0.2">
      <c r="A20" s="367"/>
      <c r="B20" s="336" t="s">
        <v>834</v>
      </c>
      <c r="C20" s="277" t="s">
        <v>393</v>
      </c>
      <c r="D20" s="278"/>
      <c r="E20" s="349" t="s">
        <v>752</v>
      </c>
      <c r="F20" s="348">
        <v>155</v>
      </c>
      <c r="G20" s="281">
        <v>1</v>
      </c>
      <c r="H20" s="282">
        <v>1</v>
      </c>
      <c r="I20" s="332"/>
      <c r="J20" s="282">
        <v>2</v>
      </c>
      <c r="K20" s="282">
        <v>2</v>
      </c>
      <c r="L20" s="333"/>
      <c r="M20" s="334"/>
      <c r="N20" s="335"/>
      <c r="O20" s="298"/>
      <c r="P20" s="298"/>
      <c r="Q20" s="298"/>
      <c r="R20" s="298"/>
      <c r="S20" s="298"/>
      <c r="T20" s="298"/>
      <c r="U20" s="298"/>
      <c r="V20" s="298"/>
      <c r="W20" s="298"/>
      <c r="X20" s="298"/>
      <c r="Y20" s="298"/>
      <c r="Z20" s="299"/>
    </row>
    <row r="21" spans="1:26" x14ac:dyDescent="0.2">
      <c r="A21" s="368">
        <v>43361</v>
      </c>
      <c r="B21" s="139" t="s">
        <v>294</v>
      </c>
      <c r="C21" s="140" t="s">
        <v>867</v>
      </c>
      <c r="D21" s="149"/>
      <c r="E21" s="300" t="s">
        <v>868</v>
      </c>
      <c r="F21" s="350">
        <v>122</v>
      </c>
      <c r="G21" s="133"/>
      <c r="H21" s="134"/>
      <c r="I21" s="86"/>
      <c r="J21" s="134"/>
      <c r="K21" s="134"/>
      <c r="L21" s="323"/>
      <c r="M21" s="351"/>
      <c r="N21" s="127"/>
      <c r="O21" s="89"/>
      <c r="P21" s="89"/>
      <c r="Q21" s="89"/>
      <c r="R21" s="89"/>
      <c r="S21" s="235"/>
      <c r="T21" s="235"/>
      <c r="U21" s="235"/>
      <c r="V21" s="235"/>
      <c r="W21" s="235"/>
      <c r="X21" s="235"/>
      <c r="Y21" s="235"/>
      <c r="Z21" s="236"/>
    </row>
    <row r="22" spans="1:26" x14ac:dyDescent="0.2">
      <c r="A22" s="368"/>
      <c r="B22" s="59" t="s">
        <v>689</v>
      </c>
      <c r="C22" s="60" t="s">
        <v>869</v>
      </c>
      <c r="D22" s="61"/>
      <c r="E22" s="300" t="s">
        <v>752</v>
      </c>
      <c r="F22" s="350">
        <v>210</v>
      </c>
      <c r="G22" s="133">
        <v>2</v>
      </c>
      <c r="H22" s="134">
        <v>2</v>
      </c>
      <c r="I22" s="86">
        <v>2</v>
      </c>
      <c r="J22" s="134">
        <v>1</v>
      </c>
      <c r="K22" s="134"/>
      <c r="L22" s="323"/>
      <c r="M22" s="351"/>
      <c r="N22" s="234"/>
      <c r="O22" s="235"/>
      <c r="P22" s="235"/>
      <c r="Q22" s="235"/>
      <c r="R22" s="211"/>
      <c r="S22" s="211"/>
      <c r="T22" s="235"/>
      <c r="U22" s="235"/>
      <c r="V22" s="235"/>
      <c r="W22" s="235"/>
      <c r="X22" s="235"/>
      <c r="Y22" s="235"/>
      <c r="Z22" s="236"/>
    </row>
    <row r="23" spans="1:26" x14ac:dyDescent="0.2">
      <c r="A23" s="366"/>
      <c r="B23" s="103" t="s">
        <v>758</v>
      </c>
      <c r="C23" s="104" t="s">
        <v>905</v>
      </c>
      <c r="D23" s="105"/>
      <c r="E23" s="300" t="s">
        <v>822</v>
      </c>
      <c r="F23" s="350">
        <v>140</v>
      </c>
      <c r="G23" s="133"/>
      <c r="H23" s="134"/>
      <c r="I23" s="86"/>
      <c r="J23" s="134"/>
      <c r="K23" s="134"/>
      <c r="L23" s="323"/>
      <c r="M23" s="351"/>
      <c r="N23" s="174"/>
      <c r="O23" s="176"/>
      <c r="P23" s="176"/>
      <c r="Q23" s="177"/>
      <c r="R23" s="176"/>
      <c r="S23" s="176"/>
      <c r="T23" s="235"/>
      <c r="U23" s="235"/>
      <c r="V23" s="235"/>
      <c r="W23" s="235"/>
      <c r="X23" s="235"/>
      <c r="Y23" s="235"/>
      <c r="Z23" s="236"/>
    </row>
    <row r="24" spans="1:26" x14ac:dyDescent="0.2">
      <c r="A24" s="366"/>
      <c r="B24" s="59" t="s">
        <v>552</v>
      </c>
      <c r="C24" s="60" t="s">
        <v>906</v>
      </c>
      <c r="D24" s="97"/>
      <c r="E24" s="300" t="s">
        <v>822</v>
      </c>
      <c r="F24" s="350">
        <v>114</v>
      </c>
      <c r="G24" s="133"/>
      <c r="H24" s="134"/>
      <c r="I24" s="86"/>
      <c r="J24" s="134"/>
      <c r="K24" s="134"/>
      <c r="L24" s="323"/>
      <c r="M24" s="351"/>
      <c r="N24" s="178"/>
      <c r="O24" s="176"/>
      <c r="P24" s="176"/>
      <c r="Q24" s="176"/>
      <c r="R24" s="176"/>
      <c r="S24" s="176"/>
      <c r="T24" s="235"/>
      <c r="U24" s="235"/>
      <c r="V24" s="235"/>
      <c r="W24" s="235"/>
      <c r="X24" s="235"/>
      <c r="Y24" s="235"/>
      <c r="Z24" s="236"/>
    </row>
    <row r="25" spans="1:26" x14ac:dyDescent="0.2">
      <c r="A25" s="366"/>
      <c r="B25" s="139" t="s">
        <v>447</v>
      </c>
      <c r="C25" s="140" t="s">
        <v>907</v>
      </c>
      <c r="D25" s="149"/>
      <c r="E25" s="300" t="s">
        <v>824</v>
      </c>
      <c r="F25" s="350">
        <v>110</v>
      </c>
      <c r="G25" s="133"/>
      <c r="H25" s="134"/>
      <c r="I25" s="86"/>
      <c r="J25" s="134"/>
      <c r="K25" s="134"/>
      <c r="L25" s="323"/>
      <c r="M25" s="351"/>
      <c r="N25" s="234"/>
      <c r="O25" s="235"/>
      <c r="P25" s="235"/>
      <c r="Q25" s="235"/>
      <c r="R25" s="235"/>
      <c r="S25" s="235"/>
      <c r="T25" s="235"/>
      <c r="U25" s="235"/>
      <c r="V25" s="235"/>
      <c r="W25" s="235"/>
      <c r="X25" s="235"/>
      <c r="Y25" s="235"/>
      <c r="Z25" s="236"/>
    </row>
    <row r="26" spans="1:26" x14ac:dyDescent="0.2">
      <c r="A26" s="368">
        <v>43368</v>
      </c>
      <c r="B26" s="79" t="s">
        <v>626</v>
      </c>
      <c r="C26" s="80" t="s">
        <v>32</v>
      </c>
      <c r="D26" s="81"/>
      <c r="E26" s="300" t="s">
        <v>822</v>
      </c>
      <c r="F26" s="350">
        <v>157</v>
      </c>
      <c r="G26" s="133"/>
      <c r="H26" s="134"/>
      <c r="I26" s="86"/>
      <c r="J26" s="134"/>
      <c r="K26" s="134"/>
      <c r="L26" s="323"/>
      <c r="M26" s="351"/>
      <c r="N26" s="174"/>
      <c r="O26" s="176"/>
      <c r="P26" s="176"/>
      <c r="Q26" s="177"/>
      <c r="R26" s="176"/>
      <c r="S26" s="176"/>
      <c r="T26" s="235"/>
      <c r="U26" s="235"/>
      <c r="V26" s="235"/>
      <c r="W26" s="235"/>
      <c r="X26" s="235"/>
      <c r="Y26" s="235"/>
      <c r="Z26" s="236"/>
    </row>
    <row r="27" spans="1:26" x14ac:dyDescent="0.2">
      <c r="A27" s="366"/>
      <c r="B27" s="79" t="s">
        <v>908</v>
      </c>
      <c r="C27" s="80" t="s">
        <v>160</v>
      </c>
      <c r="D27" s="81"/>
      <c r="E27" s="300" t="s">
        <v>822</v>
      </c>
      <c r="F27" s="350">
        <v>120</v>
      </c>
      <c r="G27" s="133"/>
      <c r="H27" s="134"/>
      <c r="I27" s="86"/>
      <c r="J27" s="134"/>
      <c r="K27" s="134"/>
      <c r="L27" s="323"/>
      <c r="M27" s="351"/>
      <c r="N27" s="174"/>
      <c r="O27" s="177"/>
      <c r="P27" s="177"/>
      <c r="Q27" s="176"/>
      <c r="R27" s="177"/>
      <c r="S27" s="177"/>
      <c r="T27" s="235"/>
      <c r="U27" s="235"/>
      <c r="V27" s="235"/>
      <c r="W27" s="235"/>
      <c r="X27" s="235"/>
      <c r="Y27" s="235"/>
      <c r="Z27" s="236"/>
    </row>
    <row r="28" spans="1:26" x14ac:dyDescent="0.2">
      <c r="A28" s="366"/>
      <c r="B28" s="95" t="s">
        <v>909</v>
      </c>
      <c r="C28" s="96" t="s">
        <v>910</v>
      </c>
      <c r="D28" s="97"/>
      <c r="E28" s="300" t="s">
        <v>822</v>
      </c>
      <c r="F28" s="350">
        <v>114</v>
      </c>
      <c r="G28" s="133"/>
      <c r="H28" s="134"/>
      <c r="I28" s="86"/>
      <c r="J28" s="134"/>
      <c r="K28" s="134"/>
      <c r="L28" s="323"/>
      <c r="M28" s="351"/>
      <c r="N28" s="174"/>
      <c r="O28" s="176"/>
      <c r="P28" s="176"/>
      <c r="Q28" s="177"/>
      <c r="R28" s="176"/>
      <c r="S28" s="176"/>
      <c r="T28" s="235"/>
      <c r="U28" s="235"/>
      <c r="V28" s="235"/>
      <c r="W28" s="235"/>
      <c r="X28" s="235"/>
      <c r="Y28" s="235"/>
      <c r="Z28" s="236"/>
    </row>
    <row r="29" spans="1:26" x14ac:dyDescent="0.2">
      <c r="A29" s="366"/>
      <c r="B29" s="79" t="s">
        <v>308</v>
      </c>
      <c r="C29" s="80" t="s">
        <v>133</v>
      </c>
      <c r="D29" s="81"/>
      <c r="E29" s="300" t="s">
        <v>868</v>
      </c>
      <c r="F29" s="350">
        <v>180</v>
      </c>
      <c r="G29" s="133"/>
      <c r="H29" s="134"/>
      <c r="I29" s="86"/>
      <c r="J29" s="134"/>
      <c r="K29" s="134"/>
      <c r="L29" s="323"/>
      <c r="M29" s="351"/>
      <c r="N29" s="174"/>
      <c r="O29" s="176"/>
      <c r="P29" s="176"/>
      <c r="Q29" s="177"/>
      <c r="R29" s="176"/>
      <c r="S29" s="176"/>
      <c r="T29" s="235"/>
      <c r="U29" s="235"/>
      <c r="V29" s="235"/>
      <c r="W29" s="235"/>
      <c r="X29" s="235"/>
      <c r="Y29" s="235"/>
      <c r="Z29" s="236"/>
    </row>
    <row r="30" spans="1:26" x14ac:dyDescent="0.2">
      <c r="A30" s="366"/>
      <c r="B30" s="103" t="s">
        <v>911</v>
      </c>
      <c r="C30" s="104" t="s">
        <v>906</v>
      </c>
      <c r="D30" s="105"/>
      <c r="E30" s="300" t="s">
        <v>868</v>
      </c>
      <c r="F30" s="350">
        <v>179</v>
      </c>
      <c r="G30" s="111"/>
      <c r="H30" s="86"/>
      <c r="I30" s="86"/>
      <c r="J30" s="86"/>
      <c r="K30" s="86"/>
      <c r="L30" s="323"/>
      <c r="M30" s="351"/>
      <c r="N30" s="125"/>
      <c r="O30" s="88"/>
      <c r="P30" s="88"/>
      <c r="Q30" s="88"/>
      <c r="R30" s="88"/>
      <c r="S30" s="235"/>
      <c r="T30" s="235"/>
      <c r="U30" s="235"/>
      <c r="V30" s="235"/>
      <c r="W30" s="235"/>
      <c r="X30" s="235"/>
      <c r="Y30" s="235"/>
      <c r="Z30" s="236"/>
    </row>
    <row r="31" spans="1:26" x14ac:dyDescent="0.2">
      <c r="A31" s="366"/>
      <c r="B31" s="79" t="s">
        <v>911</v>
      </c>
      <c r="C31" s="80" t="s">
        <v>912</v>
      </c>
      <c r="D31" s="81"/>
      <c r="E31" s="300" t="s">
        <v>913</v>
      </c>
      <c r="F31" s="350">
        <v>155</v>
      </c>
      <c r="G31" s="111"/>
      <c r="H31" s="86"/>
      <c r="I31" s="86"/>
      <c r="J31" s="86"/>
      <c r="K31" s="86"/>
      <c r="L31" s="323"/>
      <c r="M31" s="351"/>
      <c r="N31" s="123"/>
      <c r="O31" s="74"/>
      <c r="P31" s="74"/>
      <c r="Q31" s="74"/>
      <c r="R31" s="74"/>
      <c r="S31" s="74"/>
      <c r="T31" s="235"/>
      <c r="U31" s="235"/>
      <c r="V31" s="235"/>
      <c r="W31" s="235"/>
      <c r="X31" s="235"/>
      <c r="Y31" s="235"/>
      <c r="Z31" s="236"/>
    </row>
    <row r="32" spans="1:26" ht="12" thickBot="1" x14ac:dyDescent="0.25">
      <c r="A32" s="364"/>
      <c r="B32" s="324" t="s">
        <v>591</v>
      </c>
      <c r="C32" s="106" t="s">
        <v>914</v>
      </c>
      <c r="D32" s="107"/>
      <c r="E32" s="325" t="s">
        <v>755</v>
      </c>
      <c r="F32" s="353">
        <v>160</v>
      </c>
      <c r="G32" s="399"/>
      <c r="H32" s="108"/>
      <c r="I32" s="108"/>
      <c r="J32" s="292"/>
      <c r="K32" s="292"/>
      <c r="L32" s="354"/>
      <c r="M32" s="355"/>
      <c r="N32" s="124"/>
      <c r="O32" s="109"/>
      <c r="P32" s="109"/>
      <c r="Q32" s="109"/>
      <c r="R32" s="109"/>
      <c r="S32" s="226"/>
      <c r="T32" s="226"/>
      <c r="U32" s="226"/>
      <c r="V32" s="226"/>
      <c r="W32" s="226"/>
      <c r="X32" s="226"/>
      <c r="Y32" s="226"/>
      <c r="Z32" s="227"/>
    </row>
    <row r="33" spans="1:26" ht="12" thickBot="1" x14ac:dyDescent="0.25">
      <c r="A33" s="356"/>
      <c r="B33" s="369" t="s">
        <v>915</v>
      </c>
      <c r="C33" s="372" t="s">
        <v>362</v>
      </c>
      <c r="D33" s="357"/>
      <c r="E33" s="371" t="s">
        <v>755</v>
      </c>
      <c r="F33" s="358">
        <v>125</v>
      </c>
      <c r="G33" s="281"/>
      <c r="H33" s="282"/>
      <c r="I33" s="398"/>
      <c r="J33" s="282"/>
      <c r="K33" s="375"/>
      <c r="L33" s="376"/>
      <c r="M33" s="373"/>
      <c r="N33" s="286"/>
      <c r="O33" s="287"/>
      <c r="P33" s="287"/>
      <c r="Q33" s="287"/>
      <c r="R33" s="287"/>
      <c r="S33" s="287"/>
      <c r="T33" s="287"/>
      <c r="U33" s="287"/>
      <c r="V33" s="298"/>
      <c r="W33" s="298"/>
      <c r="X33" s="298"/>
      <c r="Y33" s="298"/>
      <c r="Z33" s="299"/>
    </row>
    <row r="34" spans="1:26" x14ac:dyDescent="0.2">
      <c r="A34" s="384"/>
      <c r="B34" s="185" t="s">
        <v>519</v>
      </c>
      <c r="C34" s="186" t="s">
        <v>518</v>
      </c>
      <c r="D34" s="165" t="s">
        <v>637</v>
      </c>
      <c r="E34" s="210" t="s">
        <v>698</v>
      </c>
      <c r="F34" s="169">
        <v>161</v>
      </c>
      <c r="G34" s="417"/>
      <c r="H34" s="171"/>
      <c r="I34" s="127"/>
      <c r="J34" s="261"/>
      <c r="K34" s="385"/>
      <c r="L34" s="376"/>
      <c r="M34" s="373"/>
      <c r="N34" s="383"/>
      <c r="O34" s="75"/>
      <c r="P34" s="75"/>
      <c r="Q34" s="75"/>
      <c r="R34" s="75"/>
      <c r="S34" s="75"/>
      <c r="T34" s="75"/>
      <c r="U34" s="75"/>
      <c r="V34" s="75"/>
      <c r="W34" s="287"/>
      <c r="X34" s="287"/>
      <c r="Y34" s="298"/>
      <c r="Z34" s="299"/>
    </row>
    <row r="35" spans="1:26" x14ac:dyDescent="0.2">
      <c r="B35" s="180" t="s">
        <v>466</v>
      </c>
      <c r="C35" s="181" t="s">
        <v>21</v>
      </c>
      <c r="D35" s="172" t="s">
        <v>467</v>
      </c>
      <c r="E35" s="210" t="s">
        <v>698</v>
      </c>
      <c r="F35" s="301">
        <v>134</v>
      </c>
      <c r="G35" s="133"/>
      <c r="H35" s="134"/>
      <c r="I35" s="134"/>
      <c r="J35" s="134"/>
      <c r="K35" s="156"/>
      <c r="L35" s="303"/>
      <c r="M35" s="304"/>
      <c r="N35" s="127"/>
      <c r="O35" s="89"/>
      <c r="P35" s="89"/>
      <c r="Q35" s="89"/>
      <c r="R35" s="89"/>
      <c r="S35" s="89"/>
      <c r="T35" s="89"/>
      <c r="U35" s="89"/>
      <c r="V35" s="89"/>
      <c r="W35" s="89"/>
      <c r="X35" s="89"/>
      <c r="Y35" s="235"/>
      <c r="Z35" s="236"/>
    </row>
    <row r="36" spans="1:26" x14ac:dyDescent="0.2">
      <c r="A36" s="458">
        <v>43374</v>
      </c>
      <c r="B36" s="103" t="s">
        <v>712</v>
      </c>
      <c r="C36" s="456" t="s">
        <v>21</v>
      </c>
      <c r="D36" s="457" t="s">
        <v>292</v>
      </c>
      <c r="E36" s="300" t="s">
        <v>822</v>
      </c>
      <c r="F36" s="301"/>
      <c r="G36" s="133"/>
      <c r="H36" s="134"/>
      <c r="I36" s="134"/>
      <c r="J36" s="134"/>
      <c r="K36" s="156"/>
      <c r="L36" s="303"/>
      <c r="M36" s="304"/>
      <c r="N36" s="214"/>
      <c r="O36" s="211"/>
      <c r="P36" s="211"/>
      <c r="Q36" s="211"/>
      <c r="R36" s="211"/>
      <c r="S36" s="211"/>
      <c r="T36" s="211"/>
      <c r="U36" s="211"/>
      <c r="V36" s="211"/>
      <c r="W36" s="211"/>
      <c r="X36" s="211"/>
      <c r="Y36" s="211"/>
      <c r="Z36" s="211"/>
    </row>
    <row r="37" spans="1:26" x14ac:dyDescent="0.2">
      <c r="A37" s="458">
        <v>43374</v>
      </c>
      <c r="B37" s="103" t="s">
        <v>713</v>
      </c>
      <c r="C37" s="104" t="s">
        <v>29</v>
      </c>
      <c r="D37" s="105" t="s">
        <v>292</v>
      </c>
      <c r="E37" s="300" t="s">
        <v>822</v>
      </c>
      <c r="F37" s="301"/>
      <c r="G37" s="133"/>
      <c r="H37" s="134"/>
      <c r="I37" s="134"/>
      <c r="J37" s="134"/>
      <c r="K37" s="156"/>
      <c r="L37" s="303"/>
      <c r="M37" s="304"/>
      <c r="N37" s="214"/>
      <c r="O37" s="211"/>
      <c r="P37" s="211"/>
      <c r="Q37" s="211"/>
      <c r="R37" s="211"/>
      <c r="S37" s="211"/>
      <c r="T37" s="211"/>
      <c r="U37" s="211"/>
      <c r="V37" s="211"/>
      <c r="W37" s="211"/>
      <c r="X37" s="211"/>
      <c r="Y37" s="211"/>
      <c r="Z37" s="211"/>
    </row>
    <row r="38" spans="1:26" x14ac:dyDescent="0.2">
      <c r="A38" s="458">
        <v>43374</v>
      </c>
      <c r="B38" s="59" t="s">
        <v>547</v>
      </c>
      <c r="C38" s="60" t="s">
        <v>548</v>
      </c>
      <c r="D38" s="61" t="s">
        <v>145</v>
      </c>
      <c r="E38" s="300" t="s">
        <v>822</v>
      </c>
      <c r="F38" s="301"/>
      <c r="G38" s="133"/>
      <c r="H38" s="134"/>
      <c r="I38" s="134"/>
      <c r="J38" s="134"/>
      <c r="K38" s="156"/>
      <c r="L38" s="303"/>
      <c r="M38" s="304"/>
      <c r="N38" s="94"/>
      <c r="O38" s="89"/>
      <c r="P38" s="89"/>
      <c r="Q38" s="89"/>
      <c r="R38" s="89"/>
      <c r="S38" s="89"/>
      <c r="T38" s="89"/>
      <c r="U38" s="89"/>
      <c r="V38" s="89"/>
      <c r="W38" s="89"/>
      <c r="X38" s="89"/>
      <c r="Y38" s="89"/>
      <c r="Z38" s="137"/>
    </row>
    <row r="39" spans="1:26" x14ac:dyDescent="0.2">
      <c r="A39" s="458">
        <v>43374</v>
      </c>
      <c r="B39" s="250" t="s">
        <v>640</v>
      </c>
      <c r="C39" s="248" t="s">
        <v>639</v>
      </c>
      <c r="D39" s="249" t="s">
        <v>0</v>
      </c>
      <c r="E39" s="300" t="s">
        <v>822</v>
      </c>
      <c r="F39" s="301"/>
      <c r="G39" s="133"/>
      <c r="H39" s="134"/>
      <c r="I39" s="134"/>
      <c r="J39" s="134"/>
      <c r="K39" s="156"/>
      <c r="L39" s="303"/>
      <c r="M39" s="304"/>
      <c r="N39" s="94"/>
      <c r="O39" s="89"/>
      <c r="P39" s="89"/>
      <c r="Q39" s="89"/>
      <c r="R39" s="89"/>
      <c r="S39" s="89"/>
      <c r="T39" s="89"/>
      <c r="U39" s="89"/>
      <c r="V39" s="89"/>
      <c r="W39" s="89"/>
      <c r="X39" s="89"/>
      <c r="Y39" s="89"/>
      <c r="Z39" s="137"/>
    </row>
    <row r="40" spans="1:26" x14ac:dyDescent="0.2">
      <c r="A40" s="458">
        <v>43374</v>
      </c>
      <c r="B40" s="139" t="s">
        <v>891</v>
      </c>
      <c r="C40" s="140" t="s">
        <v>892</v>
      </c>
      <c r="D40" s="149" t="s">
        <v>847</v>
      </c>
      <c r="E40" s="300" t="s">
        <v>822</v>
      </c>
      <c r="F40" s="301"/>
      <c r="G40" s="133"/>
      <c r="H40" s="134"/>
      <c r="I40" s="134"/>
      <c r="J40" s="134"/>
      <c r="K40" s="156"/>
      <c r="L40" s="303"/>
      <c r="M40" s="304"/>
      <c r="N40" s="187"/>
      <c r="O40" s="175"/>
      <c r="P40" s="176"/>
      <c r="Q40" s="177"/>
      <c r="R40" s="176"/>
      <c r="S40" s="176"/>
      <c r="T40" s="176"/>
      <c r="U40" s="176"/>
      <c r="V40" s="176"/>
      <c r="W40" s="176"/>
      <c r="X40" s="176"/>
      <c r="Y40" s="176"/>
      <c r="Z40" s="176"/>
    </row>
    <row r="41" spans="1:26" x14ac:dyDescent="0.2">
      <c r="A41" s="458">
        <v>43374</v>
      </c>
      <c r="B41" s="166" t="s">
        <v>447</v>
      </c>
      <c r="C41" s="167" t="s">
        <v>357</v>
      </c>
      <c r="D41" s="168" t="s">
        <v>759</v>
      </c>
      <c r="E41" s="300" t="s">
        <v>868</v>
      </c>
      <c r="F41" s="301"/>
      <c r="G41" s="133"/>
      <c r="H41" s="134"/>
      <c r="I41" s="134"/>
      <c r="J41" s="134"/>
      <c r="K41" s="156"/>
      <c r="L41" s="303"/>
      <c r="M41" s="304"/>
      <c r="N41" s="94"/>
      <c r="O41" s="94"/>
      <c r="P41" s="89"/>
      <c r="Q41" s="89"/>
      <c r="R41" s="89"/>
      <c r="S41" s="89"/>
      <c r="T41" s="89"/>
      <c r="U41" s="89"/>
      <c r="V41" s="89"/>
      <c r="W41" s="89"/>
      <c r="X41" s="89"/>
      <c r="Y41" s="89"/>
      <c r="Z41" s="137"/>
    </row>
    <row r="42" spans="1:26" ht="12" thickBot="1" x14ac:dyDescent="0.25">
      <c r="A42" s="458">
        <v>43374</v>
      </c>
      <c r="B42" s="166" t="s">
        <v>589</v>
      </c>
      <c r="C42" s="167" t="s">
        <v>721</v>
      </c>
      <c r="D42" s="168" t="s">
        <v>722</v>
      </c>
      <c r="E42" s="300" t="s">
        <v>868</v>
      </c>
      <c r="F42" s="386"/>
      <c r="G42" s="397"/>
      <c r="H42" s="387"/>
      <c r="I42" s="387"/>
      <c r="J42" s="390"/>
      <c r="K42" s="391"/>
      <c r="L42" s="377"/>
      <c r="M42" s="374"/>
      <c r="N42" s="389"/>
      <c r="O42" s="379"/>
      <c r="P42" s="379"/>
      <c r="Q42" s="379"/>
      <c r="R42" s="379"/>
      <c r="S42" s="379"/>
      <c r="T42" s="379"/>
      <c r="U42" s="379"/>
      <c r="V42" s="388"/>
      <c r="W42" s="388"/>
      <c r="X42" s="388"/>
      <c r="Y42" s="388"/>
      <c r="Z42" s="388"/>
    </row>
    <row r="43" spans="1:26" x14ac:dyDescent="0.2">
      <c r="A43" s="458">
        <v>43374</v>
      </c>
      <c r="B43" s="166" t="s">
        <v>407</v>
      </c>
      <c r="C43" s="167" t="s">
        <v>408</v>
      </c>
      <c r="D43" s="168" t="s">
        <v>229</v>
      </c>
      <c r="E43" s="300" t="s">
        <v>868</v>
      </c>
      <c r="F43" s="401"/>
      <c r="G43" s="155"/>
      <c r="H43" s="292"/>
      <c r="I43" s="292"/>
      <c r="J43" s="403"/>
      <c r="K43" s="404"/>
      <c r="N43" s="286"/>
      <c r="O43" s="89"/>
      <c r="P43" s="89"/>
      <c r="Q43" s="89"/>
      <c r="R43" s="89"/>
      <c r="S43" s="89"/>
      <c r="T43" s="89"/>
      <c r="U43" s="89"/>
      <c r="V43" s="89"/>
      <c r="W43" s="89"/>
      <c r="X43" s="89"/>
      <c r="Y43" s="89"/>
      <c r="Z43" s="89"/>
    </row>
    <row r="44" spans="1:26" x14ac:dyDescent="0.2">
      <c r="A44" s="458">
        <v>43374</v>
      </c>
      <c r="B44" s="166" t="s">
        <v>720</v>
      </c>
      <c r="C44" s="167" t="s">
        <v>413</v>
      </c>
      <c r="D44" s="168" t="s">
        <v>244</v>
      </c>
      <c r="E44" s="300" t="s">
        <v>868</v>
      </c>
      <c r="F44" s="301"/>
      <c r="G44" s="408"/>
      <c r="H44" s="405"/>
      <c r="I44" s="405"/>
      <c r="J44" s="405"/>
      <c r="K44" s="407"/>
      <c r="L44" s="303"/>
      <c r="M44" s="304"/>
      <c r="N44" s="126"/>
      <c r="O44" s="211"/>
      <c r="P44" s="211"/>
      <c r="Q44" s="211"/>
      <c r="R44" s="211"/>
      <c r="S44" s="211"/>
      <c r="T44" s="211"/>
      <c r="U44" s="211"/>
      <c r="V44" s="211"/>
      <c r="W44" s="211"/>
      <c r="X44" s="211"/>
      <c r="Y44" s="211"/>
      <c r="Z44" s="211"/>
    </row>
    <row r="45" spans="1:26" x14ac:dyDescent="0.2">
      <c r="A45" s="458">
        <v>43374</v>
      </c>
      <c r="B45" s="166" t="s">
        <v>196</v>
      </c>
      <c r="C45" s="167" t="s">
        <v>572</v>
      </c>
      <c r="D45" s="168" t="s">
        <v>145</v>
      </c>
      <c r="E45" s="300" t="s">
        <v>868</v>
      </c>
      <c r="F45" s="301"/>
      <c r="G45" s="408"/>
      <c r="H45" s="405"/>
      <c r="I45" s="405"/>
      <c r="J45" s="405"/>
      <c r="K45" s="407"/>
      <c r="L45" s="303"/>
      <c r="M45" s="304"/>
      <c r="N45" s="127"/>
      <c r="O45" s="89"/>
      <c r="P45" s="89"/>
      <c r="Q45" s="89"/>
      <c r="R45" s="89"/>
      <c r="S45" s="89"/>
      <c r="T45" s="89"/>
      <c r="U45" s="89"/>
      <c r="V45" s="89"/>
      <c r="W45" s="89"/>
      <c r="X45" s="89"/>
      <c r="Y45" s="89"/>
      <c r="Z45" s="89"/>
    </row>
    <row r="46" spans="1:26" x14ac:dyDescent="0.2">
      <c r="A46" s="458">
        <v>43374</v>
      </c>
      <c r="B46" s="112" t="s">
        <v>587</v>
      </c>
      <c r="C46" s="113" t="s">
        <v>298</v>
      </c>
      <c r="D46" s="182" t="s">
        <v>722</v>
      </c>
      <c r="E46" s="300" t="s">
        <v>939</v>
      </c>
      <c r="F46" s="301"/>
      <c r="G46" s="408"/>
      <c r="H46" s="405"/>
      <c r="I46" s="405"/>
      <c r="J46" s="405"/>
      <c r="K46" s="407"/>
      <c r="L46" s="303"/>
      <c r="M46" s="304"/>
      <c r="N46" s="126"/>
      <c r="O46" s="211"/>
      <c r="P46" s="211"/>
      <c r="Q46" s="211"/>
      <c r="R46" s="211"/>
      <c r="S46" s="211"/>
      <c r="T46" s="211"/>
      <c r="U46" s="211"/>
      <c r="V46" s="211"/>
      <c r="W46" s="211"/>
      <c r="X46" s="211"/>
      <c r="Y46" s="211"/>
      <c r="Z46" s="211"/>
    </row>
    <row r="47" spans="1:26" x14ac:dyDescent="0.2">
      <c r="A47" s="458">
        <v>43388</v>
      </c>
      <c r="B47" s="112" t="s">
        <v>954</v>
      </c>
      <c r="C47" s="113" t="s">
        <v>32</v>
      </c>
      <c r="D47" s="114" t="s">
        <v>59</v>
      </c>
      <c r="E47" s="300" t="s">
        <v>868</v>
      </c>
      <c r="F47" s="301">
        <v>136</v>
      </c>
      <c r="G47" s="408"/>
      <c r="H47" s="405"/>
      <c r="I47" s="405"/>
      <c r="J47" s="405"/>
      <c r="K47" s="407"/>
      <c r="L47" s="303"/>
      <c r="M47" s="304"/>
      <c r="N47" s="174"/>
      <c r="O47" s="175"/>
      <c r="P47" s="176"/>
      <c r="Q47" s="177"/>
      <c r="R47" s="176"/>
      <c r="S47" s="176"/>
      <c r="T47" s="176"/>
      <c r="U47" s="176"/>
      <c r="V47" s="176"/>
      <c r="W47" s="176"/>
      <c r="X47" s="176"/>
      <c r="Y47" s="176"/>
      <c r="Z47" s="176"/>
    </row>
    <row r="48" spans="1:26" x14ac:dyDescent="0.2">
      <c r="A48" s="458">
        <v>43388</v>
      </c>
      <c r="B48" s="103" t="s">
        <v>718</v>
      </c>
      <c r="C48" s="104" t="s">
        <v>719</v>
      </c>
      <c r="D48" s="114" t="s">
        <v>0</v>
      </c>
      <c r="E48" s="300" t="s">
        <v>822</v>
      </c>
      <c r="F48" s="301">
        <v>136</v>
      </c>
      <c r="G48" s="408"/>
      <c r="H48" s="405"/>
      <c r="I48" s="405"/>
      <c r="J48" s="405"/>
      <c r="K48" s="407"/>
      <c r="L48" s="303"/>
      <c r="M48" s="304"/>
      <c r="N48" s="174"/>
      <c r="O48" s="175"/>
      <c r="P48" s="176"/>
      <c r="Q48" s="177"/>
      <c r="R48" s="176"/>
      <c r="S48" s="176"/>
      <c r="T48" s="176"/>
      <c r="U48" s="176"/>
      <c r="V48" s="176"/>
      <c r="W48" s="176"/>
      <c r="X48" s="176"/>
      <c r="Y48" s="176"/>
      <c r="Z48" s="176"/>
    </row>
    <row r="49" spans="1:26" x14ac:dyDescent="0.2">
      <c r="A49" s="458">
        <v>43388</v>
      </c>
      <c r="B49" s="180" t="s">
        <v>956</v>
      </c>
      <c r="C49" s="181" t="s">
        <v>16</v>
      </c>
      <c r="D49" s="370" t="s">
        <v>507</v>
      </c>
      <c r="E49" s="300" t="s">
        <v>822</v>
      </c>
      <c r="F49" s="301"/>
      <c r="G49" s="408"/>
      <c r="H49" s="405"/>
      <c r="I49" s="405"/>
      <c r="J49" s="405"/>
      <c r="K49" s="407"/>
      <c r="L49" s="303"/>
      <c r="M49" s="304"/>
      <c r="N49" s="174"/>
      <c r="O49" s="175"/>
      <c r="P49" s="176"/>
      <c r="Q49" s="177"/>
      <c r="R49" s="176"/>
      <c r="S49" s="176"/>
      <c r="T49" s="176"/>
      <c r="U49" s="176"/>
      <c r="V49" s="176"/>
      <c r="W49" s="176"/>
      <c r="X49" s="176"/>
      <c r="Y49" s="176"/>
      <c r="Z49" s="176"/>
    </row>
    <row r="50" spans="1:26" x14ac:dyDescent="0.2">
      <c r="A50" s="458">
        <v>43388</v>
      </c>
      <c r="B50" s="394" t="s">
        <v>957</v>
      </c>
      <c r="C50" s="395" t="s">
        <v>414</v>
      </c>
      <c r="D50" s="73" t="s">
        <v>958</v>
      </c>
      <c r="E50" s="300" t="s">
        <v>752</v>
      </c>
      <c r="F50" s="301"/>
      <c r="G50" s="402"/>
      <c r="H50" s="406"/>
      <c r="I50" s="86"/>
      <c r="J50" s="86"/>
      <c r="K50" s="305"/>
      <c r="L50" s="303"/>
      <c r="M50" s="304"/>
      <c r="N50" s="396"/>
      <c r="O50" s="75"/>
      <c r="P50" s="75"/>
      <c r="Q50" s="75"/>
      <c r="R50" s="75"/>
      <c r="S50" s="75"/>
      <c r="T50" s="75"/>
      <c r="U50" s="75"/>
      <c r="V50" s="75"/>
      <c r="W50" s="75"/>
      <c r="X50" s="75"/>
      <c r="Y50" s="75"/>
      <c r="Z50" s="77"/>
    </row>
    <row r="51" spans="1:26" ht="12" thickBot="1" x14ac:dyDescent="0.25">
      <c r="A51" s="458">
        <v>43388</v>
      </c>
      <c r="B51" s="324" t="s">
        <v>688</v>
      </c>
      <c r="C51" s="106" t="s">
        <v>959</v>
      </c>
      <c r="D51" s="107" t="s">
        <v>284</v>
      </c>
      <c r="E51" s="325" t="s">
        <v>868</v>
      </c>
      <c r="F51" s="485"/>
      <c r="G51" s="327"/>
      <c r="H51" s="486"/>
      <c r="I51" s="486"/>
      <c r="J51" s="486"/>
      <c r="K51" s="487"/>
      <c r="L51" s="400"/>
      <c r="M51" s="400"/>
      <c r="N51" s="378"/>
      <c r="O51" s="379"/>
      <c r="P51" s="379"/>
      <c r="Q51" s="379"/>
      <c r="R51" s="379"/>
      <c r="S51" s="379"/>
      <c r="T51" s="379"/>
      <c r="U51" s="379"/>
      <c r="V51" s="388"/>
      <c r="W51" s="388"/>
      <c r="X51" s="388"/>
      <c r="Y51" s="388"/>
      <c r="Z51" s="388"/>
    </row>
    <row r="52" spans="1:26" x14ac:dyDescent="0.2">
      <c r="A52" s="458">
        <v>43388</v>
      </c>
      <c r="B52" s="488" t="s">
        <v>627</v>
      </c>
      <c r="C52" s="488" t="s">
        <v>460</v>
      </c>
      <c r="D52" s="488" t="s">
        <v>759</v>
      </c>
      <c r="E52" s="488" t="s">
        <v>822</v>
      </c>
      <c r="F52" s="489">
        <v>122</v>
      </c>
      <c r="G52" s="490"/>
      <c r="H52" s="490"/>
      <c r="I52" s="490"/>
      <c r="J52" s="490"/>
      <c r="K52" s="490"/>
    </row>
    <row r="53" spans="1:26" x14ac:dyDescent="0.2">
      <c r="A53" s="458">
        <v>43390</v>
      </c>
      <c r="B53" s="488" t="s">
        <v>960</v>
      </c>
      <c r="C53" s="488" t="s">
        <v>448</v>
      </c>
      <c r="D53" s="488" t="s">
        <v>958</v>
      </c>
      <c r="E53" s="488" t="s">
        <v>868</v>
      </c>
      <c r="F53" s="489">
        <v>162</v>
      </c>
      <c r="G53" s="490"/>
      <c r="H53" s="490"/>
      <c r="I53" s="490"/>
      <c r="J53" s="490"/>
      <c r="K53" s="490"/>
    </row>
    <row r="54" spans="1:26" x14ac:dyDescent="0.2">
      <c r="A54" s="458">
        <v>43395</v>
      </c>
      <c r="B54" s="488" t="s">
        <v>961</v>
      </c>
      <c r="C54" s="488" t="s">
        <v>321</v>
      </c>
      <c r="D54" s="488" t="s">
        <v>714</v>
      </c>
      <c r="E54" s="488" t="s">
        <v>822</v>
      </c>
      <c r="F54" s="489">
        <v>112</v>
      </c>
      <c r="G54" s="490"/>
      <c r="H54" s="490"/>
      <c r="I54" s="490"/>
      <c r="J54" s="490"/>
      <c r="K54" s="490"/>
    </row>
    <row r="55" spans="1:26" x14ac:dyDescent="0.2">
      <c r="A55" s="458">
        <v>43395</v>
      </c>
      <c r="B55" s="488" t="s">
        <v>962</v>
      </c>
      <c r="C55" s="488" t="s">
        <v>838</v>
      </c>
      <c r="D55" s="488" t="s">
        <v>759</v>
      </c>
      <c r="E55" s="488" t="s">
        <v>822</v>
      </c>
      <c r="F55" s="489">
        <v>101</v>
      </c>
      <c r="G55" s="490"/>
      <c r="H55" s="490"/>
      <c r="I55" s="490"/>
      <c r="J55" s="490"/>
      <c r="K55" s="490"/>
    </row>
    <row r="56" spans="1:26" x14ac:dyDescent="0.2">
      <c r="A56" s="458">
        <v>43395</v>
      </c>
      <c r="B56" s="60" t="s">
        <v>531</v>
      </c>
      <c r="C56" s="60" t="s">
        <v>54</v>
      </c>
      <c r="D56" s="60" t="s">
        <v>1</v>
      </c>
      <c r="E56" s="488" t="s">
        <v>868</v>
      </c>
      <c r="F56" s="491">
        <v>131</v>
      </c>
      <c r="G56" s="490"/>
      <c r="H56" s="490"/>
      <c r="I56" s="490"/>
      <c r="J56" s="490"/>
      <c r="K56" s="490"/>
    </row>
    <row r="57" spans="1:26" x14ac:dyDescent="0.2">
      <c r="A57" s="458">
        <v>43395</v>
      </c>
      <c r="B57" s="60" t="s">
        <v>626</v>
      </c>
      <c r="C57" s="60" t="s">
        <v>61</v>
      </c>
      <c r="D57" s="60" t="s">
        <v>493</v>
      </c>
      <c r="E57" s="488" t="s">
        <v>868</v>
      </c>
      <c r="F57" s="490">
        <v>136</v>
      </c>
      <c r="G57" s="490"/>
      <c r="H57" s="490"/>
      <c r="I57" s="490"/>
      <c r="J57" s="490"/>
      <c r="K57" s="490"/>
    </row>
    <row r="58" spans="1:26" x14ac:dyDescent="0.2">
      <c r="A58" s="458">
        <v>43395</v>
      </c>
      <c r="B58" s="59" t="s">
        <v>294</v>
      </c>
      <c r="C58" s="60" t="s">
        <v>395</v>
      </c>
      <c r="D58" s="61" t="s">
        <v>190</v>
      </c>
      <c r="E58" s="488" t="s">
        <v>822</v>
      </c>
      <c r="F58" s="490"/>
      <c r="G58" s="490"/>
      <c r="H58" s="490"/>
      <c r="I58" s="490"/>
      <c r="J58" s="490"/>
      <c r="K58" s="490"/>
    </row>
    <row r="59" spans="1:26" x14ac:dyDescent="0.2">
      <c r="A59" s="458">
        <v>43395</v>
      </c>
      <c r="B59" s="103" t="s">
        <v>944</v>
      </c>
      <c r="C59" s="104" t="s">
        <v>189</v>
      </c>
      <c r="D59" s="105" t="s">
        <v>0</v>
      </c>
      <c r="E59" s="488" t="s">
        <v>822</v>
      </c>
      <c r="F59" s="490"/>
      <c r="G59" s="490"/>
      <c r="H59" s="490"/>
      <c r="I59" s="490"/>
      <c r="J59" s="490"/>
      <c r="K59" s="490"/>
    </row>
    <row r="60" spans="1:26" x14ac:dyDescent="0.2">
      <c r="A60" s="458">
        <v>43395</v>
      </c>
      <c r="B60" s="59" t="s">
        <v>468</v>
      </c>
      <c r="C60" s="60" t="s">
        <v>58</v>
      </c>
      <c r="D60" s="61" t="s">
        <v>1</v>
      </c>
      <c r="E60" s="488" t="s">
        <v>822</v>
      </c>
      <c r="F60" s="490"/>
      <c r="G60" s="490"/>
      <c r="H60" s="490"/>
      <c r="I60" s="490"/>
      <c r="J60" s="490"/>
      <c r="K60" s="490"/>
    </row>
    <row r="61" spans="1:26" x14ac:dyDescent="0.2">
      <c r="A61" s="458">
        <v>43395</v>
      </c>
      <c r="B61" s="139" t="s">
        <v>895</v>
      </c>
      <c r="C61" s="140" t="s">
        <v>892</v>
      </c>
      <c r="D61" s="149" t="s">
        <v>847</v>
      </c>
      <c r="E61" s="488" t="s">
        <v>822</v>
      </c>
      <c r="F61" s="490"/>
      <c r="G61" s="490"/>
      <c r="H61" s="490"/>
      <c r="I61" s="490"/>
      <c r="J61" s="490"/>
      <c r="K61" s="490"/>
    </row>
    <row r="62" spans="1:26" x14ac:dyDescent="0.2">
      <c r="A62" s="458">
        <v>43395</v>
      </c>
      <c r="B62" s="130" t="s">
        <v>699</v>
      </c>
      <c r="C62" s="60" t="s">
        <v>700</v>
      </c>
      <c r="D62" s="61" t="s">
        <v>1</v>
      </c>
      <c r="E62" s="488" t="s">
        <v>831</v>
      </c>
      <c r="F62" s="490"/>
      <c r="G62" s="490"/>
      <c r="H62" s="490"/>
      <c r="I62" s="490"/>
      <c r="J62" s="490"/>
      <c r="K62" s="490"/>
    </row>
    <row r="63" spans="1:26" x14ac:dyDescent="0.2">
      <c r="A63" s="458">
        <v>43395</v>
      </c>
      <c r="B63" s="79" t="s">
        <v>438</v>
      </c>
      <c r="C63" s="80" t="s">
        <v>439</v>
      </c>
      <c r="D63" s="81" t="s">
        <v>36</v>
      </c>
      <c r="E63" s="488" t="s">
        <v>752</v>
      </c>
      <c r="F63" s="490"/>
      <c r="G63" s="490"/>
      <c r="H63" s="490"/>
      <c r="I63" s="490"/>
      <c r="J63" s="490"/>
      <c r="K63" s="490"/>
    </row>
    <row r="64" spans="1:26" x14ac:dyDescent="0.2">
      <c r="A64" s="458">
        <v>43395</v>
      </c>
      <c r="B64" s="79" t="s">
        <v>463</v>
      </c>
      <c r="C64" s="80" t="s">
        <v>464</v>
      </c>
      <c r="D64" s="81" t="s">
        <v>150</v>
      </c>
      <c r="E64" s="488" t="s">
        <v>752</v>
      </c>
      <c r="F64" s="490"/>
      <c r="G64" s="490"/>
      <c r="H64" s="490"/>
      <c r="I64" s="490"/>
      <c r="J64" s="490"/>
      <c r="K64" s="490"/>
    </row>
    <row r="65" spans="1:5" x14ac:dyDescent="0.2">
      <c r="A65" s="458">
        <v>43402</v>
      </c>
      <c r="B65" s="468" t="s">
        <v>940</v>
      </c>
      <c r="C65" s="469" t="s">
        <v>13</v>
      </c>
      <c r="D65" s="470" t="s">
        <v>222</v>
      </c>
      <c r="E65" s="228" t="s">
        <v>868</v>
      </c>
    </row>
  </sheetData>
  <mergeCells count="1">
    <mergeCell ref="G1:K1"/>
  </mergeCells>
  <pageMargins left="0.25" right="0.25" top="0.75" bottom="0.75" header="0.3" footer="0.3"/>
  <pageSetup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5"/>
  <sheetViews>
    <sheetView workbookViewId="0">
      <selection activeCell="A11" sqref="A11"/>
    </sheetView>
  </sheetViews>
  <sheetFormatPr defaultRowHeight="15" x14ac:dyDescent="0.25"/>
  <cols>
    <col min="1" max="1" width="96.140625" customWidth="1"/>
  </cols>
  <sheetData>
    <row r="1" spans="1:1" x14ac:dyDescent="0.25">
      <c r="A1" s="2" t="s">
        <v>344</v>
      </c>
    </row>
    <row r="2" spans="1:1" x14ac:dyDescent="0.25">
      <c r="A2" s="2"/>
    </row>
    <row r="3" spans="1:1" ht="35.25" customHeight="1" x14ac:dyDescent="0.25">
      <c r="A3" s="3" t="s">
        <v>340</v>
      </c>
    </row>
    <row r="4" spans="1:1" ht="8.25" customHeight="1" x14ac:dyDescent="0.25"/>
    <row r="5" spans="1:1" ht="35.25" customHeight="1" x14ac:dyDescent="0.25">
      <c r="A5" s="3" t="s">
        <v>341</v>
      </c>
    </row>
    <row r="6" spans="1:1" ht="8.25" customHeight="1" x14ac:dyDescent="0.25"/>
    <row r="7" spans="1:1" ht="33" customHeight="1" x14ac:dyDescent="0.25">
      <c r="A7" s="3" t="s">
        <v>377</v>
      </c>
    </row>
    <row r="8" spans="1:1" ht="8.25" customHeight="1" x14ac:dyDescent="0.25"/>
    <row r="9" spans="1:1" ht="51.75" customHeight="1" x14ac:dyDescent="0.25">
      <c r="A9" s="3" t="s">
        <v>342</v>
      </c>
    </row>
    <row r="10" spans="1:1" ht="8.25" customHeight="1" x14ac:dyDescent="0.25"/>
    <row r="11" spans="1:1" ht="47.25" customHeight="1" x14ac:dyDescent="0.25">
      <c r="A11" s="3" t="s">
        <v>343</v>
      </c>
    </row>
    <row r="13" spans="1:1" x14ac:dyDescent="0.25">
      <c r="A13" s="1" t="s">
        <v>345</v>
      </c>
    </row>
    <row r="14" spans="1:1" ht="48" customHeight="1" x14ac:dyDescent="0.25">
      <c r="A14" s="3" t="s">
        <v>346</v>
      </c>
    </row>
    <row r="16" spans="1:1" x14ac:dyDescent="0.25">
      <c r="A16" s="1" t="s">
        <v>347</v>
      </c>
    </row>
    <row r="17" spans="1:1" ht="60" x14ac:dyDescent="0.25">
      <c r="A17" s="3" t="s">
        <v>348</v>
      </c>
    </row>
    <row r="19" spans="1:1" x14ac:dyDescent="0.25">
      <c r="A19" s="1" t="s">
        <v>349</v>
      </c>
    </row>
    <row r="20" spans="1:1" ht="47.25" customHeight="1" x14ac:dyDescent="0.25">
      <c r="A20" s="4" t="s">
        <v>350</v>
      </c>
    </row>
    <row r="22" spans="1:1" x14ac:dyDescent="0.25">
      <c r="A22" s="1" t="s">
        <v>351</v>
      </c>
    </row>
    <row r="23" spans="1:1" ht="33" customHeight="1" x14ac:dyDescent="0.25">
      <c r="A23" s="3" t="s">
        <v>352</v>
      </c>
    </row>
    <row r="25" spans="1:1" x14ac:dyDescent="0.25">
      <c r="A25" s="1" t="s">
        <v>353</v>
      </c>
    </row>
    <row r="26" spans="1:1" ht="45" x14ac:dyDescent="0.25">
      <c r="A26" s="3" t="s">
        <v>354</v>
      </c>
    </row>
    <row r="31" spans="1:1" x14ac:dyDescent="0.25">
      <c r="A31" s="1"/>
    </row>
    <row r="35" spans="1:1" x14ac:dyDescent="0.25">
      <c r="A35"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Open Men</vt:lpstr>
      <vt:lpstr>Open Women</vt:lpstr>
      <vt:lpstr>Expert Men</vt:lpstr>
      <vt:lpstr>Sport Men</vt:lpstr>
      <vt:lpstr>Sport Women</vt:lpstr>
      <vt:lpstr>Novice Men</vt:lpstr>
      <vt:lpstr>Team</vt:lpstr>
      <vt:lpstr>Upgrades</vt:lpstr>
      <vt:lpstr>How to Upgrade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Alberta Bicycle</dc:creator>
  <cp:lastModifiedBy>Heather</cp:lastModifiedBy>
  <cp:lastPrinted>2018-09-27T16:42:32Z</cp:lastPrinted>
  <dcterms:created xsi:type="dcterms:W3CDTF">2009-01-12T21:36:27Z</dcterms:created>
  <dcterms:modified xsi:type="dcterms:W3CDTF">2018-10-30T20:09:44Z</dcterms:modified>
</cp:coreProperties>
</file>