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60" windowWidth="20730" windowHeight="10500" tabRatio="712"/>
  </bookViews>
  <sheets>
    <sheet name="Open Men" sheetId="1" r:id="rId1"/>
    <sheet name="Open Women" sheetId="2" r:id="rId2"/>
    <sheet name="Expert Men" sheetId="3" r:id="rId3"/>
    <sheet name="Sport Men" sheetId="4" r:id="rId4"/>
    <sheet name="Sport Women" sheetId="8" r:id="rId5"/>
    <sheet name="Novice Men" sheetId="7" r:id="rId6"/>
    <sheet name="Team" sheetId="5" r:id="rId7"/>
    <sheet name="Upgrades" sheetId="6" r:id="rId8"/>
    <sheet name="How to Upgrade" sheetId="9" r:id="rId9"/>
  </sheets>
  <definedNames>
    <definedName name="_xlnm._FilterDatabase" localSheetId="0" hidden="1">'Open Men'!$A$2:$N$48</definedName>
  </definedNames>
  <calcPr calcId="145621" concurrentCalc="0"/>
</workbook>
</file>

<file path=xl/calcChain.xml><?xml version="1.0" encoding="utf-8"?>
<calcChain xmlns="http://schemas.openxmlformats.org/spreadsheetml/2006/main">
  <c r="E52" i="1" l="1"/>
  <c r="E53" i="1"/>
  <c r="E100" i="3"/>
  <c r="E101" i="3"/>
  <c r="E102" i="3"/>
  <c r="E136" i="4"/>
  <c r="F136" i="4"/>
  <c r="E137" i="4"/>
  <c r="F137" i="4"/>
  <c r="E138" i="4"/>
  <c r="F138" i="4"/>
  <c r="E40" i="2"/>
  <c r="E102" i="4"/>
  <c r="F102" i="4"/>
  <c r="E112" i="4"/>
  <c r="F112" i="4"/>
  <c r="E114" i="4"/>
  <c r="F114" i="4"/>
  <c r="E64" i="7"/>
  <c r="F64" i="7"/>
  <c r="E48" i="3"/>
  <c r="E58" i="3"/>
  <c r="E75" i="3"/>
  <c r="E62" i="4"/>
  <c r="F62" i="4"/>
  <c r="E58" i="8"/>
  <c r="E42" i="8"/>
  <c r="E36" i="8"/>
  <c r="E134" i="4"/>
  <c r="F134" i="4"/>
  <c r="E135" i="4"/>
  <c r="F135" i="4"/>
  <c r="E83" i="4"/>
  <c r="F83" i="4"/>
  <c r="E99" i="4"/>
  <c r="F99" i="4"/>
  <c r="E99" i="3"/>
  <c r="E98" i="3"/>
  <c r="E34" i="1"/>
  <c r="E34" i="2"/>
  <c r="E65" i="8"/>
  <c r="E41" i="8"/>
  <c r="F89" i="4"/>
  <c r="E89" i="4"/>
  <c r="F133" i="4"/>
  <c r="E144" i="7"/>
  <c r="F144" i="7"/>
  <c r="E33" i="2"/>
  <c r="F95" i="4"/>
  <c r="E95" i="4"/>
  <c r="E67" i="7"/>
  <c r="F67" i="7"/>
  <c r="E84" i="7"/>
  <c r="F84" i="7"/>
  <c r="E59" i="7"/>
  <c r="F59" i="7"/>
  <c r="E94" i="7"/>
  <c r="F94" i="7"/>
  <c r="E98" i="7"/>
  <c r="F98" i="7"/>
  <c r="E105" i="7"/>
  <c r="F105" i="7"/>
  <c r="E43" i="8"/>
  <c r="E51" i="1"/>
  <c r="E81" i="3"/>
  <c r="E61" i="3"/>
  <c r="E43" i="4"/>
  <c r="F43" i="4"/>
  <c r="E52" i="4"/>
  <c r="F52" i="4"/>
  <c r="E97" i="4"/>
  <c r="F97" i="4"/>
  <c r="E64" i="4"/>
  <c r="F64" i="4"/>
  <c r="E133" i="4"/>
  <c r="E58" i="4"/>
  <c r="F58" i="4"/>
  <c r="E46" i="4"/>
  <c r="F46" i="4"/>
  <c r="E44" i="4"/>
  <c r="F44" i="4"/>
  <c r="E31" i="2"/>
  <c r="E39" i="2"/>
  <c r="E115" i="7"/>
  <c r="F115" i="7"/>
  <c r="E101" i="7"/>
  <c r="F101" i="7"/>
  <c r="E88" i="7"/>
  <c r="F88" i="7"/>
  <c r="E93" i="7"/>
  <c r="F93" i="7"/>
  <c r="E60" i="7"/>
  <c r="F60" i="7"/>
  <c r="E23" i="7"/>
  <c r="F23" i="7"/>
  <c r="E67" i="8"/>
  <c r="E50" i="8"/>
  <c r="E63" i="8"/>
  <c r="E44" i="8"/>
  <c r="E110" i="7"/>
  <c r="F110" i="7"/>
  <c r="E97" i="7"/>
  <c r="F97" i="7"/>
  <c r="E87" i="7"/>
  <c r="F87" i="7"/>
  <c r="E37" i="1"/>
  <c r="E50" i="1"/>
  <c r="E39" i="3"/>
  <c r="E56" i="3"/>
  <c r="E96" i="3"/>
  <c r="E97" i="3"/>
  <c r="E59" i="4"/>
  <c r="F59" i="4"/>
  <c r="E132" i="4"/>
  <c r="F132" i="4"/>
  <c r="E131" i="4"/>
  <c r="F131" i="4"/>
  <c r="E20" i="2"/>
  <c r="E32" i="2"/>
  <c r="F33" i="6"/>
  <c r="E37" i="3"/>
  <c r="E111" i="4"/>
  <c r="F111" i="4"/>
  <c r="E128" i="7"/>
  <c r="F128" i="7"/>
  <c r="F63" i="7"/>
  <c r="E63" i="7"/>
  <c r="E116" i="4"/>
  <c r="F116" i="4"/>
  <c r="E113" i="4"/>
  <c r="F113" i="4"/>
  <c r="E106" i="4"/>
  <c r="F106" i="4"/>
  <c r="E104" i="4"/>
  <c r="F104" i="4"/>
  <c r="E88" i="4"/>
  <c r="F88" i="4"/>
  <c r="F22" i="7"/>
  <c r="E22" i="7"/>
  <c r="E57" i="8"/>
  <c r="E49" i="8"/>
  <c r="E78" i="8"/>
  <c r="E80" i="8"/>
  <c r="E53" i="8"/>
  <c r="E85" i="7"/>
  <c r="F85" i="7"/>
  <c r="E81" i="4"/>
  <c r="F81" i="4"/>
  <c r="F141" i="7"/>
  <c r="F142" i="7"/>
  <c r="F75" i="7"/>
  <c r="F143" i="7"/>
  <c r="F50" i="7"/>
  <c r="E141" i="7"/>
  <c r="E142" i="7"/>
  <c r="E75" i="7"/>
  <c r="E143" i="7"/>
  <c r="E50" i="7"/>
  <c r="F74" i="7"/>
  <c r="F89" i="7"/>
  <c r="F120" i="7"/>
  <c r="F114" i="7"/>
  <c r="F106" i="7"/>
  <c r="E74" i="7"/>
  <c r="E89" i="7"/>
  <c r="E120" i="7"/>
  <c r="E114" i="7"/>
  <c r="E106" i="7"/>
  <c r="E23" i="1"/>
  <c r="E31" i="1"/>
  <c r="E29" i="3"/>
  <c r="E60" i="3"/>
  <c r="E71" i="3"/>
  <c r="E54" i="3"/>
  <c r="E74" i="3"/>
  <c r="E43" i="3"/>
  <c r="E67" i="3"/>
  <c r="E30" i="3"/>
  <c r="E33" i="3"/>
  <c r="F92" i="4"/>
  <c r="E92" i="4"/>
  <c r="F27" i="4"/>
  <c r="E27" i="4"/>
  <c r="F130" i="4"/>
  <c r="E130" i="4"/>
  <c r="F129" i="4"/>
  <c r="E129" i="4"/>
  <c r="F77" i="7"/>
  <c r="F113" i="7"/>
  <c r="E77" i="7"/>
  <c r="E113" i="7"/>
  <c r="F53" i="7"/>
  <c r="E53" i="7"/>
  <c r="F16" i="7"/>
  <c r="F3" i="7"/>
  <c r="E16" i="7"/>
  <c r="E3" i="7"/>
  <c r="E62" i="7"/>
  <c r="F62" i="7"/>
  <c r="E11" i="2"/>
  <c r="E76" i="8"/>
  <c r="E45" i="8"/>
  <c r="E8" i="8"/>
  <c r="E41" i="1"/>
  <c r="E36" i="1"/>
  <c r="E76" i="3"/>
  <c r="E24" i="2"/>
  <c r="E31" i="8"/>
  <c r="E30" i="8"/>
  <c r="E28" i="8"/>
  <c r="E22" i="8"/>
  <c r="F86" i="4"/>
  <c r="E86" i="4"/>
  <c r="F7" i="4"/>
  <c r="E7" i="4"/>
  <c r="F125" i="7"/>
  <c r="E125" i="7"/>
  <c r="F140" i="7"/>
  <c r="E140" i="7"/>
  <c r="F56" i="7"/>
  <c r="E56" i="7"/>
  <c r="F39" i="7"/>
  <c r="E39" i="7"/>
  <c r="F12" i="7"/>
  <c r="E12" i="7"/>
  <c r="E15" i="7"/>
  <c r="F15" i="7"/>
  <c r="E9" i="7"/>
  <c r="F9" i="7"/>
  <c r="F42" i="7"/>
  <c r="E42" i="7"/>
  <c r="E24" i="1"/>
  <c r="E49" i="1"/>
  <c r="E72" i="3"/>
  <c r="E95" i="3"/>
  <c r="E88" i="3"/>
  <c r="E69" i="4"/>
  <c r="F69" i="4"/>
  <c r="E51" i="4"/>
  <c r="F51" i="4"/>
  <c r="E19" i="4"/>
  <c r="F19" i="4"/>
  <c r="E107" i="4"/>
  <c r="F107" i="4"/>
  <c r="E32" i="4"/>
  <c r="F32" i="4"/>
  <c r="E39" i="8"/>
  <c r="F138" i="7"/>
  <c r="F139" i="7"/>
  <c r="F33" i="7"/>
  <c r="F82" i="7"/>
  <c r="F78" i="7"/>
  <c r="F65" i="7"/>
  <c r="F122" i="7"/>
  <c r="F107" i="7"/>
  <c r="F47" i="7"/>
  <c r="F5" i="7"/>
  <c r="F49" i="7"/>
  <c r="F119" i="7"/>
  <c r="E138" i="7"/>
  <c r="E139" i="7"/>
  <c r="E33" i="7"/>
  <c r="E82" i="7"/>
  <c r="E78" i="7"/>
  <c r="E65" i="7"/>
  <c r="E122" i="7"/>
  <c r="E107" i="7"/>
  <c r="E47" i="7"/>
  <c r="E5" i="7"/>
  <c r="E49" i="7"/>
  <c r="E119" i="7"/>
  <c r="E37" i="2"/>
  <c r="F110" i="4"/>
  <c r="E110" i="4"/>
  <c r="F70" i="4"/>
  <c r="E70" i="4"/>
  <c r="E48" i="1"/>
  <c r="E117" i="7"/>
  <c r="F117" i="7"/>
  <c r="F37" i="7"/>
  <c r="E37" i="7"/>
  <c r="F96" i="7"/>
  <c r="E96" i="7"/>
  <c r="E72" i="7"/>
  <c r="F72" i="7"/>
  <c r="E17" i="7"/>
  <c r="E14" i="7"/>
  <c r="F17" i="7"/>
  <c r="F14" i="7"/>
  <c r="E27" i="2"/>
  <c r="E22" i="2"/>
  <c r="E71" i="8"/>
  <c r="E40" i="3"/>
  <c r="E42" i="3"/>
  <c r="E51" i="3"/>
  <c r="E42" i="1"/>
  <c r="E46" i="1"/>
  <c r="E38" i="1"/>
  <c r="E21" i="2"/>
  <c r="F21" i="7"/>
  <c r="E21" i="7"/>
  <c r="E75" i="8"/>
  <c r="E74" i="8"/>
  <c r="E70" i="8"/>
  <c r="E73" i="8"/>
  <c r="E52" i="8"/>
  <c r="F82" i="4"/>
  <c r="F42" i="4"/>
  <c r="E82" i="4"/>
  <c r="E42" i="4"/>
  <c r="E23" i="4"/>
  <c r="F23" i="4"/>
  <c r="E48" i="4"/>
  <c r="F48" i="4"/>
  <c r="E26" i="2"/>
  <c r="E15" i="3"/>
  <c r="E69" i="3"/>
  <c r="F12" i="4"/>
  <c r="F35" i="4"/>
  <c r="F71" i="4"/>
  <c r="E12" i="4"/>
  <c r="E35" i="4"/>
  <c r="E71" i="4"/>
  <c r="F103" i="7"/>
  <c r="F69" i="7"/>
  <c r="F116" i="7"/>
  <c r="F79" i="7"/>
  <c r="F123" i="7"/>
  <c r="F104" i="7"/>
  <c r="E103" i="7"/>
  <c r="E69" i="7"/>
  <c r="E116" i="7"/>
  <c r="E79" i="7"/>
  <c r="E123" i="7"/>
  <c r="E104" i="7"/>
  <c r="F35" i="7"/>
  <c r="E35" i="7"/>
  <c r="F80" i="7"/>
  <c r="F19" i="7"/>
  <c r="F6" i="7"/>
  <c r="F102" i="7"/>
  <c r="F112" i="7"/>
  <c r="F99" i="7"/>
  <c r="F100" i="7"/>
  <c r="F126" i="7"/>
  <c r="F127" i="7"/>
  <c r="E80" i="7"/>
  <c r="E19" i="7"/>
  <c r="E6" i="7"/>
  <c r="E102" i="7"/>
  <c r="E112" i="7"/>
  <c r="E99" i="7"/>
  <c r="E100" i="7"/>
  <c r="E126" i="7"/>
  <c r="E127" i="7"/>
  <c r="F18" i="7"/>
  <c r="E18" i="7"/>
  <c r="E68" i="8"/>
  <c r="E79" i="8"/>
  <c r="E25" i="8"/>
  <c r="E14" i="8"/>
  <c r="E51" i="8"/>
  <c r="E26" i="8"/>
  <c r="E47" i="8"/>
  <c r="E66" i="8"/>
  <c r="E33" i="8"/>
  <c r="E19" i="8"/>
  <c r="E37" i="8"/>
  <c r="E3" i="8"/>
  <c r="E16" i="8"/>
  <c r="E40" i="8"/>
  <c r="F20" i="7"/>
  <c r="F41" i="7"/>
  <c r="F130" i="7"/>
  <c r="F25" i="7"/>
  <c r="F131" i="7"/>
  <c r="F61" i="7"/>
  <c r="F2" i="7"/>
  <c r="F7" i="7"/>
  <c r="F71" i="7"/>
  <c r="F46" i="7"/>
  <c r="F76" i="7"/>
  <c r="F95" i="7"/>
  <c r="F32" i="7"/>
  <c r="F68" i="7"/>
  <c r="F81" i="7"/>
  <c r="F8" i="7"/>
  <c r="F4" i="7"/>
  <c r="F45" i="7"/>
  <c r="F133" i="7"/>
  <c r="F29" i="7"/>
  <c r="F13" i="7"/>
  <c r="F38" i="7"/>
  <c r="F52" i="7"/>
  <c r="F31" i="7"/>
  <c r="F24" i="7"/>
  <c r="F51" i="7"/>
  <c r="F66" i="7"/>
  <c r="F86" i="7"/>
  <c r="F10" i="7"/>
  <c r="F30" i="7"/>
  <c r="F34" i="7"/>
  <c r="F28" i="7"/>
  <c r="F121" i="7"/>
  <c r="F26" i="7"/>
  <c r="F27" i="7"/>
  <c r="F137" i="7"/>
  <c r="F58" i="7"/>
  <c r="F54" i="7"/>
  <c r="F40" i="7"/>
  <c r="F108" i="7"/>
  <c r="F83" i="7"/>
  <c r="F124" i="7"/>
  <c r="F11" i="7"/>
  <c r="F55" i="7"/>
  <c r="F43" i="7"/>
  <c r="F111" i="7"/>
  <c r="F135" i="7"/>
  <c r="F134" i="7"/>
  <c r="F70" i="7"/>
  <c r="F132" i="7"/>
  <c r="F57" i="7"/>
  <c r="F36" i="7"/>
  <c r="F136" i="7"/>
  <c r="F90" i="7"/>
  <c r="F92" i="7"/>
  <c r="F73" i="7"/>
  <c r="F44" i="7"/>
  <c r="F118" i="7"/>
  <c r="F91" i="7"/>
  <c r="F129" i="7"/>
  <c r="F109" i="7"/>
  <c r="F48" i="7"/>
  <c r="F90" i="4"/>
  <c r="E90" i="4"/>
  <c r="F22" i="4"/>
  <c r="E22" i="4"/>
  <c r="F13" i="4"/>
  <c r="E13" i="4"/>
  <c r="F36" i="4"/>
  <c r="E36" i="4"/>
  <c r="F6" i="4"/>
  <c r="E6" i="4"/>
  <c r="F60" i="4"/>
  <c r="F28" i="4"/>
  <c r="F87" i="4"/>
  <c r="F67" i="4"/>
  <c r="E67" i="4"/>
  <c r="E87" i="4"/>
  <c r="E28" i="4"/>
  <c r="E60" i="4"/>
  <c r="F57" i="4"/>
  <c r="F18" i="4"/>
  <c r="F39" i="4"/>
  <c r="F38" i="4"/>
  <c r="F127" i="4"/>
  <c r="F50" i="4"/>
  <c r="F120" i="4"/>
  <c r="F49" i="4"/>
  <c r="F53" i="4"/>
  <c r="F26" i="4"/>
  <c r="F34" i="4"/>
  <c r="F37" i="4"/>
  <c r="F68" i="4"/>
  <c r="F85" i="4"/>
  <c r="F55" i="4"/>
  <c r="F122" i="4"/>
  <c r="F121" i="4"/>
  <c r="F124" i="4"/>
  <c r="F61" i="4"/>
  <c r="F3" i="4"/>
  <c r="F29" i="4"/>
  <c r="F54" i="4"/>
  <c r="F115" i="4"/>
  <c r="F123" i="4"/>
  <c r="F45" i="4"/>
  <c r="F20" i="4"/>
  <c r="F47" i="4"/>
  <c r="F9" i="4"/>
  <c r="F76" i="4"/>
  <c r="F24" i="4"/>
  <c r="F77" i="4"/>
  <c r="F33" i="4"/>
  <c r="F8" i="4"/>
  <c r="F17" i="4"/>
  <c r="F125" i="4"/>
  <c r="F25" i="4"/>
  <c r="F128" i="4"/>
  <c r="F14" i="4"/>
  <c r="F119" i="4"/>
  <c r="F126" i="4"/>
  <c r="F101" i="4"/>
  <c r="F30" i="4"/>
  <c r="F75" i="4"/>
  <c r="F109" i="4"/>
  <c r="F21" i="4"/>
  <c r="F98" i="4"/>
  <c r="F118" i="4"/>
  <c r="F79" i="4"/>
  <c r="F103" i="4"/>
  <c r="F93" i="4"/>
  <c r="F66" i="4"/>
  <c r="F16" i="4"/>
  <c r="F108" i="4"/>
  <c r="F40" i="4"/>
  <c r="F100" i="4"/>
  <c r="F74" i="4"/>
  <c r="F117" i="4"/>
  <c r="F31" i="4"/>
  <c r="F65" i="4"/>
  <c r="F84" i="4"/>
  <c r="F94" i="4"/>
  <c r="F15" i="4"/>
  <c r="F72" i="4"/>
  <c r="F63" i="4"/>
  <c r="F41" i="4"/>
  <c r="F80" i="4"/>
  <c r="F5" i="4"/>
  <c r="F73" i="4"/>
  <c r="F96" i="4"/>
  <c r="F56" i="4"/>
  <c r="F91" i="4"/>
  <c r="F105" i="4"/>
  <c r="F78" i="4"/>
  <c r="F11" i="4"/>
  <c r="F10" i="4"/>
  <c r="F2" i="4"/>
  <c r="F4" i="4"/>
  <c r="E4" i="4"/>
  <c r="E2" i="4"/>
  <c r="E11" i="4"/>
  <c r="E10" i="4"/>
  <c r="E49" i="3"/>
  <c r="E83" i="3"/>
  <c r="E86" i="3"/>
  <c r="E12" i="3"/>
  <c r="E46" i="3"/>
  <c r="E78" i="3"/>
  <c r="E27" i="3"/>
  <c r="E10" i="3"/>
  <c r="E2" i="3"/>
  <c r="E22" i="3"/>
  <c r="E6" i="3"/>
  <c r="E16" i="3"/>
  <c r="E66" i="3"/>
  <c r="E20" i="7"/>
  <c r="E41" i="7"/>
  <c r="E130" i="7"/>
  <c r="E25" i="7"/>
  <c r="E131" i="7"/>
  <c r="E61" i="7"/>
  <c r="E2" i="7"/>
  <c r="E7" i="7"/>
  <c r="E71" i="7"/>
  <c r="E46" i="7"/>
  <c r="E76" i="7"/>
  <c r="E95" i="7"/>
  <c r="E32" i="7"/>
  <c r="E68" i="7"/>
  <c r="E81" i="7"/>
  <c r="E8" i="7"/>
  <c r="E4" i="7"/>
  <c r="E45" i="7"/>
  <c r="E133" i="7"/>
  <c r="E29" i="7"/>
  <c r="E13" i="7"/>
  <c r="E38" i="7"/>
  <c r="E52" i="7"/>
  <c r="E31" i="7"/>
  <c r="E24" i="7"/>
  <c r="E51" i="7"/>
  <c r="E66" i="7"/>
  <c r="E86" i="7"/>
  <c r="E10" i="7"/>
  <c r="E30" i="7"/>
  <c r="E34" i="7"/>
  <c r="E28" i="7"/>
  <c r="E121" i="7"/>
  <c r="E26" i="7"/>
  <c r="E27" i="7"/>
  <c r="E137" i="7"/>
  <c r="E58" i="7"/>
  <c r="E54" i="7"/>
  <c r="E40" i="7"/>
  <c r="E108" i="7"/>
  <c r="E83" i="7"/>
  <c r="E124" i="7"/>
  <c r="E11" i="7"/>
  <c r="E55" i="7"/>
  <c r="E43" i="7"/>
  <c r="E111" i="7"/>
  <c r="E135" i="7"/>
  <c r="E134" i="7"/>
  <c r="E70" i="7"/>
  <c r="E132" i="7"/>
  <c r="E57" i="7"/>
  <c r="E36" i="7"/>
  <c r="E136" i="7"/>
  <c r="E90" i="7"/>
  <c r="E92" i="7"/>
  <c r="E73" i="7"/>
  <c r="E44" i="7"/>
  <c r="E118" i="7"/>
  <c r="E91" i="7"/>
  <c r="E129" i="7"/>
  <c r="E109" i="7"/>
  <c r="E48" i="7"/>
  <c r="E45" i="1"/>
  <c r="E44" i="1"/>
  <c r="E39" i="1"/>
  <c r="E3" i="2"/>
  <c r="E8" i="2"/>
  <c r="E4" i="1"/>
  <c r="E12" i="1"/>
  <c r="E9" i="8"/>
  <c r="E7" i="8"/>
  <c r="E10" i="8"/>
  <c r="E4" i="8"/>
  <c r="E24" i="8"/>
  <c r="E16" i="4"/>
  <c r="E103" i="4"/>
  <c r="E21" i="4"/>
  <c r="E36" i="3"/>
  <c r="E8" i="3"/>
  <c r="E4" i="3"/>
  <c r="E5" i="3"/>
  <c r="E13" i="2"/>
  <c r="E101" i="4"/>
  <c r="E9" i="4"/>
  <c r="E3" i="4"/>
  <c r="E35" i="3"/>
  <c r="E16" i="1"/>
  <c r="E17" i="8"/>
  <c r="E119" i="4"/>
  <c r="E8" i="4"/>
  <c r="E34" i="4"/>
  <c r="E36" i="2"/>
  <c r="E126" i="4"/>
  <c r="E30" i="4"/>
  <c r="E17" i="4"/>
  <c r="E14" i="3"/>
  <c r="E24" i="3"/>
  <c r="E28" i="1"/>
  <c r="E2" i="1"/>
  <c r="E14" i="1"/>
  <c r="E77" i="8"/>
  <c r="E11" i="1"/>
  <c r="E124" i="4"/>
  <c r="E40" i="4"/>
  <c r="E57" i="4"/>
  <c r="E73" i="3"/>
  <c r="E11" i="8"/>
  <c r="E15" i="2"/>
  <c r="E50" i="4"/>
  <c r="E53" i="3"/>
  <c r="E84" i="3"/>
  <c r="E38" i="3"/>
  <c r="E18" i="1"/>
  <c r="E118" i="4"/>
  <c r="E25" i="4"/>
  <c r="E9" i="2"/>
  <c r="E20" i="4"/>
  <c r="E39" i="4"/>
  <c r="E87" i="3"/>
  <c r="E34" i="3"/>
  <c r="E47" i="3"/>
  <c r="E32" i="1"/>
  <c r="E62" i="8"/>
  <c r="E54" i="8"/>
  <c r="E20" i="8"/>
  <c r="E56" i="8"/>
  <c r="E18" i="2"/>
  <c r="E61" i="4"/>
  <c r="E121" i="4"/>
  <c r="E122" i="4"/>
  <c r="E82" i="3"/>
  <c r="E12" i="8"/>
  <c r="E48" i="8"/>
  <c r="E2" i="8"/>
  <c r="E15" i="8"/>
  <c r="E60" i="8"/>
  <c r="E7" i="2"/>
  <c r="E6" i="2"/>
  <c r="E5" i="2"/>
  <c r="E4" i="2"/>
  <c r="E14" i="2"/>
  <c r="E25" i="2"/>
  <c r="E10" i="2"/>
  <c r="E17" i="2"/>
  <c r="E16" i="2"/>
  <c r="E35" i="2"/>
  <c r="E19" i="2"/>
  <c r="E12" i="2"/>
  <c r="E23" i="2"/>
  <c r="E38" i="2"/>
  <c r="E28" i="2"/>
  <c r="E30" i="2"/>
  <c r="E29" i="2"/>
  <c r="E2" i="2"/>
  <c r="E29" i="4"/>
  <c r="E55" i="4"/>
  <c r="E80" i="3"/>
  <c r="E33" i="1"/>
  <c r="E9" i="1"/>
  <c r="E5" i="1"/>
  <c r="E7" i="1"/>
  <c r="E6" i="1"/>
  <c r="E3" i="1"/>
  <c r="E13" i="1"/>
  <c r="E21" i="1"/>
  <c r="E10" i="1"/>
  <c r="E35" i="1"/>
  <c r="E22" i="1"/>
  <c r="E19" i="1"/>
  <c r="E17" i="1"/>
  <c r="E25" i="1"/>
  <c r="E40" i="1"/>
  <c r="E15" i="1"/>
  <c r="E29" i="1"/>
  <c r="E20" i="1"/>
  <c r="E26" i="1"/>
  <c r="E27" i="1"/>
  <c r="E47" i="1"/>
  <c r="E43" i="1"/>
  <c r="E30" i="1"/>
  <c r="E8" i="1"/>
  <c r="E21" i="8"/>
  <c r="E61" i="8"/>
  <c r="E32" i="8"/>
  <c r="E55" i="8"/>
  <c r="E5" i="8"/>
  <c r="E18" i="8"/>
  <c r="E6" i="8"/>
  <c r="E64" i="8"/>
  <c r="E72" i="8"/>
  <c r="E34" i="8"/>
  <c r="E13" i="8"/>
  <c r="E29" i="8"/>
  <c r="E27" i="8"/>
  <c r="E35" i="8"/>
  <c r="E38" i="8"/>
  <c r="E69" i="8"/>
  <c r="E46" i="8"/>
  <c r="E23" i="8"/>
  <c r="E59" i="8"/>
  <c r="E56" i="4"/>
  <c r="E120" i="4"/>
  <c r="E109" i="4"/>
  <c r="E66" i="4"/>
  <c r="E47" i="4"/>
  <c r="E37" i="4"/>
  <c r="E15" i="4"/>
  <c r="E54" i="4"/>
  <c r="E65" i="4"/>
  <c r="E33" i="4"/>
  <c r="E115" i="4"/>
  <c r="E125" i="4"/>
  <c r="E77" i="4"/>
  <c r="E45" i="4"/>
  <c r="E38" i="4"/>
  <c r="E5" i="4"/>
  <c r="E68" i="4"/>
  <c r="E79" i="4"/>
  <c r="E41" i="4"/>
  <c r="E127" i="4"/>
  <c r="E53" i="4"/>
  <c r="E80" i="4"/>
  <c r="E49" i="4"/>
  <c r="E26" i="4"/>
  <c r="E85" i="4"/>
  <c r="E75" i="4"/>
  <c r="E76" i="4"/>
  <c r="E14" i="4"/>
  <c r="E105" i="4"/>
  <c r="E123" i="4"/>
  <c r="E108" i="4"/>
  <c r="E31" i="4"/>
  <c r="E128" i="4"/>
  <c r="E74" i="4"/>
  <c r="E72" i="4"/>
  <c r="E78" i="4"/>
  <c r="E93" i="4"/>
  <c r="E63" i="4"/>
  <c r="E117" i="4"/>
  <c r="E100" i="4"/>
  <c r="E94" i="4"/>
  <c r="E73" i="4"/>
  <c r="E96" i="4"/>
  <c r="E98" i="4"/>
  <c r="E18" i="4"/>
  <c r="E84" i="4"/>
  <c r="E24" i="4"/>
  <c r="E91" i="4"/>
  <c r="E28" i="3"/>
  <c r="E7" i="3"/>
  <c r="E32" i="3"/>
  <c r="E13" i="3"/>
  <c r="E18" i="3"/>
  <c r="E19" i="3"/>
  <c r="E92" i="3"/>
  <c r="E65" i="3"/>
  <c r="E44" i="3"/>
  <c r="E26" i="3"/>
  <c r="E50" i="3"/>
  <c r="E93" i="3"/>
  <c r="E59" i="3"/>
  <c r="E57" i="3"/>
  <c r="E89" i="3"/>
  <c r="E63" i="3"/>
  <c r="E68" i="3"/>
  <c r="E23" i="3"/>
  <c r="E55" i="3"/>
  <c r="E11" i="3"/>
  <c r="E20" i="3"/>
  <c r="E90" i="3"/>
  <c r="E77" i="3"/>
  <c r="E25" i="3"/>
  <c r="E21" i="3"/>
  <c r="E70" i="3"/>
  <c r="E3" i="3"/>
  <c r="E9" i="3"/>
  <c r="E62" i="3"/>
  <c r="E79" i="3"/>
  <c r="E31" i="3"/>
  <c r="E85" i="3"/>
  <c r="E41" i="3"/>
  <c r="E45" i="3"/>
  <c r="E17" i="3"/>
  <c r="E64" i="3"/>
  <c r="E91" i="3"/>
  <c r="E94" i="3"/>
  <c r="E52" i="3"/>
</calcChain>
</file>

<file path=xl/comments1.xml><?xml version="1.0" encoding="utf-8"?>
<comments xmlns="http://schemas.openxmlformats.org/spreadsheetml/2006/main">
  <authors>
    <author>ABA</author>
    <author>Heather</author>
  </authors>
  <commentList>
    <comment ref="F2" authorId="0">
      <text>
        <r>
          <rPr>
            <b/>
            <sz val="9"/>
            <color indexed="81"/>
            <rFont val="Tahoma"/>
            <family val="2"/>
          </rPr>
          <t>ABA:</t>
        </r>
        <r>
          <rPr>
            <sz val="9"/>
            <color indexed="81"/>
            <rFont val="Tahoma"/>
            <family val="2"/>
          </rPr>
          <t xml:space="preserve">
Jim Horner 2017</t>
        </r>
      </text>
    </comment>
    <comment ref="G2" authorId="0">
      <text>
        <r>
          <rPr>
            <b/>
            <sz val="9"/>
            <color indexed="81"/>
            <rFont val="Tahoma"/>
            <family val="2"/>
          </rPr>
          <t>ABA:</t>
        </r>
        <r>
          <rPr>
            <sz val="9"/>
            <color indexed="81"/>
            <rFont val="Tahoma"/>
            <family val="2"/>
          </rPr>
          <t xml:space="preserve">
Hop N Hurl 2017
</t>
        </r>
      </text>
    </comment>
    <comment ref="H2" authorId="0">
      <text>
        <r>
          <rPr>
            <b/>
            <sz val="9"/>
            <color indexed="81"/>
            <rFont val="Tahoma"/>
            <family val="2"/>
          </rPr>
          <t>ABA:</t>
        </r>
        <r>
          <rPr>
            <sz val="9"/>
            <color indexed="81"/>
            <rFont val="Tahoma"/>
            <family val="2"/>
          </rPr>
          <t xml:space="preserve">
Deadgoat Supercross 2017</t>
        </r>
      </text>
    </comment>
    <comment ref="I2" authorId="0">
      <text>
        <r>
          <rPr>
            <b/>
            <sz val="9"/>
            <color indexed="81"/>
            <rFont val="Tahoma"/>
            <family val="2"/>
          </rPr>
          <t>ABA:</t>
        </r>
        <r>
          <rPr>
            <sz val="9"/>
            <color indexed="81"/>
            <rFont val="Tahoma"/>
            <family val="2"/>
          </rPr>
          <t xml:space="preserve">
Redbike Redcross 2017
</t>
        </r>
      </text>
    </comment>
    <comment ref="J2" authorId="0">
      <text>
        <r>
          <rPr>
            <b/>
            <sz val="9"/>
            <color indexed="81"/>
            <rFont val="Tahoma"/>
            <charset val="1"/>
          </rPr>
          <t>ABA:</t>
        </r>
        <r>
          <rPr>
            <sz val="9"/>
            <color indexed="81"/>
            <rFont val="Tahoma"/>
            <charset val="1"/>
          </rPr>
          <t xml:space="preserve">
Cadence Cross 2017
</t>
        </r>
      </text>
    </comment>
    <comment ref="F3" authorId="0">
      <text>
        <r>
          <rPr>
            <b/>
            <sz val="9"/>
            <color indexed="81"/>
            <rFont val="Tahoma"/>
            <family val="2"/>
          </rPr>
          <t>ABA:</t>
        </r>
        <r>
          <rPr>
            <sz val="9"/>
            <color indexed="81"/>
            <rFont val="Tahoma"/>
            <family val="2"/>
          </rPr>
          <t xml:space="preserve">
Pumphouse 2017</t>
        </r>
      </text>
    </comment>
    <comment ref="G3" authorId="0">
      <text>
        <r>
          <rPr>
            <b/>
            <sz val="9"/>
            <color indexed="81"/>
            <rFont val="Tahoma"/>
            <family val="2"/>
          </rPr>
          <t>ABA:</t>
        </r>
        <r>
          <rPr>
            <sz val="9"/>
            <color indexed="81"/>
            <rFont val="Tahoma"/>
            <family val="2"/>
          </rPr>
          <t xml:space="preserve">
Hop N Hurl 2017
</t>
        </r>
      </text>
    </comment>
    <comment ref="H3" authorId="0">
      <text>
        <r>
          <rPr>
            <b/>
            <sz val="9"/>
            <color indexed="81"/>
            <rFont val="Tahoma"/>
            <family val="2"/>
          </rPr>
          <t>ABA:</t>
        </r>
        <r>
          <rPr>
            <sz val="9"/>
            <color indexed="81"/>
            <rFont val="Tahoma"/>
            <family val="2"/>
          </rPr>
          <t xml:space="preserve">
Deadgoat Supercross 2017
</t>
        </r>
      </text>
    </comment>
    <comment ref="K3" authorId="0">
      <text>
        <r>
          <rPr>
            <b/>
            <sz val="9"/>
            <color indexed="81"/>
            <rFont val="Tahoma"/>
            <family val="2"/>
          </rPr>
          <t>ABA:</t>
        </r>
        <r>
          <rPr>
            <sz val="9"/>
            <color indexed="81"/>
            <rFont val="Tahoma"/>
            <family val="2"/>
          </rPr>
          <t xml:space="preserve">
Deadgoat 2016
</t>
        </r>
      </text>
    </comment>
    <comment ref="F4" authorId="0">
      <text>
        <r>
          <rPr>
            <b/>
            <sz val="9"/>
            <color indexed="81"/>
            <rFont val="Tahoma"/>
            <family val="2"/>
          </rPr>
          <t>ABA:</t>
        </r>
        <r>
          <rPr>
            <sz val="9"/>
            <color indexed="81"/>
            <rFont val="Tahoma"/>
            <family val="2"/>
          </rPr>
          <t xml:space="preserve">
54blue 2017
</t>
        </r>
      </text>
    </comment>
    <comment ref="G4" authorId="0">
      <text>
        <r>
          <rPr>
            <b/>
            <sz val="9"/>
            <color indexed="81"/>
            <rFont val="Tahoma"/>
            <family val="2"/>
          </rPr>
          <t>ABA:</t>
        </r>
        <r>
          <rPr>
            <sz val="9"/>
            <color indexed="81"/>
            <rFont val="Tahoma"/>
            <family val="2"/>
          </rPr>
          <t xml:space="preserve">
United CX 2017
</t>
        </r>
      </text>
    </comment>
    <comment ref="H4" authorId="0">
      <text>
        <r>
          <rPr>
            <b/>
            <sz val="9"/>
            <color indexed="81"/>
            <rFont val="Tahoma"/>
            <family val="2"/>
          </rPr>
          <t>ABA:</t>
        </r>
        <r>
          <rPr>
            <sz val="9"/>
            <color indexed="81"/>
            <rFont val="Tahoma"/>
            <family val="2"/>
          </rPr>
          <t xml:space="preserve">
Redbike Redcross 2017</t>
        </r>
      </text>
    </comment>
    <comment ref="F5" authorId="0">
      <text>
        <r>
          <rPr>
            <b/>
            <sz val="9"/>
            <color indexed="81"/>
            <rFont val="Tahoma"/>
            <family val="2"/>
          </rPr>
          <t>ABA:</t>
        </r>
        <r>
          <rPr>
            <sz val="9"/>
            <color indexed="81"/>
            <rFont val="Tahoma"/>
            <family val="2"/>
          </rPr>
          <t xml:space="preserve">
United CX 2017
</t>
        </r>
      </text>
    </comment>
    <comment ref="G5" authorId="0">
      <text>
        <r>
          <rPr>
            <b/>
            <sz val="9"/>
            <color indexed="81"/>
            <rFont val="Tahoma"/>
            <family val="2"/>
          </rPr>
          <t>ABA:</t>
        </r>
        <r>
          <rPr>
            <sz val="9"/>
            <color indexed="81"/>
            <rFont val="Tahoma"/>
            <family val="2"/>
          </rPr>
          <t xml:space="preserve">
Redbike Redcross 2017
</t>
        </r>
      </text>
    </comment>
    <comment ref="F6" authorId="0">
      <text>
        <r>
          <rPr>
            <b/>
            <sz val="9"/>
            <color indexed="81"/>
            <rFont val="Tahoma"/>
            <family val="2"/>
          </rPr>
          <t>ABA:</t>
        </r>
        <r>
          <rPr>
            <sz val="9"/>
            <color indexed="81"/>
            <rFont val="Tahoma"/>
            <family val="2"/>
          </rPr>
          <t xml:space="preserve">
BnB 2017
</t>
        </r>
      </text>
    </comment>
    <comment ref="G6" authorId="0">
      <text>
        <r>
          <rPr>
            <b/>
            <sz val="9"/>
            <color indexed="81"/>
            <rFont val="Tahoma"/>
            <family val="2"/>
          </rPr>
          <t>ABA:</t>
        </r>
        <r>
          <rPr>
            <sz val="9"/>
            <color indexed="81"/>
            <rFont val="Tahoma"/>
            <family val="2"/>
          </rPr>
          <t xml:space="preserve">
Pumphouse 2017
</t>
        </r>
      </text>
    </comment>
    <comment ref="H6" authorId="0">
      <text>
        <r>
          <rPr>
            <b/>
            <sz val="9"/>
            <color indexed="81"/>
            <rFont val="Tahoma"/>
            <family val="2"/>
          </rPr>
          <t>ABA:</t>
        </r>
        <r>
          <rPr>
            <sz val="9"/>
            <color indexed="81"/>
            <rFont val="Tahoma"/>
            <family val="2"/>
          </rPr>
          <t xml:space="preserve">
Drie Zussen - Sat
</t>
        </r>
      </text>
    </comment>
    <comment ref="I6" authorId="0">
      <text>
        <r>
          <rPr>
            <b/>
            <sz val="9"/>
            <color indexed="81"/>
            <rFont val="Tahoma"/>
            <family val="2"/>
          </rPr>
          <t>ABA:</t>
        </r>
        <r>
          <rPr>
            <sz val="9"/>
            <color indexed="81"/>
            <rFont val="Tahoma"/>
            <family val="2"/>
          </rPr>
          <t xml:space="preserve">
Drie Zussen - Sun
</t>
        </r>
      </text>
    </comment>
    <comment ref="J6" authorId="0">
      <text>
        <r>
          <rPr>
            <b/>
            <sz val="9"/>
            <color indexed="81"/>
            <rFont val="Tahoma"/>
            <family val="2"/>
          </rPr>
          <t>ABA:</t>
        </r>
        <r>
          <rPr>
            <sz val="9"/>
            <color indexed="81"/>
            <rFont val="Tahoma"/>
            <family val="2"/>
          </rPr>
          <t xml:space="preserve">
Hop N Hurl 2017
</t>
        </r>
      </text>
    </comment>
    <comment ref="F7" authorId="0">
      <text>
        <r>
          <rPr>
            <b/>
            <sz val="9"/>
            <color indexed="81"/>
            <rFont val="Tahoma"/>
            <family val="2"/>
          </rPr>
          <t>ABA:</t>
        </r>
        <r>
          <rPr>
            <sz val="9"/>
            <color indexed="81"/>
            <rFont val="Tahoma"/>
            <family val="2"/>
          </rPr>
          <t xml:space="preserve">
School of Cross 2017
</t>
        </r>
      </text>
    </comment>
    <comment ref="F8" authorId="0">
      <text>
        <r>
          <rPr>
            <b/>
            <sz val="9"/>
            <color indexed="81"/>
            <rFont val="Tahoma"/>
            <family val="2"/>
          </rPr>
          <t>ABA:</t>
        </r>
        <r>
          <rPr>
            <sz val="9"/>
            <color indexed="81"/>
            <rFont val="Tahoma"/>
            <family val="2"/>
          </rPr>
          <t xml:space="preserve">
Pumphouse 2017
</t>
        </r>
      </text>
    </comment>
    <comment ref="G8" authorId="0">
      <text>
        <r>
          <rPr>
            <b/>
            <sz val="9"/>
            <color indexed="81"/>
            <rFont val="Tahoma"/>
            <family val="2"/>
          </rPr>
          <t>ABA:</t>
        </r>
        <r>
          <rPr>
            <sz val="9"/>
            <color indexed="81"/>
            <rFont val="Tahoma"/>
            <family val="2"/>
          </rPr>
          <t xml:space="preserve">
Drie Zussen - Sun
</t>
        </r>
      </text>
    </comment>
    <comment ref="H8" authorId="0">
      <text>
        <r>
          <rPr>
            <b/>
            <sz val="9"/>
            <color indexed="81"/>
            <rFont val="Tahoma"/>
            <family val="2"/>
          </rPr>
          <t>ABA:</t>
        </r>
        <r>
          <rPr>
            <sz val="9"/>
            <color indexed="81"/>
            <rFont val="Tahoma"/>
            <family val="2"/>
          </rPr>
          <t xml:space="preserve">
Jim Horner 2017</t>
        </r>
      </text>
    </comment>
    <comment ref="F11" authorId="0">
      <text>
        <r>
          <rPr>
            <b/>
            <sz val="9"/>
            <color indexed="81"/>
            <rFont val="Tahoma"/>
            <family val="2"/>
          </rPr>
          <t>ABA:</t>
        </r>
        <r>
          <rPr>
            <sz val="9"/>
            <color indexed="81"/>
            <rFont val="Tahoma"/>
            <family val="2"/>
          </rPr>
          <t xml:space="preserve">
School of Cross 2017
</t>
        </r>
      </text>
    </comment>
    <comment ref="F12" authorId="0">
      <text>
        <r>
          <rPr>
            <b/>
            <sz val="9"/>
            <color indexed="81"/>
            <rFont val="Tahoma"/>
            <family val="2"/>
          </rPr>
          <t>ABA:</t>
        </r>
        <r>
          <rPr>
            <sz val="9"/>
            <color indexed="81"/>
            <rFont val="Tahoma"/>
            <family val="2"/>
          </rPr>
          <t xml:space="preserve">
54blue 2017
</t>
        </r>
      </text>
    </comment>
    <comment ref="G12" authorId="0">
      <text>
        <r>
          <rPr>
            <b/>
            <sz val="9"/>
            <color indexed="81"/>
            <rFont val="Tahoma"/>
            <family val="2"/>
          </rPr>
          <t>ABA:</t>
        </r>
        <r>
          <rPr>
            <sz val="9"/>
            <color indexed="81"/>
            <rFont val="Tahoma"/>
            <family val="2"/>
          </rPr>
          <t xml:space="preserve">
Deadgoat Supercross 2017
</t>
        </r>
      </text>
    </comment>
    <comment ref="F13" authorId="0">
      <text>
        <r>
          <rPr>
            <b/>
            <sz val="9"/>
            <color indexed="81"/>
            <rFont val="Tahoma"/>
            <charset val="1"/>
          </rPr>
          <t>ABA:</t>
        </r>
        <r>
          <rPr>
            <sz val="9"/>
            <color indexed="81"/>
            <rFont val="Tahoma"/>
            <charset val="1"/>
          </rPr>
          <t xml:space="preserve">
Cadence Cross 2017
</t>
        </r>
      </text>
    </comment>
    <comment ref="F14" authorId="0">
      <text>
        <r>
          <rPr>
            <b/>
            <sz val="9"/>
            <color indexed="81"/>
            <rFont val="Tahoma"/>
            <family val="2"/>
          </rPr>
          <t>ABA:</t>
        </r>
        <r>
          <rPr>
            <sz val="9"/>
            <color indexed="81"/>
            <rFont val="Tahoma"/>
            <family val="2"/>
          </rPr>
          <t xml:space="preserve">
Drie Zussen - Sat
</t>
        </r>
      </text>
    </comment>
    <comment ref="G14" authorId="0">
      <text>
        <r>
          <rPr>
            <b/>
            <sz val="9"/>
            <color indexed="81"/>
            <rFont val="Tahoma"/>
            <family val="2"/>
          </rPr>
          <t>ABA:</t>
        </r>
        <r>
          <rPr>
            <sz val="9"/>
            <color indexed="81"/>
            <rFont val="Tahoma"/>
            <family val="2"/>
          </rPr>
          <t xml:space="preserve">
Drie Zussen - Sun
</t>
        </r>
      </text>
    </comment>
    <comment ref="K14" authorId="0">
      <text>
        <r>
          <rPr>
            <b/>
            <sz val="9"/>
            <color indexed="81"/>
            <rFont val="Tahoma"/>
            <family val="2"/>
          </rPr>
          <t>ABA:</t>
        </r>
        <r>
          <rPr>
            <sz val="9"/>
            <color indexed="81"/>
            <rFont val="Tahoma"/>
            <family val="2"/>
          </rPr>
          <t xml:space="preserve">
Cadence Coffee CX 2016
</t>
        </r>
      </text>
    </comment>
    <comment ref="L14" authorId="0">
      <text>
        <r>
          <rPr>
            <b/>
            <sz val="9"/>
            <color indexed="81"/>
            <rFont val="Tahoma"/>
            <family val="2"/>
          </rPr>
          <t>ABA:</t>
        </r>
        <r>
          <rPr>
            <sz val="9"/>
            <color indexed="81"/>
            <rFont val="Tahoma"/>
            <family val="2"/>
          </rPr>
          <t xml:space="preserve">
Berman U 2016
</t>
        </r>
      </text>
    </comment>
    <comment ref="F16" authorId="0">
      <text>
        <r>
          <rPr>
            <b/>
            <sz val="9"/>
            <color indexed="81"/>
            <rFont val="Tahoma"/>
            <family val="2"/>
          </rPr>
          <t>ABA:</t>
        </r>
        <r>
          <rPr>
            <sz val="9"/>
            <color indexed="81"/>
            <rFont val="Tahoma"/>
            <family val="2"/>
          </rPr>
          <t xml:space="preserve">
BnB 2017
</t>
        </r>
      </text>
    </comment>
    <comment ref="G16" authorId="0">
      <text>
        <r>
          <rPr>
            <b/>
            <sz val="9"/>
            <color indexed="81"/>
            <rFont val="Tahoma"/>
            <charset val="1"/>
          </rPr>
          <t>ABA:</t>
        </r>
        <r>
          <rPr>
            <sz val="9"/>
            <color indexed="81"/>
            <rFont val="Tahoma"/>
            <charset val="1"/>
          </rPr>
          <t xml:space="preserve">
Cadence Cross 2017
</t>
        </r>
      </text>
    </comment>
    <comment ref="F17" authorId="0">
      <text>
        <r>
          <rPr>
            <b/>
            <sz val="9"/>
            <color indexed="81"/>
            <rFont val="Tahoma"/>
            <family val="2"/>
          </rPr>
          <t>ABA:</t>
        </r>
        <r>
          <rPr>
            <sz val="9"/>
            <color indexed="81"/>
            <rFont val="Tahoma"/>
            <family val="2"/>
          </rPr>
          <t xml:space="preserve">
BnB 2017
</t>
        </r>
      </text>
    </comment>
    <comment ref="G17" authorId="0">
      <text>
        <r>
          <rPr>
            <b/>
            <sz val="9"/>
            <color indexed="81"/>
            <rFont val="Tahoma"/>
            <family val="2"/>
          </rPr>
          <t>ABA:</t>
        </r>
        <r>
          <rPr>
            <sz val="9"/>
            <color indexed="81"/>
            <rFont val="Tahoma"/>
            <family val="2"/>
          </rPr>
          <t xml:space="preserve">
United CX 2017
</t>
        </r>
      </text>
    </comment>
    <comment ref="L17" authorId="0">
      <text>
        <r>
          <rPr>
            <b/>
            <sz val="9"/>
            <color indexed="81"/>
            <rFont val="Tahoma"/>
            <family val="2"/>
          </rPr>
          <t>ABA:</t>
        </r>
        <r>
          <rPr>
            <sz val="9"/>
            <color indexed="81"/>
            <rFont val="Tahoma"/>
            <family val="2"/>
          </rPr>
          <t xml:space="preserve">
Hop n' Hurl 2016
</t>
        </r>
      </text>
    </comment>
    <comment ref="F18" authorId="0">
      <text>
        <r>
          <rPr>
            <b/>
            <sz val="9"/>
            <color indexed="81"/>
            <rFont val="Tahoma"/>
            <family val="2"/>
          </rPr>
          <t>ABA:</t>
        </r>
        <r>
          <rPr>
            <sz val="9"/>
            <color indexed="81"/>
            <rFont val="Tahoma"/>
            <family val="2"/>
          </rPr>
          <t xml:space="preserve">
Jim Horner 2017
</t>
        </r>
      </text>
    </comment>
    <comment ref="K18" authorId="1">
      <text>
        <r>
          <rPr>
            <b/>
            <sz val="9"/>
            <color indexed="81"/>
            <rFont val="Tahoma"/>
            <family val="2"/>
          </rPr>
          <t>Heather:</t>
        </r>
        <r>
          <rPr>
            <sz val="9"/>
            <color indexed="81"/>
            <rFont val="Tahoma"/>
            <family val="2"/>
          </rPr>
          <t xml:space="preserve">
Velocicross</t>
        </r>
      </text>
    </comment>
    <comment ref="F21" authorId="0">
      <text>
        <r>
          <rPr>
            <b/>
            <sz val="9"/>
            <color indexed="81"/>
            <rFont val="Tahoma"/>
            <family val="2"/>
          </rPr>
          <t>ABA:</t>
        </r>
        <r>
          <rPr>
            <sz val="9"/>
            <color indexed="81"/>
            <rFont val="Tahoma"/>
            <family val="2"/>
          </rPr>
          <t xml:space="preserve">
School of Cross 2017
</t>
        </r>
      </text>
    </comment>
    <comment ref="F24" authorId="0">
      <text>
        <r>
          <rPr>
            <b/>
            <sz val="9"/>
            <color indexed="81"/>
            <rFont val="Tahoma"/>
            <family val="2"/>
          </rPr>
          <t>ABA:</t>
        </r>
        <r>
          <rPr>
            <sz val="9"/>
            <color indexed="81"/>
            <rFont val="Tahoma"/>
            <family val="2"/>
          </rPr>
          <t xml:space="preserve">
54blue - 2017
</t>
        </r>
      </text>
    </comment>
    <comment ref="K25" authorId="0">
      <text>
        <r>
          <rPr>
            <b/>
            <sz val="9"/>
            <color indexed="81"/>
            <rFont val="Tahoma"/>
            <family val="2"/>
          </rPr>
          <t>ABA:</t>
        </r>
        <r>
          <rPr>
            <sz val="9"/>
            <color indexed="81"/>
            <rFont val="Tahoma"/>
            <family val="2"/>
          </rPr>
          <t xml:space="preserve">
Jim Horner CX 2016
</t>
        </r>
      </text>
    </comment>
    <comment ref="F27" authorId="0">
      <text>
        <r>
          <rPr>
            <b/>
            <sz val="9"/>
            <color indexed="81"/>
            <rFont val="Tahoma"/>
            <family val="2"/>
          </rPr>
          <t>ABA:</t>
        </r>
        <r>
          <rPr>
            <sz val="9"/>
            <color indexed="81"/>
            <rFont val="Tahoma"/>
            <family val="2"/>
          </rPr>
          <t xml:space="preserve">
Drie Zussen - Sat
</t>
        </r>
      </text>
    </comment>
    <comment ref="K62" authorId="0">
      <text>
        <r>
          <rPr>
            <b/>
            <sz val="9"/>
            <color indexed="81"/>
            <rFont val="Tahoma"/>
            <family val="2"/>
          </rPr>
          <t>ABA:</t>
        </r>
        <r>
          <rPr>
            <sz val="9"/>
            <color indexed="81"/>
            <rFont val="Tahoma"/>
            <family val="2"/>
          </rPr>
          <t xml:space="preserve">
United in Cross - CS Provincials 2015
</t>
        </r>
      </text>
    </comment>
    <comment ref="L62" authorId="0">
      <text>
        <r>
          <rPr>
            <b/>
            <sz val="9"/>
            <color indexed="81"/>
            <rFont val="Tahoma"/>
            <family val="2"/>
          </rPr>
          <t>ABA:</t>
        </r>
        <r>
          <rPr>
            <sz val="9"/>
            <color indexed="81"/>
            <rFont val="Tahoma"/>
            <family val="2"/>
          </rPr>
          <t xml:space="preserve">
Natural CX High 2 2016
</t>
        </r>
      </text>
    </comment>
    <comment ref="K92" authorId="0">
      <text>
        <r>
          <rPr>
            <b/>
            <sz val="9"/>
            <color indexed="81"/>
            <rFont val="Tahoma"/>
            <family val="2"/>
          </rPr>
          <t>ABA:</t>
        </r>
        <r>
          <rPr>
            <sz val="9"/>
            <color indexed="81"/>
            <rFont val="Tahoma"/>
            <family val="2"/>
          </rPr>
          <t xml:space="preserve">
Jim Horner CX 2016
</t>
        </r>
      </text>
    </comment>
    <comment ref="L92" authorId="0">
      <text>
        <r>
          <rPr>
            <b/>
            <sz val="9"/>
            <color indexed="81"/>
            <rFont val="Tahoma"/>
            <family val="2"/>
          </rPr>
          <t>ABA:</t>
        </r>
        <r>
          <rPr>
            <sz val="9"/>
            <color indexed="81"/>
            <rFont val="Tahoma"/>
            <family val="2"/>
          </rPr>
          <t xml:space="preserve">
Hop n' Hurl 2016
</t>
        </r>
      </text>
    </comment>
    <comment ref="M92" authorId="1">
      <text>
        <r>
          <rPr>
            <b/>
            <sz val="9"/>
            <color indexed="81"/>
            <rFont val="Tahoma"/>
            <family val="2"/>
          </rPr>
          <t>Heather:</t>
        </r>
        <r>
          <rPr>
            <sz val="9"/>
            <color indexed="81"/>
            <rFont val="Tahoma"/>
            <family val="2"/>
          </rPr>
          <t xml:space="preserve">
Velocicross</t>
        </r>
      </text>
    </comment>
    <comment ref="K93" authorId="0">
      <text>
        <r>
          <rPr>
            <b/>
            <sz val="9"/>
            <color indexed="81"/>
            <rFont val="Tahoma"/>
            <family val="2"/>
          </rPr>
          <t>ABA:</t>
        </r>
        <r>
          <rPr>
            <sz val="9"/>
            <color indexed="81"/>
            <rFont val="Tahoma"/>
            <family val="2"/>
          </rPr>
          <t xml:space="preserve">
Drie Zussen Super Prestige CX Provincials 2016
</t>
        </r>
      </text>
    </comment>
    <comment ref="L94" authorId="0">
      <text>
        <r>
          <rPr>
            <b/>
            <sz val="9"/>
            <color indexed="81"/>
            <rFont val="Tahoma"/>
            <family val="2"/>
          </rPr>
          <t>ABA:</t>
        </r>
        <r>
          <rPr>
            <sz val="9"/>
            <color indexed="81"/>
            <rFont val="Tahoma"/>
            <family val="2"/>
          </rPr>
          <t xml:space="preserve">
Drie Zussen Super Prestige CX Provincials 2016
</t>
        </r>
      </text>
    </comment>
  </commentList>
</comments>
</file>

<file path=xl/comments2.xml><?xml version="1.0" encoding="utf-8"?>
<comments xmlns="http://schemas.openxmlformats.org/spreadsheetml/2006/main">
  <authors>
    <author>ABA</author>
  </authors>
  <commentList>
    <comment ref="F2" authorId="0">
      <text>
        <r>
          <rPr>
            <b/>
            <sz val="9"/>
            <color indexed="81"/>
            <rFont val="Tahoma"/>
            <family val="2"/>
          </rPr>
          <t>ABA:</t>
        </r>
        <r>
          <rPr>
            <sz val="9"/>
            <color indexed="81"/>
            <rFont val="Tahoma"/>
            <family val="2"/>
          </rPr>
          <t xml:space="preserve">
Drie Zussen - Sat
</t>
        </r>
      </text>
    </comment>
    <comment ref="G2" authorId="0">
      <text>
        <r>
          <rPr>
            <b/>
            <sz val="9"/>
            <color indexed="81"/>
            <rFont val="Tahoma"/>
            <family val="2"/>
          </rPr>
          <t>ABA:</t>
        </r>
        <r>
          <rPr>
            <sz val="9"/>
            <color indexed="81"/>
            <rFont val="Tahoma"/>
            <family val="2"/>
          </rPr>
          <t xml:space="preserve">
Drie Zussen - Sun
</t>
        </r>
      </text>
    </comment>
    <comment ref="H2" authorId="0">
      <text>
        <r>
          <rPr>
            <b/>
            <sz val="9"/>
            <color indexed="81"/>
            <rFont val="Tahoma"/>
            <family val="2"/>
          </rPr>
          <t>ABA:</t>
        </r>
        <r>
          <rPr>
            <sz val="9"/>
            <color indexed="81"/>
            <rFont val="Tahoma"/>
            <family val="2"/>
          </rPr>
          <t xml:space="preserve">
54blue 2017
</t>
        </r>
      </text>
    </comment>
    <comment ref="I2" authorId="0">
      <text>
        <r>
          <rPr>
            <b/>
            <sz val="9"/>
            <color indexed="81"/>
            <rFont val="Tahoma"/>
            <family val="2"/>
          </rPr>
          <t>ABA:</t>
        </r>
        <r>
          <rPr>
            <sz val="9"/>
            <color indexed="81"/>
            <rFont val="Tahoma"/>
            <family val="2"/>
          </rPr>
          <t xml:space="preserve">
United CX 2017
</t>
        </r>
      </text>
    </comment>
    <comment ref="J2" authorId="0">
      <text>
        <r>
          <rPr>
            <b/>
            <sz val="9"/>
            <color indexed="81"/>
            <rFont val="Tahoma"/>
            <family val="2"/>
          </rPr>
          <t>ABA:</t>
        </r>
        <r>
          <rPr>
            <sz val="9"/>
            <color indexed="81"/>
            <rFont val="Tahoma"/>
            <family val="2"/>
          </rPr>
          <t xml:space="preserve">
Puncheur CX Provincials 2017
</t>
        </r>
      </text>
    </comment>
    <comment ref="F3" authorId="0">
      <text>
        <r>
          <rPr>
            <b/>
            <sz val="9"/>
            <color indexed="81"/>
            <rFont val="Tahoma"/>
            <family val="2"/>
          </rPr>
          <t>ABA:</t>
        </r>
        <r>
          <rPr>
            <sz val="9"/>
            <color indexed="81"/>
            <rFont val="Tahoma"/>
            <family val="2"/>
          </rPr>
          <t xml:space="preserve">
Pumphouse 2017</t>
        </r>
      </text>
    </comment>
    <comment ref="G3" authorId="0">
      <text>
        <r>
          <rPr>
            <b/>
            <sz val="9"/>
            <color indexed="81"/>
            <rFont val="Tahoma"/>
            <family val="2"/>
          </rPr>
          <t>ABA:</t>
        </r>
        <r>
          <rPr>
            <sz val="9"/>
            <color indexed="81"/>
            <rFont val="Tahoma"/>
            <family val="2"/>
          </rPr>
          <t xml:space="preserve">
Drie Zussen - Sat
</t>
        </r>
      </text>
    </comment>
    <comment ref="H3" authorId="0">
      <text>
        <r>
          <rPr>
            <b/>
            <sz val="9"/>
            <color indexed="81"/>
            <rFont val="Tahoma"/>
            <family val="2"/>
          </rPr>
          <t>ABA:</t>
        </r>
        <r>
          <rPr>
            <sz val="9"/>
            <color indexed="81"/>
            <rFont val="Tahoma"/>
            <family val="2"/>
          </rPr>
          <t xml:space="preserve">
Jim Horner 2017
</t>
        </r>
      </text>
    </comment>
    <comment ref="I3" authorId="0">
      <text>
        <r>
          <rPr>
            <b/>
            <sz val="9"/>
            <color indexed="81"/>
            <rFont val="Tahoma"/>
            <family val="2"/>
          </rPr>
          <t>ABA:</t>
        </r>
        <r>
          <rPr>
            <sz val="9"/>
            <color indexed="81"/>
            <rFont val="Tahoma"/>
            <family val="2"/>
          </rPr>
          <t xml:space="preserve">
Hop N Hurl 2017</t>
        </r>
      </text>
    </comment>
    <comment ref="J3" authorId="0">
      <text>
        <r>
          <rPr>
            <b/>
            <sz val="9"/>
            <color indexed="81"/>
            <rFont val="Tahoma"/>
            <family val="2"/>
          </rPr>
          <t>ABA:</t>
        </r>
        <r>
          <rPr>
            <sz val="9"/>
            <color indexed="81"/>
            <rFont val="Tahoma"/>
            <family val="2"/>
          </rPr>
          <t xml:space="preserve">
54blue 2017
</t>
        </r>
      </text>
    </comment>
    <comment ref="F4" authorId="0">
      <text>
        <r>
          <rPr>
            <b/>
            <sz val="9"/>
            <color indexed="81"/>
            <rFont val="Tahoma"/>
            <family val="2"/>
          </rPr>
          <t>ABA:</t>
        </r>
        <r>
          <rPr>
            <sz val="9"/>
            <color indexed="81"/>
            <rFont val="Tahoma"/>
            <family val="2"/>
          </rPr>
          <t xml:space="preserve">
54blue 2017
</t>
        </r>
      </text>
    </comment>
    <comment ref="G4" authorId="0">
      <text>
        <r>
          <rPr>
            <b/>
            <sz val="9"/>
            <color indexed="81"/>
            <rFont val="Tahoma"/>
            <family val="2"/>
          </rPr>
          <t>ABA:</t>
        </r>
        <r>
          <rPr>
            <sz val="9"/>
            <color indexed="81"/>
            <rFont val="Tahoma"/>
            <family val="2"/>
          </rPr>
          <t xml:space="preserve">
Deadgoat Supercross 2017</t>
        </r>
      </text>
    </comment>
    <comment ref="K4" authorId="0">
      <text>
        <r>
          <rPr>
            <b/>
            <sz val="9"/>
            <color indexed="81"/>
            <rFont val="Tahoma"/>
            <family val="2"/>
          </rPr>
          <t>ABA:</t>
        </r>
        <r>
          <rPr>
            <sz val="9"/>
            <color indexed="81"/>
            <rFont val="Tahoma"/>
            <family val="2"/>
          </rPr>
          <t xml:space="preserve">
Drie Zussen Superprestige CX Provincials 2016
</t>
        </r>
      </text>
    </comment>
    <comment ref="F5" authorId="0">
      <text>
        <r>
          <rPr>
            <b/>
            <sz val="9"/>
            <color indexed="81"/>
            <rFont val="Tahoma"/>
            <family val="2"/>
          </rPr>
          <t>ABA:</t>
        </r>
        <r>
          <rPr>
            <sz val="9"/>
            <color indexed="81"/>
            <rFont val="Tahoma"/>
            <family val="2"/>
          </rPr>
          <t xml:space="preserve">
Pumphouse 2017</t>
        </r>
      </text>
    </comment>
    <comment ref="G5" authorId="0">
      <text>
        <r>
          <rPr>
            <b/>
            <sz val="9"/>
            <color indexed="81"/>
            <rFont val="Tahoma"/>
            <family val="2"/>
          </rPr>
          <t>ABA:</t>
        </r>
        <r>
          <rPr>
            <sz val="9"/>
            <color indexed="81"/>
            <rFont val="Tahoma"/>
            <family val="2"/>
          </rPr>
          <t xml:space="preserve">
United CX 2017
</t>
        </r>
      </text>
    </comment>
    <comment ref="H5" authorId="0">
      <text>
        <r>
          <rPr>
            <b/>
            <sz val="9"/>
            <color indexed="81"/>
            <rFont val="Tahoma"/>
            <family val="2"/>
          </rPr>
          <t>ABA:</t>
        </r>
        <r>
          <rPr>
            <sz val="9"/>
            <color indexed="81"/>
            <rFont val="Tahoma"/>
            <family val="2"/>
          </rPr>
          <t xml:space="preserve">
Cadence Cross 2017
</t>
        </r>
      </text>
    </comment>
    <comment ref="F6" authorId="0">
      <text>
        <r>
          <rPr>
            <b/>
            <sz val="9"/>
            <color indexed="81"/>
            <rFont val="Tahoma"/>
            <family val="2"/>
          </rPr>
          <t>ABA:</t>
        </r>
        <r>
          <rPr>
            <sz val="9"/>
            <color indexed="81"/>
            <rFont val="Tahoma"/>
            <family val="2"/>
          </rPr>
          <t xml:space="preserve">
School of Cross 2017
</t>
        </r>
      </text>
    </comment>
    <comment ref="G6" authorId="0">
      <text>
        <r>
          <rPr>
            <b/>
            <sz val="9"/>
            <color indexed="81"/>
            <rFont val="Tahoma"/>
            <family val="2"/>
          </rPr>
          <t>ABA:</t>
        </r>
        <r>
          <rPr>
            <sz val="9"/>
            <color indexed="81"/>
            <rFont val="Tahoma"/>
            <family val="2"/>
          </rPr>
          <t xml:space="preserve">
Cadence Cross 2017
</t>
        </r>
      </text>
    </comment>
    <comment ref="F8" authorId="0">
      <text>
        <r>
          <rPr>
            <b/>
            <sz val="9"/>
            <color indexed="81"/>
            <rFont val="Tahoma"/>
            <family val="2"/>
          </rPr>
          <t>ABA:</t>
        </r>
        <r>
          <rPr>
            <sz val="9"/>
            <color indexed="81"/>
            <rFont val="Tahoma"/>
            <family val="2"/>
          </rPr>
          <t xml:space="preserve">
Deadgoat Supercross 2017</t>
        </r>
      </text>
    </comment>
    <comment ref="G8" authorId="0">
      <text>
        <r>
          <rPr>
            <b/>
            <sz val="9"/>
            <color indexed="81"/>
            <rFont val="Tahoma"/>
            <family val="2"/>
          </rPr>
          <t>ABA:</t>
        </r>
        <r>
          <rPr>
            <sz val="9"/>
            <color indexed="81"/>
            <rFont val="Tahoma"/>
            <family val="2"/>
          </rPr>
          <t xml:space="preserve">
United CX 2017
</t>
        </r>
      </text>
    </comment>
    <comment ref="H8" authorId="0">
      <text>
        <r>
          <rPr>
            <b/>
            <sz val="9"/>
            <color indexed="81"/>
            <rFont val="Tahoma"/>
            <family val="2"/>
          </rPr>
          <t>ABA:</t>
        </r>
        <r>
          <rPr>
            <sz val="9"/>
            <color indexed="81"/>
            <rFont val="Tahoma"/>
            <family val="2"/>
          </rPr>
          <t xml:space="preserve">
Puncheur CX Provincials 2017
</t>
        </r>
      </text>
    </comment>
    <comment ref="F11" authorId="0">
      <text>
        <r>
          <rPr>
            <b/>
            <sz val="9"/>
            <color indexed="81"/>
            <rFont val="Tahoma"/>
            <family val="2"/>
          </rPr>
          <t>ABA:</t>
        </r>
        <r>
          <rPr>
            <sz val="9"/>
            <color indexed="81"/>
            <rFont val="Tahoma"/>
            <family val="2"/>
          </rPr>
          <t xml:space="preserve">
Redbike Redcross 2017
</t>
        </r>
      </text>
    </comment>
    <comment ref="G11" authorId="0">
      <text>
        <r>
          <rPr>
            <b/>
            <sz val="9"/>
            <color indexed="81"/>
            <rFont val="Tahoma"/>
            <family val="2"/>
          </rPr>
          <t>ABA:</t>
        </r>
        <r>
          <rPr>
            <sz val="9"/>
            <color indexed="81"/>
            <rFont val="Tahoma"/>
            <family val="2"/>
          </rPr>
          <t xml:space="preserve">
School of Cross 2017
</t>
        </r>
      </text>
    </comment>
    <comment ref="F13" authorId="0">
      <text>
        <r>
          <rPr>
            <b/>
            <sz val="9"/>
            <color indexed="81"/>
            <rFont val="Tahoma"/>
            <family val="2"/>
          </rPr>
          <t>ABA:</t>
        </r>
        <r>
          <rPr>
            <sz val="9"/>
            <color indexed="81"/>
            <rFont val="Tahoma"/>
            <family val="2"/>
          </rPr>
          <t xml:space="preserve">
Puncheur CX Provincials 2017
</t>
        </r>
      </text>
    </comment>
    <comment ref="G13" authorId="0">
      <text>
        <r>
          <rPr>
            <b/>
            <sz val="9"/>
            <color indexed="81"/>
            <rFont val="Tahoma"/>
            <family val="2"/>
          </rPr>
          <t>ABA:</t>
        </r>
        <r>
          <rPr>
            <sz val="9"/>
            <color indexed="81"/>
            <rFont val="Tahoma"/>
            <family val="2"/>
          </rPr>
          <t xml:space="preserve">
Redbike Redcross 2017
</t>
        </r>
      </text>
    </comment>
    <comment ref="F16" authorId="0">
      <text>
        <r>
          <rPr>
            <b/>
            <sz val="9"/>
            <color indexed="81"/>
            <rFont val="Tahoma"/>
            <family val="2"/>
          </rPr>
          <t>ABA:</t>
        </r>
        <r>
          <rPr>
            <sz val="9"/>
            <color indexed="81"/>
            <rFont val="Tahoma"/>
            <family val="2"/>
          </rPr>
          <t xml:space="preserve">
BnB 2017
</t>
        </r>
      </text>
    </comment>
    <comment ref="F17" authorId="0">
      <text>
        <r>
          <rPr>
            <b/>
            <sz val="9"/>
            <color indexed="81"/>
            <rFont val="Tahoma"/>
            <family val="2"/>
          </rPr>
          <t>ABA:</t>
        </r>
        <r>
          <rPr>
            <sz val="9"/>
            <color indexed="81"/>
            <rFont val="Tahoma"/>
            <family val="2"/>
          </rPr>
          <t xml:space="preserve">
Redbike Redcross 2017
</t>
        </r>
      </text>
    </comment>
    <comment ref="G17" authorId="0">
      <text>
        <r>
          <rPr>
            <b/>
            <sz val="9"/>
            <color indexed="81"/>
            <rFont val="Tahoma"/>
            <family val="2"/>
          </rPr>
          <t>ABA:</t>
        </r>
        <r>
          <rPr>
            <sz val="9"/>
            <color indexed="81"/>
            <rFont val="Tahoma"/>
            <family val="2"/>
          </rPr>
          <t xml:space="preserve">
School of Cross 2017
</t>
        </r>
      </text>
    </comment>
    <comment ref="K18" authorId="0">
      <text>
        <r>
          <rPr>
            <b/>
            <sz val="9"/>
            <color indexed="81"/>
            <rFont val="Tahoma"/>
            <family val="2"/>
          </rPr>
          <t>ABA:</t>
        </r>
        <r>
          <rPr>
            <sz val="9"/>
            <color indexed="81"/>
            <rFont val="Tahoma"/>
            <family val="2"/>
          </rPr>
          <t xml:space="preserve">
Drie Zussen Superprestige CX Provincials 2016
</t>
        </r>
      </text>
    </comment>
    <comment ref="F20" authorId="0">
      <text>
        <r>
          <rPr>
            <b/>
            <sz val="9"/>
            <color indexed="81"/>
            <rFont val="Tahoma"/>
            <family val="2"/>
          </rPr>
          <t>ABA:</t>
        </r>
        <r>
          <rPr>
            <sz val="9"/>
            <color indexed="81"/>
            <rFont val="Tahoma"/>
            <family val="2"/>
          </rPr>
          <t xml:space="preserve">
BnB 2017
</t>
        </r>
      </text>
    </comment>
    <comment ref="G20" authorId="0">
      <text>
        <r>
          <rPr>
            <b/>
            <sz val="9"/>
            <color indexed="81"/>
            <rFont val="Tahoma"/>
            <family val="2"/>
          </rPr>
          <t>ABA:</t>
        </r>
        <r>
          <rPr>
            <sz val="9"/>
            <color indexed="81"/>
            <rFont val="Tahoma"/>
            <family val="2"/>
          </rPr>
          <t xml:space="preserve">
Pumphouse 2017
</t>
        </r>
      </text>
    </comment>
    <comment ref="F21" authorId="0">
      <text>
        <r>
          <rPr>
            <b/>
            <sz val="9"/>
            <color indexed="81"/>
            <rFont val="Tahoma"/>
            <family val="2"/>
          </rPr>
          <t>ABA:</t>
        </r>
        <r>
          <rPr>
            <sz val="9"/>
            <color indexed="81"/>
            <rFont val="Tahoma"/>
            <family val="2"/>
          </rPr>
          <t xml:space="preserve">
Drie Zussen - Sat
</t>
        </r>
      </text>
    </comment>
    <comment ref="G21" authorId="0">
      <text>
        <r>
          <rPr>
            <b/>
            <sz val="9"/>
            <color indexed="81"/>
            <rFont val="Tahoma"/>
            <family val="2"/>
          </rPr>
          <t>ABA:</t>
        </r>
        <r>
          <rPr>
            <sz val="9"/>
            <color indexed="81"/>
            <rFont val="Tahoma"/>
            <family val="2"/>
          </rPr>
          <t xml:space="preserve">
Drie Zussen - Sun
</t>
        </r>
      </text>
    </comment>
    <comment ref="K21" authorId="0">
      <text>
        <r>
          <rPr>
            <b/>
            <sz val="9"/>
            <color indexed="81"/>
            <rFont val="Tahoma"/>
            <family val="2"/>
          </rPr>
          <t>ABA:</t>
        </r>
        <r>
          <rPr>
            <sz val="9"/>
            <color indexed="81"/>
            <rFont val="Tahoma"/>
            <family val="2"/>
          </rPr>
          <t xml:space="preserve">
Natural CX High 2 2016
</t>
        </r>
      </text>
    </comment>
    <comment ref="F22" authorId="0">
      <text>
        <r>
          <rPr>
            <b/>
            <sz val="9"/>
            <color indexed="81"/>
            <rFont val="Tahoma"/>
            <family val="2"/>
          </rPr>
          <t>ABA:</t>
        </r>
        <r>
          <rPr>
            <sz val="9"/>
            <color indexed="81"/>
            <rFont val="Tahoma"/>
            <family val="2"/>
          </rPr>
          <t xml:space="preserve">
Jim Horner 2017
</t>
        </r>
      </text>
    </comment>
    <comment ref="G22" authorId="0">
      <text>
        <r>
          <rPr>
            <b/>
            <sz val="9"/>
            <color indexed="81"/>
            <rFont val="Tahoma"/>
            <family val="2"/>
          </rPr>
          <t>ABA:</t>
        </r>
        <r>
          <rPr>
            <sz val="9"/>
            <color indexed="81"/>
            <rFont val="Tahoma"/>
            <family val="2"/>
          </rPr>
          <t xml:space="preserve">
Hop N Hurl 2017
</t>
        </r>
      </text>
    </comment>
    <comment ref="F28" authorId="0">
      <text>
        <r>
          <rPr>
            <b/>
            <sz val="9"/>
            <color indexed="81"/>
            <rFont val="Tahoma"/>
            <family val="2"/>
          </rPr>
          <t>ABA:</t>
        </r>
        <r>
          <rPr>
            <sz val="9"/>
            <color indexed="81"/>
            <rFont val="Tahoma"/>
            <family val="2"/>
          </rPr>
          <t xml:space="preserve">
Jim Horner 2017
</t>
        </r>
      </text>
    </comment>
    <comment ref="G28" authorId="0">
      <text>
        <r>
          <rPr>
            <b/>
            <sz val="9"/>
            <color indexed="81"/>
            <rFont val="Tahoma"/>
            <family val="2"/>
          </rPr>
          <t>ABA:</t>
        </r>
        <r>
          <rPr>
            <sz val="9"/>
            <color indexed="81"/>
            <rFont val="Tahoma"/>
            <family val="2"/>
          </rPr>
          <t xml:space="preserve">
Hop N Hurl 2017
</t>
        </r>
      </text>
    </comment>
    <comment ref="F32" authorId="0">
      <text>
        <r>
          <rPr>
            <b/>
            <sz val="9"/>
            <color indexed="81"/>
            <rFont val="Tahoma"/>
            <family val="2"/>
          </rPr>
          <t>ABA:</t>
        </r>
        <r>
          <rPr>
            <sz val="9"/>
            <color indexed="81"/>
            <rFont val="Tahoma"/>
            <family val="2"/>
          </rPr>
          <t xml:space="preserve">
Drie Zussen - Sun
</t>
        </r>
      </text>
    </comment>
    <comment ref="L32" authorId="0">
      <text>
        <r>
          <rPr>
            <b/>
            <sz val="9"/>
            <color indexed="81"/>
            <rFont val="Tahoma"/>
            <family val="2"/>
          </rPr>
          <t>ABA:</t>
        </r>
        <r>
          <rPr>
            <sz val="9"/>
            <color indexed="81"/>
            <rFont val="Tahoma"/>
            <family val="2"/>
          </rPr>
          <t xml:space="preserve">
Pumphouse Cross 2016
</t>
        </r>
      </text>
    </comment>
    <comment ref="F36" authorId="0">
      <text>
        <r>
          <rPr>
            <b/>
            <sz val="9"/>
            <color indexed="81"/>
            <rFont val="Tahoma"/>
            <family val="2"/>
          </rPr>
          <t>ABA:</t>
        </r>
        <r>
          <rPr>
            <sz val="9"/>
            <color indexed="81"/>
            <rFont val="Tahoma"/>
            <family val="2"/>
          </rPr>
          <t xml:space="preserve">
Cadence Cross 2017
</t>
        </r>
      </text>
    </comment>
  </commentList>
</comments>
</file>

<file path=xl/comments3.xml><?xml version="1.0" encoding="utf-8"?>
<comments xmlns="http://schemas.openxmlformats.org/spreadsheetml/2006/main">
  <authors>
    <author>ABA</author>
    <author>Heather</author>
  </authors>
  <commentList>
    <comment ref="G8" authorId="0">
      <text>
        <r>
          <rPr>
            <b/>
            <sz val="9"/>
            <color indexed="81"/>
            <rFont val="Tahoma"/>
            <family val="2"/>
          </rPr>
          <t>ABA:</t>
        </r>
        <r>
          <rPr>
            <sz val="9"/>
            <color indexed="81"/>
            <rFont val="Tahoma"/>
            <family val="2"/>
          </rPr>
          <t xml:space="preserve">
BnB 2017
</t>
        </r>
      </text>
    </comment>
    <comment ref="H8" authorId="0">
      <text>
        <r>
          <rPr>
            <b/>
            <sz val="9"/>
            <color indexed="81"/>
            <rFont val="Tahoma"/>
            <family val="2"/>
          </rPr>
          <t>ABA:</t>
        </r>
        <r>
          <rPr>
            <sz val="9"/>
            <color indexed="81"/>
            <rFont val="Tahoma"/>
            <family val="2"/>
          </rPr>
          <t xml:space="preserve">
Pumphouse 2017
</t>
        </r>
      </text>
    </comment>
    <comment ref="G12" authorId="0">
      <text>
        <r>
          <rPr>
            <b/>
            <sz val="9"/>
            <color indexed="81"/>
            <rFont val="Tahoma"/>
            <family val="2"/>
          </rPr>
          <t>ABA:</t>
        </r>
        <r>
          <rPr>
            <sz val="9"/>
            <color indexed="81"/>
            <rFont val="Tahoma"/>
            <family val="2"/>
          </rPr>
          <t xml:space="preserve">
Drie Zussen - Sat
</t>
        </r>
      </text>
    </comment>
    <comment ref="H12" authorId="0">
      <text>
        <r>
          <rPr>
            <b/>
            <sz val="9"/>
            <color indexed="81"/>
            <rFont val="Tahoma"/>
            <family val="2"/>
          </rPr>
          <t>ABA:</t>
        </r>
        <r>
          <rPr>
            <sz val="9"/>
            <color indexed="81"/>
            <rFont val="Tahoma"/>
            <family val="2"/>
          </rPr>
          <t xml:space="preserve">
Drie Zussen - Sun
</t>
        </r>
      </text>
    </comment>
    <comment ref="G18" authorId="0">
      <text>
        <r>
          <rPr>
            <b/>
            <sz val="9"/>
            <color indexed="81"/>
            <rFont val="Tahoma"/>
            <family val="2"/>
          </rPr>
          <t>ABA:</t>
        </r>
        <r>
          <rPr>
            <sz val="9"/>
            <color indexed="81"/>
            <rFont val="Tahoma"/>
            <family val="2"/>
          </rPr>
          <t xml:space="preserve">
Drie Zussen - Sat
</t>
        </r>
      </text>
    </comment>
    <comment ref="H18" authorId="0">
      <text>
        <r>
          <rPr>
            <b/>
            <sz val="9"/>
            <color indexed="81"/>
            <rFont val="Tahoma"/>
            <family val="2"/>
          </rPr>
          <t>ABA:</t>
        </r>
        <r>
          <rPr>
            <sz val="9"/>
            <color indexed="81"/>
            <rFont val="Tahoma"/>
            <family val="2"/>
          </rPr>
          <t xml:space="preserve">
Drie Zussen - Sun
</t>
        </r>
      </text>
    </comment>
    <comment ref="I18" authorId="0">
      <text>
        <r>
          <rPr>
            <b/>
            <sz val="9"/>
            <color indexed="81"/>
            <rFont val="Tahoma"/>
            <family val="2"/>
          </rPr>
          <t>ABA:</t>
        </r>
        <r>
          <rPr>
            <sz val="9"/>
            <color indexed="81"/>
            <rFont val="Tahoma"/>
            <family val="2"/>
          </rPr>
          <t xml:space="preserve">
Cadence Coffee CX 2016
</t>
        </r>
      </text>
    </comment>
    <comment ref="J18" authorId="0">
      <text>
        <r>
          <rPr>
            <b/>
            <sz val="9"/>
            <color indexed="81"/>
            <rFont val="Tahoma"/>
            <family val="2"/>
          </rPr>
          <t>ABA:</t>
        </r>
        <r>
          <rPr>
            <sz val="9"/>
            <color indexed="81"/>
            <rFont val="Tahoma"/>
            <family val="2"/>
          </rPr>
          <t xml:space="preserve">
Berman U 2016
</t>
        </r>
      </text>
    </comment>
    <comment ref="G19" authorId="0">
      <text>
        <r>
          <rPr>
            <b/>
            <sz val="9"/>
            <color indexed="81"/>
            <rFont val="Tahoma"/>
            <family val="2"/>
          </rPr>
          <t>ABA:</t>
        </r>
        <r>
          <rPr>
            <sz val="9"/>
            <color indexed="81"/>
            <rFont val="Tahoma"/>
            <family val="2"/>
          </rPr>
          <t xml:space="preserve">
Jim Horner CX 2016
</t>
        </r>
      </text>
    </comment>
    <comment ref="H19" authorId="0">
      <text>
        <r>
          <rPr>
            <b/>
            <sz val="9"/>
            <color indexed="81"/>
            <rFont val="Tahoma"/>
            <family val="2"/>
          </rPr>
          <t>ABA:</t>
        </r>
        <r>
          <rPr>
            <sz val="9"/>
            <color indexed="81"/>
            <rFont val="Tahoma"/>
            <family val="2"/>
          </rPr>
          <t xml:space="preserve">
Hop n' Hurl 2016
</t>
        </r>
      </text>
    </comment>
    <comment ref="I19" authorId="1">
      <text>
        <r>
          <rPr>
            <b/>
            <sz val="9"/>
            <color indexed="81"/>
            <rFont val="Tahoma"/>
            <family val="2"/>
          </rPr>
          <t>Heather:</t>
        </r>
        <r>
          <rPr>
            <sz val="9"/>
            <color indexed="81"/>
            <rFont val="Tahoma"/>
            <family val="2"/>
          </rPr>
          <t xml:space="preserve">
Velocicross</t>
        </r>
      </text>
    </comment>
    <comment ref="G20" authorId="0">
      <text>
        <r>
          <rPr>
            <b/>
            <sz val="9"/>
            <color indexed="81"/>
            <rFont val="Tahoma"/>
            <family val="2"/>
          </rPr>
          <t>ABA:</t>
        </r>
        <r>
          <rPr>
            <sz val="9"/>
            <color indexed="81"/>
            <rFont val="Tahoma"/>
            <family val="2"/>
          </rPr>
          <t xml:space="preserve">
Jim Horner 2017
</t>
        </r>
      </text>
    </comment>
    <comment ref="H20" authorId="0">
      <text>
        <r>
          <rPr>
            <b/>
            <sz val="9"/>
            <color indexed="81"/>
            <rFont val="Tahoma"/>
            <family val="2"/>
          </rPr>
          <t>ABA:</t>
        </r>
        <r>
          <rPr>
            <sz val="9"/>
            <color indexed="81"/>
            <rFont val="Tahoma"/>
            <family val="2"/>
          </rPr>
          <t xml:space="preserve">
Hop N Hurl 2017
</t>
        </r>
      </text>
    </comment>
    <comment ref="G30" authorId="0">
      <text>
        <r>
          <rPr>
            <b/>
            <sz val="9"/>
            <color indexed="81"/>
            <rFont val="Tahoma"/>
            <family val="2"/>
          </rPr>
          <t>ABA:</t>
        </r>
        <r>
          <rPr>
            <sz val="9"/>
            <color indexed="81"/>
            <rFont val="Tahoma"/>
            <family val="2"/>
          </rPr>
          <t xml:space="preserve">
Jim Horner 2017
</t>
        </r>
      </text>
    </comment>
    <comment ref="H30" authorId="1">
      <text>
        <r>
          <rPr>
            <b/>
            <sz val="9"/>
            <color indexed="81"/>
            <rFont val="Tahoma"/>
            <family val="2"/>
          </rPr>
          <t>Heather:</t>
        </r>
        <r>
          <rPr>
            <sz val="9"/>
            <color indexed="81"/>
            <rFont val="Tahoma"/>
            <family val="2"/>
          </rPr>
          <t xml:space="preserve">
Velocicross</t>
        </r>
      </text>
    </comment>
    <comment ref="G31" authorId="0">
      <text>
        <r>
          <rPr>
            <b/>
            <sz val="9"/>
            <color indexed="81"/>
            <rFont val="Tahoma"/>
            <family val="2"/>
          </rPr>
          <t>ABA:</t>
        </r>
        <r>
          <rPr>
            <sz val="9"/>
            <color indexed="81"/>
            <rFont val="Tahoma"/>
            <family val="2"/>
          </rPr>
          <t xml:space="preserve">
BnB 2017
</t>
        </r>
      </text>
    </comment>
    <comment ref="H31" authorId="0">
      <text>
        <r>
          <rPr>
            <b/>
            <sz val="9"/>
            <color indexed="81"/>
            <rFont val="Tahoma"/>
            <family val="2"/>
          </rPr>
          <t>ABA:</t>
        </r>
        <r>
          <rPr>
            <sz val="9"/>
            <color indexed="81"/>
            <rFont val="Tahoma"/>
            <family val="2"/>
          </rPr>
          <t xml:space="preserve">
Pumphouse 2017
</t>
        </r>
      </text>
    </comment>
    <comment ref="I31" authorId="0">
      <text>
        <r>
          <rPr>
            <b/>
            <sz val="9"/>
            <color indexed="81"/>
            <rFont val="Tahoma"/>
            <family val="2"/>
          </rPr>
          <t>ABA:</t>
        </r>
        <r>
          <rPr>
            <sz val="9"/>
            <color indexed="81"/>
            <rFont val="Tahoma"/>
            <family val="2"/>
          </rPr>
          <t xml:space="preserve">
Drie Zussen - Sat
</t>
        </r>
      </text>
    </comment>
    <comment ref="J31" authorId="0">
      <text>
        <r>
          <rPr>
            <b/>
            <sz val="9"/>
            <color indexed="81"/>
            <rFont val="Tahoma"/>
            <family val="2"/>
          </rPr>
          <t>ABA:</t>
        </r>
        <r>
          <rPr>
            <sz val="9"/>
            <color indexed="81"/>
            <rFont val="Tahoma"/>
            <family val="2"/>
          </rPr>
          <t xml:space="preserve">
Drie Zussen - Sun
</t>
        </r>
      </text>
    </comment>
    <comment ref="K31" authorId="0">
      <text>
        <r>
          <rPr>
            <b/>
            <sz val="9"/>
            <color indexed="81"/>
            <rFont val="Tahoma"/>
            <family val="2"/>
          </rPr>
          <t>ABA:</t>
        </r>
        <r>
          <rPr>
            <sz val="9"/>
            <color indexed="81"/>
            <rFont val="Tahoma"/>
            <family val="2"/>
          </rPr>
          <t xml:space="preserve">
Hop N Hurl 2017
</t>
        </r>
      </text>
    </comment>
    <comment ref="G32" authorId="0">
      <text>
        <r>
          <rPr>
            <b/>
            <sz val="9"/>
            <color indexed="81"/>
            <rFont val="Tahoma"/>
            <family val="2"/>
          </rPr>
          <t>ABA:</t>
        </r>
        <r>
          <rPr>
            <sz val="9"/>
            <color indexed="81"/>
            <rFont val="Tahoma"/>
            <family val="2"/>
          </rPr>
          <t xml:space="preserve">
Pumphouse 2017
</t>
        </r>
      </text>
    </comment>
    <comment ref="H32" authorId="0">
      <text>
        <r>
          <rPr>
            <b/>
            <sz val="9"/>
            <color indexed="81"/>
            <rFont val="Tahoma"/>
            <family val="2"/>
          </rPr>
          <t>ABA:</t>
        </r>
        <r>
          <rPr>
            <sz val="9"/>
            <color indexed="81"/>
            <rFont val="Tahoma"/>
            <family val="2"/>
          </rPr>
          <t xml:space="preserve">
Drie Zussen - Sun
</t>
        </r>
      </text>
    </comment>
    <comment ref="I32" authorId="0">
      <text>
        <r>
          <rPr>
            <b/>
            <sz val="9"/>
            <color indexed="81"/>
            <rFont val="Tahoma"/>
            <family val="2"/>
          </rPr>
          <t>ABA:</t>
        </r>
        <r>
          <rPr>
            <sz val="9"/>
            <color indexed="81"/>
            <rFont val="Tahoma"/>
            <family val="2"/>
          </rPr>
          <t xml:space="preserve">
Jim Horner 2017</t>
        </r>
      </text>
    </comment>
    <comment ref="G33" authorId="0">
      <text>
        <r>
          <rPr>
            <b/>
            <sz val="9"/>
            <color indexed="81"/>
            <rFont val="Tahoma"/>
            <family val="2"/>
          </rPr>
          <t>ABA:</t>
        </r>
        <r>
          <rPr>
            <sz val="9"/>
            <color indexed="81"/>
            <rFont val="Tahoma"/>
            <family val="2"/>
          </rPr>
          <t xml:space="preserve">
54blue 2017
</t>
        </r>
      </text>
    </comment>
    <comment ref="H33" authorId="0">
      <text>
        <r>
          <rPr>
            <b/>
            <sz val="9"/>
            <color indexed="81"/>
            <rFont val="Tahoma"/>
            <family val="2"/>
          </rPr>
          <t>ABA:</t>
        </r>
        <r>
          <rPr>
            <sz val="9"/>
            <color indexed="81"/>
            <rFont val="Tahoma"/>
            <family val="2"/>
          </rPr>
          <t xml:space="preserve">
Deadgoat Supercross 2017</t>
        </r>
      </text>
    </comment>
    <comment ref="I33" authorId="0">
      <text>
        <r>
          <rPr>
            <b/>
            <sz val="9"/>
            <color indexed="81"/>
            <rFont val="Tahoma"/>
            <family val="2"/>
          </rPr>
          <t>ABA:</t>
        </r>
        <r>
          <rPr>
            <sz val="9"/>
            <color indexed="81"/>
            <rFont val="Tahoma"/>
            <family val="2"/>
          </rPr>
          <t xml:space="preserve">
Drie Zussen Superprestige CX Provincials 2016
</t>
        </r>
      </text>
    </comment>
    <comment ref="G34" authorId="0">
      <text>
        <r>
          <rPr>
            <b/>
            <sz val="9"/>
            <color indexed="81"/>
            <rFont val="Tahoma"/>
            <family val="2"/>
          </rPr>
          <t>ABA:</t>
        </r>
        <r>
          <rPr>
            <sz val="9"/>
            <color indexed="81"/>
            <rFont val="Tahoma"/>
            <family val="2"/>
          </rPr>
          <t xml:space="preserve">
Pumphouse 2017</t>
        </r>
      </text>
    </comment>
    <comment ref="H34" authorId="0">
      <text>
        <r>
          <rPr>
            <b/>
            <sz val="9"/>
            <color indexed="81"/>
            <rFont val="Tahoma"/>
            <family val="2"/>
          </rPr>
          <t>ABA:</t>
        </r>
        <r>
          <rPr>
            <sz val="9"/>
            <color indexed="81"/>
            <rFont val="Tahoma"/>
            <family val="2"/>
          </rPr>
          <t xml:space="preserve">
Drie Zussen - Sat
</t>
        </r>
      </text>
    </comment>
    <comment ref="I34" authorId="0">
      <text>
        <r>
          <rPr>
            <b/>
            <sz val="9"/>
            <color indexed="81"/>
            <rFont val="Tahoma"/>
            <family val="2"/>
          </rPr>
          <t>ABA:</t>
        </r>
        <r>
          <rPr>
            <sz val="9"/>
            <color indexed="81"/>
            <rFont val="Tahoma"/>
            <family val="2"/>
          </rPr>
          <t xml:space="preserve">
Jim Horner 2017
</t>
        </r>
      </text>
    </comment>
    <comment ref="J34" authorId="0">
      <text>
        <r>
          <rPr>
            <b/>
            <sz val="9"/>
            <color indexed="81"/>
            <rFont val="Tahoma"/>
            <family val="2"/>
          </rPr>
          <t>ABA:</t>
        </r>
        <r>
          <rPr>
            <sz val="9"/>
            <color indexed="81"/>
            <rFont val="Tahoma"/>
            <family val="2"/>
          </rPr>
          <t xml:space="preserve">
Hop N Hurl 2017</t>
        </r>
      </text>
    </comment>
    <comment ref="K34" authorId="0">
      <text>
        <r>
          <rPr>
            <b/>
            <sz val="9"/>
            <color indexed="81"/>
            <rFont val="Tahoma"/>
            <family val="2"/>
          </rPr>
          <t>ABA:</t>
        </r>
        <r>
          <rPr>
            <sz val="9"/>
            <color indexed="81"/>
            <rFont val="Tahoma"/>
            <family val="2"/>
          </rPr>
          <t xml:space="preserve">
54blue 2017
</t>
        </r>
      </text>
    </comment>
    <comment ref="G42" authorId="0">
      <text>
        <r>
          <rPr>
            <b/>
            <sz val="9"/>
            <color indexed="81"/>
            <rFont val="Tahoma"/>
            <family val="2"/>
          </rPr>
          <t>ABA:</t>
        </r>
        <r>
          <rPr>
            <sz val="9"/>
            <color indexed="81"/>
            <rFont val="Tahoma"/>
            <family val="2"/>
          </rPr>
          <t xml:space="preserve">
Pumphouse 2017</t>
        </r>
      </text>
    </comment>
    <comment ref="H42" authorId="0">
      <text>
        <r>
          <rPr>
            <b/>
            <sz val="9"/>
            <color indexed="81"/>
            <rFont val="Tahoma"/>
            <family val="2"/>
          </rPr>
          <t>ABA:</t>
        </r>
        <r>
          <rPr>
            <sz val="9"/>
            <color indexed="81"/>
            <rFont val="Tahoma"/>
            <family val="2"/>
          </rPr>
          <t xml:space="preserve">
Hop N Hurl 2017
</t>
        </r>
      </text>
    </comment>
    <comment ref="I42" authorId="0">
      <text>
        <r>
          <rPr>
            <b/>
            <sz val="9"/>
            <color indexed="81"/>
            <rFont val="Tahoma"/>
            <family val="2"/>
          </rPr>
          <t>ABA:</t>
        </r>
        <r>
          <rPr>
            <sz val="9"/>
            <color indexed="81"/>
            <rFont val="Tahoma"/>
            <family val="2"/>
          </rPr>
          <t xml:space="preserve">
Deadgoat Supercross 2017
</t>
        </r>
      </text>
    </comment>
    <comment ref="K42" authorId="0">
      <text>
        <r>
          <rPr>
            <b/>
            <sz val="9"/>
            <color indexed="81"/>
            <rFont val="Tahoma"/>
            <family val="2"/>
          </rPr>
          <t>ABA:</t>
        </r>
        <r>
          <rPr>
            <sz val="9"/>
            <color indexed="81"/>
            <rFont val="Tahoma"/>
            <family val="2"/>
          </rPr>
          <t xml:space="preserve">
Deadgoat 2016
</t>
        </r>
      </text>
    </comment>
    <comment ref="G43" authorId="0">
      <text>
        <r>
          <rPr>
            <b/>
            <sz val="9"/>
            <color indexed="81"/>
            <rFont val="Tahoma"/>
            <family val="2"/>
          </rPr>
          <t>ABA:</t>
        </r>
        <r>
          <rPr>
            <sz val="9"/>
            <color indexed="81"/>
            <rFont val="Tahoma"/>
            <family val="2"/>
          </rPr>
          <t xml:space="preserve">
Drie Zussen - Sat
</t>
        </r>
      </text>
    </comment>
    <comment ref="H43" authorId="0">
      <text>
        <r>
          <rPr>
            <b/>
            <sz val="9"/>
            <color indexed="81"/>
            <rFont val="Tahoma"/>
            <family val="2"/>
          </rPr>
          <t>ABA:</t>
        </r>
        <r>
          <rPr>
            <sz val="9"/>
            <color indexed="81"/>
            <rFont val="Tahoma"/>
            <family val="2"/>
          </rPr>
          <t xml:space="preserve">
Drie Zussen - Sun
</t>
        </r>
      </text>
    </comment>
    <comment ref="I43" authorId="0">
      <text>
        <r>
          <rPr>
            <b/>
            <sz val="9"/>
            <color indexed="81"/>
            <rFont val="Tahoma"/>
            <family val="2"/>
          </rPr>
          <t>ABA:</t>
        </r>
        <r>
          <rPr>
            <sz val="9"/>
            <color indexed="81"/>
            <rFont val="Tahoma"/>
            <family val="2"/>
          </rPr>
          <t xml:space="preserve">
54blue 2017
</t>
        </r>
      </text>
    </comment>
    <comment ref="J43" authorId="0">
      <text>
        <r>
          <rPr>
            <b/>
            <sz val="9"/>
            <color indexed="81"/>
            <rFont val="Tahoma"/>
            <family val="2"/>
          </rPr>
          <t>ABA:</t>
        </r>
        <r>
          <rPr>
            <sz val="9"/>
            <color indexed="81"/>
            <rFont val="Tahoma"/>
            <family val="2"/>
          </rPr>
          <t xml:space="preserve">
United CX 2017
</t>
        </r>
      </text>
    </comment>
    <comment ref="K43" authorId="0">
      <text>
        <r>
          <rPr>
            <b/>
            <sz val="9"/>
            <color indexed="81"/>
            <rFont val="Tahoma"/>
            <family val="2"/>
          </rPr>
          <t>ABA:</t>
        </r>
        <r>
          <rPr>
            <sz val="9"/>
            <color indexed="81"/>
            <rFont val="Tahoma"/>
            <family val="2"/>
          </rPr>
          <t xml:space="preserve">
Puncheur CX Provincials 2017
</t>
        </r>
      </text>
    </comment>
    <comment ref="G44" authorId="0">
      <text>
        <r>
          <rPr>
            <b/>
            <sz val="9"/>
            <color indexed="81"/>
            <rFont val="Tahoma"/>
            <family val="2"/>
          </rPr>
          <t>ABA:</t>
        </r>
        <r>
          <rPr>
            <sz val="9"/>
            <color indexed="81"/>
            <rFont val="Tahoma"/>
            <family val="2"/>
          </rPr>
          <t xml:space="preserve">
Deadgoat Supercross 2017</t>
        </r>
      </text>
    </comment>
    <comment ref="H44" authorId="0">
      <text>
        <r>
          <rPr>
            <b/>
            <sz val="9"/>
            <color indexed="81"/>
            <rFont val="Tahoma"/>
            <family val="2"/>
          </rPr>
          <t>ABA:</t>
        </r>
        <r>
          <rPr>
            <sz val="9"/>
            <color indexed="81"/>
            <rFont val="Tahoma"/>
            <family val="2"/>
          </rPr>
          <t xml:space="preserve">
United CX 2017
</t>
        </r>
      </text>
    </comment>
    <comment ref="I44" authorId="0">
      <text>
        <r>
          <rPr>
            <b/>
            <sz val="9"/>
            <color indexed="81"/>
            <rFont val="Tahoma"/>
            <family val="2"/>
          </rPr>
          <t>ABA:</t>
        </r>
        <r>
          <rPr>
            <sz val="9"/>
            <color indexed="81"/>
            <rFont val="Tahoma"/>
            <family val="2"/>
          </rPr>
          <t xml:space="preserve">
Puncheur CX Provincials 2017
</t>
        </r>
      </text>
    </comment>
    <comment ref="G55" authorId="0">
      <text>
        <r>
          <rPr>
            <b/>
            <sz val="9"/>
            <color indexed="81"/>
            <rFont val="Tahoma"/>
            <family val="2"/>
          </rPr>
          <t>ABA:</t>
        </r>
        <r>
          <rPr>
            <sz val="9"/>
            <color indexed="81"/>
            <rFont val="Tahoma"/>
            <family val="2"/>
          </rPr>
          <t xml:space="preserve">
BnB 2017
</t>
        </r>
      </text>
    </comment>
    <comment ref="H55" authorId="0">
      <text>
        <r>
          <rPr>
            <b/>
            <sz val="9"/>
            <color indexed="81"/>
            <rFont val="Tahoma"/>
            <family val="2"/>
          </rPr>
          <t>ABA:</t>
        </r>
        <r>
          <rPr>
            <sz val="9"/>
            <color indexed="81"/>
            <rFont val="Tahoma"/>
            <family val="2"/>
          </rPr>
          <t xml:space="preserve">
United CX 2017
</t>
        </r>
      </text>
    </comment>
    <comment ref="I55" authorId="0">
      <text>
        <r>
          <rPr>
            <b/>
            <sz val="9"/>
            <color indexed="81"/>
            <rFont val="Tahoma"/>
            <family val="2"/>
          </rPr>
          <t>ABA:</t>
        </r>
        <r>
          <rPr>
            <sz val="9"/>
            <color indexed="81"/>
            <rFont val="Tahoma"/>
            <family val="2"/>
          </rPr>
          <t xml:space="preserve">
Hop n' Hurl 2016
</t>
        </r>
      </text>
    </comment>
    <comment ref="G56" authorId="0">
      <text>
        <r>
          <rPr>
            <b/>
            <sz val="9"/>
            <color indexed="81"/>
            <rFont val="Tahoma"/>
            <family val="2"/>
          </rPr>
          <t>ABA:</t>
        </r>
        <r>
          <rPr>
            <sz val="9"/>
            <color indexed="81"/>
            <rFont val="Tahoma"/>
            <family val="2"/>
          </rPr>
          <t xml:space="preserve">
Puncheur CX Provincials 2017
</t>
        </r>
      </text>
    </comment>
    <comment ref="H56" authorId="0">
      <text>
        <r>
          <rPr>
            <b/>
            <sz val="9"/>
            <color indexed="81"/>
            <rFont val="Tahoma"/>
            <family val="2"/>
          </rPr>
          <t>ABA:</t>
        </r>
        <r>
          <rPr>
            <sz val="9"/>
            <color indexed="81"/>
            <rFont val="Tahoma"/>
            <family val="2"/>
          </rPr>
          <t xml:space="preserve">
Redbike Redcross 2017
</t>
        </r>
      </text>
    </comment>
    <comment ref="G63" authorId="0">
      <text>
        <r>
          <rPr>
            <b/>
            <sz val="9"/>
            <color indexed="81"/>
            <rFont val="Tahoma"/>
            <family val="2"/>
          </rPr>
          <t>ABA:</t>
        </r>
        <r>
          <rPr>
            <sz val="9"/>
            <color indexed="81"/>
            <rFont val="Tahoma"/>
            <family val="2"/>
          </rPr>
          <t xml:space="preserve">
54blue 2017
</t>
        </r>
      </text>
    </comment>
    <comment ref="H63" authorId="0">
      <text>
        <r>
          <rPr>
            <b/>
            <sz val="9"/>
            <color indexed="81"/>
            <rFont val="Tahoma"/>
            <family val="2"/>
          </rPr>
          <t>ABA:</t>
        </r>
        <r>
          <rPr>
            <sz val="9"/>
            <color indexed="81"/>
            <rFont val="Tahoma"/>
            <family val="2"/>
          </rPr>
          <t xml:space="preserve">
United CX 2017
</t>
        </r>
      </text>
    </comment>
    <comment ref="I63" authorId="0">
      <text>
        <r>
          <rPr>
            <b/>
            <sz val="9"/>
            <color indexed="81"/>
            <rFont val="Tahoma"/>
            <family val="2"/>
          </rPr>
          <t>ABA:</t>
        </r>
        <r>
          <rPr>
            <sz val="9"/>
            <color indexed="81"/>
            <rFont val="Tahoma"/>
            <family val="2"/>
          </rPr>
          <t xml:space="preserve">
Redbike Redcross 2017</t>
        </r>
      </text>
    </comment>
    <comment ref="G64" authorId="0">
      <text>
        <r>
          <rPr>
            <b/>
            <sz val="9"/>
            <color indexed="81"/>
            <rFont val="Tahoma"/>
            <family val="2"/>
          </rPr>
          <t>ABA:</t>
        </r>
        <r>
          <rPr>
            <sz val="9"/>
            <color indexed="81"/>
            <rFont val="Tahoma"/>
            <family val="2"/>
          </rPr>
          <t xml:space="preserve">
Pumphouse 2017</t>
        </r>
      </text>
    </comment>
    <comment ref="H64" authorId="0">
      <text>
        <r>
          <rPr>
            <b/>
            <sz val="9"/>
            <color indexed="81"/>
            <rFont val="Tahoma"/>
            <family val="2"/>
          </rPr>
          <t>ABA:</t>
        </r>
        <r>
          <rPr>
            <sz val="9"/>
            <color indexed="81"/>
            <rFont val="Tahoma"/>
            <family val="2"/>
          </rPr>
          <t xml:space="preserve">
United CX 2017
</t>
        </r>
      </text>
    </comment>
    <comment ref="I64" authorId="0">
      <text>
        <r>
          <rPr>
            <b/>
            <sz val="9"/>
            <color indexed="81"/>
            <rFont val="Tahoma"/>
            <family val="2"/>
          </rPr>
          <t>ABA:</t>
        </r>
        <r>
          <rPr>
            <sz val="9"/>
            <color indexed="81"/>
            <rFont val="Tahoma"/>
            <family val="2"/>
          </rPr>
          <t xml:space="preserve">
Cadence Cross 2017
</t>
        </r>
      </text>
    </comment>
    <comment ref="G71" authorId="0">
      <text>
        <r>
          <rPr>
            <b/>
            <sz val="9"/>
            <color indexed="81"/>
            <rFont val="Tahoma"/>
            <family val="2"/>
          </rPr>
          <t>ABA:</t>
        </r>
        <r>
          <rPr>
            <sz val="9"/>
            <color indexed="81"/>
            <rFont val="Tahoma"/>
            <family val="2"/>
          </rPr>
          <t xml:space="preserve">
Jim Horner 2017</t>
        </r>
      </text>
    </comment>
    <comment ref="H71" authorId="0">
      <text>
        <r>
          <rPr>
            <b/>
            <sz val="9"/>
            <color indexed="81"/>
            <rFont val="Tahoma"/>
            <family val="2"/>
          </rPr>
          <t>ABA:</t>
        </r>
        <r>
          <rPr>
            <sz val="9"/>
            <color indexed="81"/>
            <rFont val="Tahoma"/>
            <family val="2"/>
          </rPr>
          <t xml:space="preserve">
Hop N Hurl 2017
</t>
        </r>
      </text>
    </comment>
    <comment ref="I71" authorId="0">
      <text>
        <r>
          <rPr>
            <b/>
            <sz val="9"/>
            <color indexed="81"/>
            <rFont val="Tahoma"/>
            <family val="2"/>
          </rPr>
          <t>ABA:</t>
        </r>
        <r>
          <rPr>
            <sz val="9"/>
            <color indexed="81"/>
            <rFont val="Tahoma"/>
            <family val="2"/>
          </rPr>
          <t xml:space="preserve">
Deadgoat Supercross 2017</t>
        </r>
      </text>
    </comment>
    <comment ref="J71" authorId="0">
      <text>
        <r>
          <rPr>
            <b/>
            <sz val="9"/>
            <color indexed="81"/>
            <rFont val="Tahoma"/>
            <family val="2"/>
          </rPr>
          <t>ABA:</t>
        </r>
        <r>
          <rPr>
            <sz val="9"/>
            <color indexed="81"/>
            <rFont val="Tahoma"/>
            <family val="2"/>
          </rPr>
          <t xml:space="preserve">
Redbike Redcross 2017
</t>
        </r>
      </text>
    </comment>
    <comment ref="K71" authorId="0">
      <text>
        <r>
          <rPr>
            <b/>
            <sz val="9"/>
            <color indexed="81"/>
            <rFont val="Tahoma"/>
            <charset val="1"/>
          </rPr>
          <t>ABA:</t>
        </r>
        <r>
          <rPr>
            <sz val="9"/>
            <color indexed="81"/>
            <rFont val="Tahoma"/>
            <charset val="1"/>
          </rPr>
          <t xml:space="preserve">
Cadence Cross 2017
</t>
        </r>
      </text>
    </comment>
    <comment ref="G72" authorId="0">
      <text>
        <r>
          <rPr>
            <b/>
            <sz val="9"/>
            <color indexed="81"/>
            <rFont val="Tahoma"/>
            <family val="2"/>
          </rPr>
          <t>ABA:</t>
        </r>
        <r>
          <rPr>
            <sz val="9"/>
            <color indexed="81"/>
            <rFont val="Tahoma"/>
            <family val="2"/>
          </rPr>
          <t xml:space="preserve">
BnB 2017
</t>
        </r>
      </text>
    </comment>
    <comment ref="H72" authorId="0">
      <text>
        <r>
          <rPr>
            <b/>
            <sz val="9"/>
            <color indexed="81"/>
            <rFont val="Tahoma"/>
            <charset val="1"/>
          </rPr>
          <t>ABA:</t>
        </r>
        <r>
          <rPr>
            <sz val="9"/>
            <color indexed="81"/>
            <rFont val="Tahoma"/>
            <charset val="1"/>
          </rPr>
          <t xml:space="preserve">
Cadence Cross 2017
</t>
        </r>
      </text>
    </comment>
  </commentList>
</comments>
</file>

<file path=xl/sharedStrings.xml><?xml version="1.0" encoding="utf-8"?>
<sst xmlns="http://schemas.openxmlformats.org/spreadsheetml/2006/main" count="2271" uniqueCount="876">
  <si>
    <t>Juventus</t>
  </si>
  <si>
    <t>Independent</t>
  </si>
  <si>
    <t>Rank</t>
  </si>
  <si>
    <t>Team</t>
  </si>
  <si>
    <t>Derek</t>
  </si>
  <si>
    <t>Brian</t>
  </si>
  <si>
    <t>As of</t>
  </si>
  <si>
    <t>Top 3 Finishes (Expert)</t>
  </si>
  <si>
    <t>Simon</t>
  </si>
  <si>
    <t>5.1 Alberta Cup Team Standings</t>
  </si>
  <si>
    <t xml:space="preserve">a) Team standings will be maintained for the Alberta Cup in the disciplines of Road, Track, Mountain Bike, and Cyclo-cross, </t>
  </si>
  <si>
    <t>and the Journal Cup for Track. In all instances, the Team Standings will be calculated according to the combined points of a team’s top 3 riders in each category.</t>
  </si>
  <si>
    <t>Cyclemeisters/Bow Cycle</t>
  </si>
  <si>
    <t>David</t>
  </si>
  <si>
    <t>Velocity Cycling Club</t>
  </si>
  <si>
    <t>Deadgoat Racing</t>
  </si>
  <si>
    <t>Mike</t>
  </si>
  <si>
    <t>Terrascape Racing</t>
  </si>
  <si>
    <t>Fiera Race Club</t>
  </si>
  <si>
    <t>Speed Theory Cycling</t>
  </si>
  <si>
    <t>Thomas</t>
  </si>
  <si>
    <t>Robert</t>
  </si>
  <si>
    <t>Greg</t>
  </si>
  <si>
    <t>Devon Bicycle Association</t>
  </si>
  <si>
    <t>Darrell</t>
  </si>
  <si>
    <t>Darcy</t>
  </si>
  <si>
    <t>Michael</t>
  </si>
  <si>
    <t>Team Niklas</t>
  </si>
  <si>
    <t>Isaac</t>
  </si>
  <si>
    <t>Scott</t>
  </si>
  <si>
    <t>Category</t>
  </si>
  <si>
    <t>Kokanee Redbike</t>
  </si>
  <si>
    <t>Jeff</t>
  </si>
  <si>
    <t>School of Cross</t>
  </si>
  <si>
    <t>Pedalhead Racing Club</t>
  </si>
  <si>
    <t>United Cycle Racing</t>
  </si>
  <si>
    <t>Speed Theory</t>
  </si>
  <si>
    <t>Tyla</t>
  </si>
  <si>
    <t>Dirt Girls Racing</t>
  </si>
  <si>
    <t>Stefan</t>
  </si>
  <si>
    <t>Rob</t>
  </si>
  <si>
    <t>SPAN</t>
  </si>
  <si>
    <t>Todd</t>
  </si>
  <si>
    <t>Keith</t>
  </si>
  <si>
    <t>Erin</t>
  </si>
  <si>
    <t>Donald</t>
  </si>
  <si>
    <t>Jesse</t>
  </si>
  <si>
    <t>RedBike</t>
  </si>
  <si>
    <t>TCR Sport Lab</t>
  </si>
  <si>
    <t>Spin Sisters</t>
  </si>
  <si>
    <t>Rundle Mountain Cycling Club</t>
  </si>
  <si>
    <t>Steven</t>
  </si>
  <si>
    <t>Lampros</t>
  </si>
  <si>
    <t>Ian</t>
  </si>
  <si>
    <t>Marie</t>
  </si>
  <si>
    <t>Lisa</t>
  </si>
  <si>
    <t>Central Alberta Bicycle Club</t>
  </si>
  <si>
    <t>Chris</t>
  </si>
  <si>
    <t>* Out of Province Team</t>
  </si>
  <si>
    <t>Aaron</t>
  </si>
  <si>
    <t>Robin</t>
  </si>
  <si>
    <t>Jason</t>
  </si>
  <si>
    <t>Christian</t>
  </si>
  <si>
    <t>Duane</t>
  </si>
  <si>
    <t>Redbike</t>
  </si>
  <si>
    <t>Lars</t>
  </si>
  <si>
    <t>Jeffrey</t>
  </si>
  <si>
    <t>Shauna</t>
  </si>
  <si>
    <t>United Cycle</t>
  </si>
  <si>
    <t>Oliver</t>
  </si>
  <si>
    <t>Velocity</t>
  </si>
  <si>
    <t>Colin</t>
  </si>
  <si>
    <t>Caitlin</t>
  </si>
  <si>
    <t>Niels</t>
  </si>
  <si>
    <t>Janet</t>
  </si>
  <si>
    <t>Team Mito Canada</t>
  </si>
  <si>
    <t>Tim</t>
  </si>
  <si>
    <t>Luke</t>
  </si>
  <si>
    <t>Amit</t>
  </si>
  <si>
    <t>Sarah</t>
  </si>
  <si>
    <t>Logan</t>
  </si>
  <si>
    <t>Wil</t>
  </si>
  <si>
    <t>Dejong Design p/b ROAD</t>
  </si>
  <si>
    <t>Cadence Coffee Cross Classic</t>
  </si>
  <si>
    <t>Pumphouse Cross</t>
  </si>
  <si>
    <t>BRANDRICK</t>
  </si>
  <si>
    <t>WALLS</t>
  </si>
  <si>
    <t>NILES</t>
  </si>
  <si>
    <t>DOEHRING</t>
  </si>
  <si>
    <t>PARKER</t>
  </si>
  <si>
    <t>AUER</t>
  </si>
  <si>
    <t>GROSS</t>
  </si>
  <si>
    <t>SOWAK</t>
  </si>
  <si>
    <t>BREWSTER</t>
  </si>
  <si>
    <t>DUTTA</t>
  </si>
  <si>
    <t>ANTONIOU</t>
  </si>
  <si>
    <t>MACKENZIE</t>
  </si>
  <si>
    <t>HIROTA</t>
  </si>
  <si>
    <t>ENGLISH</t>
  </si>
  <si>
    <t>CALLAGHAN</t>
  </si>
  <si>
    <t>LIU</t>
  </si>
  <si>
    <t>COOPER</t>
  </si>
  <si>
    <t>TELFORD</t>
  </si>
  <si>
    <t>MICHALSKI</t>
  </si>
  <si>
    <t>MYERS</t>
  </si>
  <si>
    <t>SOON</t>
  </si>
  <si>
    <t>HARLTON</t>
  </si>
  <si>
    <t>HAHN</t>
  </si>
  <si>
    <t>RYAN</t>
  </si>
  <si>
    <t>BRATT</t>
  </si>
  <si>
    <t>ROBERTS</t>
  </si>
  <si>
    <t>PENNER</t>
  </si>
  <si>
    <t>STRINGER</t>
  </si>
  <si>
    <t>HUTCHINGS</t>
  </si>
  <si>
    <t>SKOROBOHACH</t>
  </si>
  <si>
    <t>STENEKER</t>
  </si>
  <si>
    <t>BUNNIN</t>
  </si>
  <si>
    <t>GERMAINE</t>
  </si>
  <si>
    <t>WILSON</t>
  </si>
  <si>
    <t>MARTIN</t>
  </si>
  <si>
    <t>Shawn</t>
  </si>
  <si>
    <t>Sean</t>
  </si>
  <si>
    <t>Paul</t>
  </si>
  <si>
    <t>Evan</t>
  </si>
  <si>
    <t>Trek Red Truck p/b Mosaic Homes</t>
  </si>
  <si>
    <t>Soul Sportif</t>
  </si>
  <si>
    <t>Pedalhead Race Room</t>
  </si>
  <si>
    <t>Pepper</t>
  </si>
  <si>
    <t>Kate</t>
  </si>
  <si>
    <t>HEISE</t>
  </si>
  <si>
    <t>Alana</t>
  </si>
  <si>
    <t>KOENIG</t>
  </si>
  <si>
    <t>JACKMAN</t>
  </si>
  <si>
    <t>Michelle</t>
  </si>
  <si>
    <t>Shantel</t>
  </si>
  <si>
    <t>Ridley's Cycle</t>
  </si>
  <si>
    <t>Jacob</t>
  </si>
  <si>
    <t>Synergy Racing</t>
  </si>
  <si>
    <t>DeJong Design p/b ROAD</t>
  </si>
  <si>
    <t>HUSBAND</t>
  </si>
  <si>
    <t>Kyle</t>
  </si>
  <si>
    <t>Mitchell</t>
  </si>
  <si>
    <t>Justin</t>
  </si>
  <si>
    <t>Mud Sweat &amp; Gears</t>
  </si>
  <si>
    <t>ROCKWELL</t>
  </si>
  <si>
    <t>Andrew</t>
  </si>
  <si>
    <t>Revelstoke Cycling Association</t>
  </si>
  <si>
    <t>Jay</t>
  </si>
  <si>
    <t>BACHMAN</t>
  </si>
  <si>
    <t>Jeremy</t>
  </si>
  <si>
    <t>Gail</t>
  </si>
  <si>
    <t>O'REILLY</t>
  </si>
  <si>
    <t>Samantha</t>
  </si>
  <si>
    <t>GARDNER</t>
  </si>
  <si>
    <t>Double E Cycling</t>
  </si>
  <si>
    <t>Cameron</t>
  </si>
  <si>
    <t>Spencer</t>
  </si>
  <si>
    <t>Calgary Crankmasters</t>
  </si>
  <si>
    <t>Jayke</t>
  </si>
  <si>
    <t>XC Bragg Creek</t>
  </si>
  <si>
    <t>Darwin</t>
  </si>
  <si>
    <t>GARVIN</t>
  </si>
  <si>
    <t>WISHLOFF</t>
  </si>
  <si>
    <t>IGNATIUK</t>
  </si>
  <si>
    <t>Hardcore Cycling Club</t>
  </si>
  <si>
    <t>KNIGHT</t>
  </si>
  <si>
    <t>Peter</t>
  </si>
  <si>
    <t>SUTTON</t>
  </si>
  <si>
    <t>Andre</t>
  </si>
  <si>
    <t>Edmonton Road &amp; Track Club</t>
  </si>
  <si>
    <t>Sidney</t>
  </si>
  <si>
    <t>Annie</t>
  </si>
  <si>
    <t>Jill</t>
  </si>
  <si>
    <t>WIDNEY</t>
  </si>
  <si>
    <t>Chantell</t>
  </si>
  <si>
    <t>Pedalhead Road Works</t>
  </si>
  <si>
    <t>Bradley</t>
  </si>
  <si>
    <t>LOEWEN</t>
  </si>
  <si>
    <t>Flexxaire</t>
  </si>
  <si>
    <t>KOHLENBERG</t>
  </si>
  <si>
    <t>Ryan</t>
  </si>
  <si>
    <t>REDFERN</t>
  </si>
  <si>
    <t>KLARENBACH</t>
  </si>
  <si>
    <t>HENRY</t>
  </si>
  <si>
    <t>Marcus</t>
  </si>
  <si>
    <t>Mark</t>
  </si>
  <si>
    <t>JUNG</t>
  </si>
  <si>
    <t>Cody</t>
  </si>
  <si>
    <t>ROBINSON</t>
  </si>
  <si>
    <t>FILIPOW</t>
  </si>
  <si>
    <t>Laura</t>
  </si>
  <si>
    <t>Elizabeth</t>
  </si>
  <si>
    <t>Bruce's Cycle Works</t>
  </si>
  <si>
    <t>MAWDSLEY</t>
  </si>
  <si>
    <t>Jenn</t>
  </si>
  <si>
    <t>ELLETT</t>
  </si>
  <si>
    <t>Amy</t>
  </si>
  <si>
    <t>INGLIS</t>
  </si>
  <si>
    <t>Alexander</t>
  </si>
  <si>
    <t>Athletes in Action</t>
  </si>
  <si>
    <t>Dave</t>
  </si>
  <si>
    <t>LOEHR</t>
  </si>
  <si>
    <t>WENSEL</t>
  </si>
  <si>
    <t>GIBBONS</t>
  </si>
  <si>
    <t>Darren</t>
  </si>
  <si>
    <t>Richard</t>
  </si>
  <si>
    <t>Eric</t>
  </si>
  <si>
    <t>Gregory</t>
  </si>
  <si>
    <t>MCCONNELL</t>
  </si>
  <si>
    <t>SAGAN</t>
  </si>
  <si>
    <t>Justine</t>
  </si>
  <si>
    <t>Different Bikes</t>
  </si>
  <si>
    <t>Daniel</t>
  </si>
  <si>
    <t>FRASER</t>
  </si>
  <si>
    <t>Craig</t>
  </si>
  <si>
    <t>BAKKE</t>
  </si>
  <si>
    <t>Cindy</t>
  </si>
  <si>
    <t>Ashley</t>
  </si>
  <si>
    <t>Ascent Cycle Racing</t>
  </si>
  <si>
    <t>WIEBE</t>
  </si>
  <si>
    <t>Calgary Bicycle Track League</t>
  </si>
  <si>
    <t>Noah</t>
  </si>
  <si>
    <t>bicisport</t>
  </si>
  <si>
    <t>Folium racing p/b Motion Chiro</t>
  </si>
  <si>
    <t>LAWRENCE</t>
  </si>
  <si>
    <t>Brad</t>
  </si>
  <si>
    <t>BROOKS</t>
  </si>
  <si>
    <t>Keegan</t>
  </si>
  <si>
    <t>MCGRATH</t>
  </si>
  <si>
    <t>Kurt</t>
  </si>
  <si>
    <t>BURDEN</t>
  </si>
  <si>
    <t>Nancy</t>
  </si>
  <si>
    <t>JACKSON</t>
  </si>
  <si>
    <t>CLIFFORD</t>
  </si>
  <si>
    <t>Trevor</t>
  </si>
  <si>
    <t>Stephen</t>
  </si>
  <si>
    <t>RATTE</t>
  </si>
  <si>
    <t>FALKENBERG</t>
  </si>
  <si>
    <t>ROURKE</t>
  </si>
  <si>
    <t xml:space="preserve">Synergy Racing  </t>
  </si>
  <si>
    <t>Erik</t>
  </si>
  <si>
    <t>HOPPING</t>
  </si>
  <si>
    <t>YOUNG</t>
  </si>
  <si>
    <t>CLARK</t>
  </si>
  <si>
    <t>John</t>
  </si>
  <si>
    <t>DONALDSON</t>
  </si>
  <si>
    <t>Shawna</t>
  </si>
  <si>
    <t>MUZECHKA</t>
  </si>
  <si>
    <t>Nicole</t>
  </si>
  <si>
    <t>WOODWARD-KENNEDY</t>
  </si>
  <si>
    <t>Christina</t>
  </si>
  <si>
    <t>KOO-ENEVOLDSEN</t>
  </si>
  <si>
    <t>Tanya</t>
  </si>
  <si>
    <t>Jane</t>
  </si>
  <si>
    <t>Sam</t>
  </si>
  <si>
    <t>WERNER</t>
  </si>
  <si>
    <t>Bob</t>
  </si>
  <si>
    <t>KAISER</t>
  </si>
  <si>
    <t>Grant</t>
  </si>
  <si>
    <t>CHONG</t>
  </si>
  <si>
    <t>Ray</t>
  </si>
  <si>
    <t>VAN OMMEREN</t>
  </si>
  <si>
    <t>ENEVOLDSEN</t>
  </si>
  <si>
    <t>Jon</t>
  </si>
  <si>
    <t>ROCx Racing</t>
  </si>
  <si>
    <t>Adam</t>
  </si>
  <si>
    <t>Ken</t>
  </si>
  <si>
    <t>FEDOROSHYN</t>
  </si>
  <si>
    <t>SPAN Racing</t>
  </si>
  <si>
    <t>James</t>
  </si>
  <si>
    <t>SHEARER</t>
  </si>
  <si>
    <t>Tracy</t>
  </si>
  <si>
    <t>CABC</t>
  </si>
  <si>
    <t>RIOPEL</t>
  </si>
  <si>
    <t>ROBERTSON</t>
  </si>
  <si>
    <t>HARTLEY</t>
  </si>
  <si>
    <t>Aric</t>
  </si>
  <si>
    <t>SHORTRIDGE</t>
  </si>
  <si>
    <t>Travis</t>
  </si>
  <si>
    <t>Crankmasters</t>
  </si>
  <si>
    <t>Ride52</t>
  </si>
  <si>
    <t>DIEHL</t>
  </si>
  <si>
    <t>Graham</t>
  </si>
  <si>
    <t>MANNER</t>
  </si>
  <si>
    <t>BROPHY</t>
  </si>
  <si>
    <t>GORDON</t>
  </si>
  <si>
    <t>GRUNEWALD</t>
  </si>
  <si>
    <t>Liam</t>
  </si>
  <si>
    <t>KLUGE</t>
  </si>
  <si>
    <t>Cornelius</t>
  </si>
  <si>
    <t xml:space="preserve">Velocity </t>
  </si>
  <si>
    <t>OLSEN</t>
  </si>
  <si>
    <t>KITSON</t>
  </si>
  <si>
    <t>HARWOOD</t>
  </si>
  <si>
    <t>Amanda</t>
  </si>
  <si>
    <t>CHAN</t>
  </si>
  <si>
    <t>MACLEAN</t>
  </si>
  <si>
    <t>KENDELL</t>
  </si>
  <si>
    <t>KING</t>
  </si>
  <si>
    <t>PATON</t>
  </si>
  <si>
    <t>LEBLANC</t>
  </si>
  <si>
    <t>Jessica</t>
  </si>
  <si>
    <t>Emily</t>
  </si>
  <si>
    <t>BOWLES</t>
  </si>
  <si>
    <t>Diane</t>
  </si>
  <si>
    <t>HOLT</t>
  </si>
  <si>
    <t>Patricia</t>
  </si>
  <si>
    <t>Isabelle</t>
  </si>
  <si>
    <t>Holly</t>
  </si>
  <si>
    <t>Tom</t>
  </si>
  <si>
    <t>ARNOLD</t>
  </si>
  <si>
    <t>PETTY</t>
  </si>
  <si>
    <t>LEE</t>
  </si>
  <si>
    <t>Felix</t>
  </si>
  <si>
    <t>Jackson</t>
  </si>
  <si>
    <t>Kevin</t>
  </si>
  <si>
    <t>DICAPRIO</t>
  </si>
  <si>
    <t>Christopher</t>
  </si>
  <si>
    <t>MCWILLIAM</t>
  </si>
  <si>
    <t>Russell</t>
  </si>
  <si>
    <t>CARROLL</t>
  </si>
  <si>
    <t>Rory</t>
  </si>
  <si>
    <t>Martin</t>
  </si>
  <si>
    <t>REIMERS</t>
  </si>
  <si>
    <t>Zeke</t>
  </si>
  <si>
    <t>POIRIER</t>
  </si>
  <si>
    <t>Denis</t>
  </si>
  <si>
    <t>GILBERTSON</t>
  </si>
  <si>
    <t>KUHN</t>
  </si>
  <si>
    <t>RUSHFELDT</t>
  </si>
  <si>
    <t>Larry</t>
  </si>
  <si>
    <t>MCRAE</t>
  </si>
  <si>
    <t xml:space="preserve">Steve </t>
  </si>
  <si>
    <t>Reid</t>
  </si>
  <si>
    <t>REID</t>
  </si>
  <si>
    <t>BUGEAUD</t>
  </si>
  <si>
    <t>Louis</t>
  </si>
  <si>
    <t>ANDERSON</t>
  </si>
  <si>
    <t>KAY</t>
  </si>
  <si>
    <t>BEER</t>
  </si>
  <si>
    <t>Garry</t>
  </si>
  <si>
    <t>MEC Calgary</t>
  </si>
  <si>
    <t>SPROULE</t>
  </si>
  <si>
    <t>Team Café Roubaix</t>
  </si>
  <si>
    <t>SAUNDERS</t>
  </si>
  <si>
    <t>SELANDERS</t>
  </si>
  <si>
    <t>Dean</t>
  </si>
  <si>
    <t>Mason</t>
  </si>
  <si>
    <t>NG</t>
  </si>
  <si>
    <t>Kelvin</t>
  </si>
  <si>
    <t>SISSONS</t>
  </si>
  <si>
    <t>Scott Jonathon</t>
  </si>
  <si>
    <t>Anthony</t>
  </si>
  <si>
    <t>Nathan</t>
  </si>
  <si>
    <t>ERTC</t>
  </si>
  <si>
    <t>Neil</t>
  </si>
  <si>
    <t>CAMPBELL</t>
  </si>
  <si>
    <t>VERSAILLES</t>
  </si>
  <si>
    <t>Gregari</t>
  </si>
  <si>
    <t>WATSON</t>
  </si>
  <si>
    <t>Joseph</t>
  </si>
  <si>
    <t>Quinnlan</t>
  </si>
  <si>
    <t>BELBIN</t>
  </si>
  <si>
    <t>Diana</t>
  </si>
  <si>
    <t>LANGILLE</t>
  </si>
  <si>
    <t>Brandon</t>
  </si>
  <si>
    <t>KIM</t>
  </si>
  <si>
    <t>BOURDEAU</t>
  </si>
  <si>
    <t>MALCOLM</t>
  </si>
  <si>
    <t>Drew</t>
  </si>
  <si>
    <t>Adrian</t>
  </si>
  <si>
    <t>GOODING</t>
  </si>
  <si>
    <t>WICHUK</t>
  </si>
  <si>
    <t>Hayden</t>
  </si>
  <si>
    <t>Pedalhead Roadworks</t>
  </si>
  <si>
    <t>MCDOWELL</t>
  </si>
  <si>
    <t>Kier</t>
  </si>
  <si>
    <t>CARCOUX</t>
  </si>
  <si>
    <t>Vaughn</t>
  </si>
  <si>
    <t>Alex</t>
  </si>
  <si>
    <t>DEVRIES</t>
  </si>
  <si>
    <t>CLEMENS</t>
  </si>
  <si>
    <t>Roger</t>
  </si>
  <si>
    <t>BODDY</t>
  </si>
  <si>
    <t>Cory</t>
  </si>
  <si>
    <t>COLEMAN</t>
  </si>
  <si>
    <t>Pedalhead River Valley Health</t>
  </si>
  <si>
    <t>CHECK</t>
  </si>
  <si>
    <t>KUPSCH</t>
  </si>
  <si>
    <t>Joshua</t>
  </si>
  <si>
    <t>Nuovo Nord</t>
  </si>
  <si>
    <t>SITTER</t>
  </si>
  <si>
    <t>Rich</t>
  </si>
  <si>
    <t>MCLAREN</t>
  </si>
  <si>
    <t>WYMINGA</t>
  </si>
  <si>
    <t>ATTO</t>
  </si>
  <si>
    <t>HALL</t>
  </si>
  <si>
    <t>KERR</t>
  </si>
  <si>
    <t>Carson</t>
  </si>
  <si>
    <t>MALACKO</t>
  </si>
  <si>
    <t>BROOKES</t>
  </si>
  <si>
    <t>Lyle</t>
  </si>
  <si>
    <t>Dion</t>
  </si>
  <si>
    <t>SCHIEFLER</t>
  </si>
  <si>
    <t>Steve</t>
  </si>
  <si>
    <t>FORTNER</t>
  </si>
  <si>
    <t>GROZELLE</t>
  </si>
  <si>
    <t>TAYLOR-SMITH</t>
  </si>
  <si>
    <t>Cranky's Bike Shop</t>
  </si>
  <si>
    <t>SADESKY</t>
  </si>
  <si>
    <t>ROSENBERG</t>
  </si>
  <si>
    <t>Aryeh</t>
  </si>
  <si>
    <t>Jim</t>
  </si>
  <si>
    <t>Geoff</t>
  </si>
  <si>
    <t>Last Name</t>
  </si>
  <si>
    <t>First Name</t>
  </si>
  <si>
    <t>a) For purposes of upgrading, riders may present Alberta Cyclo-Cross Cup points only from placings among 
the top ten riders.</t>
  </si>
  <si>
    <r>
      <t xml:space="preserve">b) Riders in the </t>
    </r>
    <r>
      <rPr>
        <b/>
        <sz val="11"/>
        <color indexed="8"/>
        <rFont val="Calibri"/>
        <family val="2"/>
      </rPr>
      <t>Novice Men</t>
    </r>
    <r>
      <rPr>
        <sz val="11"/>
        <color indexed="8"/>
        <rFont val="Calibri"/>
        <family val="2"/>
      </rPr>
      <t xml:space="preserve"> Categoryy will be upgraded to </t>
    </r>
    <r>
      <rPr>
        <b/>
        <sz val="11"/>
        <color indexed="8"/>
        <rFont val="Calibri"/>
        <family val="2"/>
      </rPr>
      <t>Sport Men</t>
    </r>
    <r>
      <rPr>
        <sz val="11"/>
        <color indexed="8"/>
        <rFont val="Calibri"/>
        <family val="2"/>
      </rPr>
      <t xml:space="preserve"> upon accumulating over the course
of two consecutive seasons, 100 Albert Cyclo-Cross Cup points.</t>
    </r>
  </si>
  <si>
    <r>
      <t>d) Riders in the</t>
    </r>
    <r>
      <rPr>
        <b/>
        <sz val="11"/>
        <color indexed="8"/>
        <rFont val="Calibri"/>
        <family val="2"/>
      </rPr>
      <t xml:space="preserve"> Sport Women</t>
    </r>
    <r>
      <rPr>
        <sz val="11"/>
        <color indexed="8"/>
        <rFont val="Calibri"/>
        <family val="2"/>
      </rPr>
      <t xml:space="preserve"> category will be upgraded to the </t>
    </r>
    <r>
      <rPr>
        <b/>
        <sz val="11"/>
        <color indexed="8"/>
        <rFont val="Calibri"/>
        <family val="2"/>
      </rPr>
      <t>Open Women</t>
    </r>
    <r>
      <rPr>
        <sz val="11"/>
        <color indexed="8"/>
        <rFont val="Calibri"/>
        <family val="2"/>
      </rPr>
      <t xml:space="preserve"> categoryon the basis of top-3
placings. One of the following combinations of results must be achieved over the course of two consecutive 
seasons: 2 wins; 1 win plus 2 other top-3 finishes; or 5 top-3 placings.</t>
    </r>
  </si>
  <si>
    <r>
      <t xml:space="preserve">e) Riders in the </t>
    </r>
    <r>
      <rPr>
        <b/>
        <sz val="11"/>
        <color indexed="8"/>
        <rFont val="Calibri"/>
        <family val="2"/>
      </rPr>
      <t>Expert Men</t>
    </r>
    <r>
      <rPr>
        <sz val="11"/>
        <color indexed="8"/>
        <rFont val="Calibri"/>
        <family val="2"/>
      </rPr>
      <t xml:space="preserve"> category will be upgraded to the </t>
    </r>
    <r>
      <rPr>
        <b/>
        <sz val="11"/>
        <color indexed="8"/>
        <rFont val="Calibri"/>
        <family val="2"/>
      </rPr>
      <t>Open Men</t>
    </r>
    <r>
      <rPr>
        <sz val="11"/>
        <color indexed="8"/>
        <rFont val="Calibri"/>
        <family val="2"/>
      </rPr>
      <t xml:space="preserve"> category on the basis of top-3 
placings.  One of the following combinations of results must be achieved over the course of two consecutive 
seasons: 2 wins; 1 win plus 2 other top-3 finishes; or 5 top-3 placings.</t>
    </r>
  </si>
  <si>
    <t>5.3 Cyclo-cross Upgrading</t>
  </si>
  <si>
    <t>5.3.1 Master Riders</t>
  </si>
  <si>
    <t>Master riders retain the option of declining an upgrade provided they have not earned such upgrade over the course of one season. Upgraded Master riders aged 40 or greater may revert to their previous category the following season.</t>
  </si>
  <si>
    <t>5.3.2 Youth and Junior Women</t>
  </si>
  <si>
    <t>Junior-aged riders may upgrade to Open Women based on the results earned per 5.3-d. Riders of Youth-age
and younger, however, will not be upgraded to Open Women category based on points. Rather, such athletes will be upgraded at the discretion of the Racing Committee.</t>
  </si>
  <si>
    <t>5.3.3 Youth and Junior Men</t>
  </si>
  <si>
    <t xml:space="preserve">Junior Aged riders and those younger may upgrade to Expert based on points earned per 5.3-C. Youth riders
will not, however, be u pgraded to the Open Men categoey based on points. Rather, such athletes will be 
upgraded at the discretion of the Racing Committee. </t>
  </si>
  <si>
    <t>5.3.4 Non-transferability of Upgrades</t>
  </si>
  <si>
    <t xml:space="preserve">Once a rider has begun racing in a Cyclo-Cross category, they may only upgrade based on Cyclo-cross results
regardless of upgrades in Road or MTB categories. </t>
  </si>
  <si>
    <t>5.3.5 Out-of-Province Results</t>
  </si>
  <si>
    <t xml:space="preserve">Riders may submit, for upgrading purposes, no more than two results from out-of-province races provided 
such races are sanctioned at a Provincial Cup level. Points will be awarded per the ABA points schedule. </t>
  </si>
  <si>
    <t>Ed</t>
  </si>
  <si>
    <t>JOSS</t>
  </si>
  <si>
    <t>Matthew</t>
  </si>
  <si>
    <t>JESSEE</t>
  </si>
  <si>
    <t>NEILSON</t>
  </si>
  <si>
    <t>Peloton Racing p/b Exterra</t>
  </si>
  <si>
    <t>OICKLE</t>
  </si>
  <si>
    <t>Alan</t>
  </si>
  <si>
    <t>Jack</t>
  </si>
  <si>
    <t>CLAFFEY</t>
  </si>
  <si>
    <t>Jakob</t>
  </si>
  <si>
    <t>ALLAN</t>
  </si>
  <si>
    <t>Tyson</t>
  </si>
  <si>
    <t>Samuel</t>
  </si>
  <si>
    <t>RocX Racing</t>
  </si>
  <si>
    <t>ENGELS</t>
  </si>
  <si>
    <t>HILL</t>
  </si>
  <si>
    <t>BLAIR-PATTISON</t>
  </si>
  <si>
    <t>Aubrey</t>
  </si>
  <si>
    <t>UTTING</t>
  </si>
  <si>
    <t>Sonia</t>
  </si>
  <si>
    <t>Meghan</t>
  </si>
  <si>
    <t>Charles</t>
  </si>
  <si>
    <t>GIBNEY</t>
  </si>
  <si>
    <t xml:space="preserve">Jack </t>
  </si>
  <si>
    <t>GUERARD</t>
  </si>
  <si>
    <t>Ben</t>
  </si>
  <si>
    <t>Heather</t>
  </si>
  <si>
    <t>Rundle Mountain CC</t>
  </si>
  <si>
    <t>Shannon</t>
  </si>
  <si>
    <r>
      <t xml:space="preserve">c) Riders in the </t>
    </r>
    <r>
      <rPr>
        <b/>
        <sz val="11"/>
        <color indexed="8"/>
        <rFont val="Calibri"/>
        <family val="2"/>
      </rPr>
      <t>Sport Men</t>
    </r>
    <r>
      <rPr>
        <sz val="11"/>
        <color indexed="8"/>
        <rFont val="Calibri"/>
        <family val="2"/>
      </rPr>
      <t xml:space="preserve"> Category will be upgraded to the</t>
    </r>
    <r>
      <rPr>
        <b/>
        <sz val="11"/>
        <color indexed="8"/>
        <rFont val="Calibri"/>
        <family val="2"/>
      </rPr>
      <t xml:space="preserve"> Expert Men</t>
    </r>
    <r>
      <rPr>
        <sz val="11"/>
        <color indexed="8"/>
        <rFont val="Calibri"/>
        <family val="2"/>
      </rPr>
      <t xml:space="preserve"> Category upon accumulating, over 
the course of two consecutive seasons, 120 Alberta Cyclo-Cross Cup points.</t>
    </r>
  </si>
  <si>
    <t>DICKINSON</t>
  </si>
  <si>
    <t>TOPILKO</t>
  </si>
  <si>
    <t>Brent</t>
  </si>
  <si>
    <t>BOYCHUK</t>
  </si>
  <si>
    <t>THOMAS</t>
  </si>
  <si>
    <t>REWA</t>
  </si>
  <si>
    <t>Oleksa</t>
  </si>
  <si>
    <t>STAFFORD</t>
  </si>
  <si>
    <t>HEWSON</t>
  </si>
  <si>
    <t>ARMSTRONG</t>
  </si>
  <si>
    <t>WIWCHAR</t>
  </si>
  <si>
    <t>NGUYEN</t>
  </si>
  <si>
    <t>Albert</t>
  </si>
  <si>
    <t>CISLO</t>
  </si>
  <si>
    <t>Marin</t>
  </si>
  <si>
    <t>Kara</t>
  </si>
  <si>
    <t>SCHOOLER</t>
  </si>
  <si>
    <t>Focus CX Team</t>
  </si>
  <si>
    <t>WALLACE</t>
  </si>
  <si>
    <t>MADDOX</t>
  </si>
  <si>
    <t>VILLENEUVE</t>
  </si>
  <si>
    <t>Phil</t>
  </si>
  <si>
    <t>ROSSI</t>
  </si>
  <si>
    <t>SELLMER</t>
  </si>
  <si>
    <t>Nick</t>
  </si>
  <si>
    <t>MACLAUCHLAN</t>
  </si>
  <si>
    <t>PIVAL</t>
  </si>
  <si>
    <t>Café Roubaix</t>
  </si>
  <si>
    <t>CASKEY</t>
  </si>
  <si>
    <t>Vanessa</t>
  </si>
  <si>
    <t>WALKER</t>
  </si>
  <si>
    <t>Onyerleft</t>
  </si>
  <si>
    <t>BUCHANAN</t>
  </si>
  <si>
    <t>Murray</t>
  </si>
  <si>
    <t>WILSON-GIBBONS</t>
  </si>
  <si>
    <t>Jenny</t>
  </si>
  <si>
    <t xml:space="preserve">Edmonton Road &amp; Track Club </t>
  </si>
  <si>
    <t>Liann</t>
  </si>
  <si>
    <t>WIGELSWORTH</t>
  </si>
  <si>
    <t>HOYLE</t>
  </si>
  <si>
    <t>Philip</t>
  </si>
  <si>
    <t>Carl</t>
  </si>
  <si>
    <t>HAGEDORN</t>
  </si>
  <si>
    <t>MACDONALD</t>
  </si>
  <si>
    <t>MCDONOUGH</t>
  </si>
  <si>
    <t>Dominic</t>
  </si>
  <si>
    <t>Francis</t>
  </si>
  <si>
    <t>Peyton</t>
  </si>
  <si>
    <t>Timothy</t>
  </si>
  <si>
    <t>BOURQUE</t>
  </si>
  <si>
    <t>Candace</t>
  </si>
  <si>
    <t>Jo-Anne</t>
  </si>
  <si>
    <t>Michaela</t>
  </si>
  <si>
    <t>ZERK</t>
  </si>
  <si>
    <t>KELLER</t>
  </si>
  <si>
    <t>Lawrence</t>
  </si>
  <si>
    <t>2016 CX Points</t>
  </si>
  <si>
    <t>Jim Horner CX</t>
  </si>
  <si>
    <t>Hop n' Hurl</t>
  </si>
  <si>
    <t>United Cycle CX</t>
  </si>
  <si>
    <t>Redbike Red Cross</t>
  </si>
  <si>
    <t>Beans n' Barley</t>
  </si>
  <si>
    <t>Deadgoat CX</t>
  </si>
  <si>
    <t>2016 CX Upgrade Points</t>
  </si>
  <si>
    <t>2016 Upgrade Points</t>
  </si>
  <si>
    <t xml:space="preserve">MCGILL* </t>
  </si>
  <si>
    <t>POLLARD*</t>
  </si>
  <si>
    <t>POON*</t>
  </si>
  <si>
    <t>LOF*</t>
  </si>
  <si>
    <t>FLATER**</t>
  </si>
  <si>
    <t>MENZIES*</t>
  </si>
  <si>
    <t>Peloton Racing p/b Northern backup</t>
  </si>
  <si>
    <t>YEXLEY</t>
  </si>
  <si>
    <t>HUGHES</t>
  </si>
  <si>
    <t>Dylan</t>
  </si>
  <si>
    <t>PERRY</t>
  </si>
  <si>
    <t>Jennifer</t>
  </si>
  <si>
    <t>CODY</t>
  </si>
  <si>
    <t>MARTENS</t>
  </si>
  <si>
    <t>54Blue</t>
  </si>
  <si>
    <t>WEIKUM</t>
  </si>
  <si>
    <t>Jamie</t>
  </si>
  <si>
    <t>MCARTHUR</t>
  </si>
  <si>
    <t>Susan</t>
  </si>
  <si>
    <t>WARD</t>
  </si>
  <si>
    <t>Nigel</t>
  </si>
  <si>
    <t>DAVIDSON</t>
  </si>
  <si>
    <t>The Lead Out Project</t>
  </si>
  <si>
    <t>Jared</t>
  </si>
  <si>
    <t>CABUSH</t>
  </si>
  <si>
    <t>SULLIVAN</t>
  </si>
  <si>
    <t>Loy</t>
  </si>
  <si>
    <t>GRANT</t>
  </si>
  <si>
    <t>SINGBEIL</t>
  </si>
  <si>
    <t>MANNING</t>
  </si>
  <si>
    <t>Ryder</t>
  </si>
  <si>
    <t>LINDER</t>
  </si>
  <si>
    <t>Bridget</t>
  </si>
  <si>
    <t>TOMASSINI</t>
  </si>
  <si>
    <t>Sally</t>
  </si>
  <si>
    <t>Nadine</t>
  </si>
  <si>
    <t>MARZETTI</t>
  </si>
  <si>
    <t>Stacy</t>
  </si>
  <si>
    <t>DEGAUST</t>
  </si>
  <si>
    <t>Hayley</t>
  </si>
  <si>
    <t>Charlene</t>
  </si>
  <si>
    <t>Marc</t>
  </si>
  <si>
    <t xml:space="preserve">ORSLER </t>
  </si>
  <si>
    <t>HOLOWAYCHUK</t>
  </si>
  <si>
    <t>Corey</t>
  </si>
  <si>
    <t>Crankys Bike Shop</t>
  </si>
  <si>
    <t>SNIDER</t>
  </si>
  <si>
    <t>Kimberly</t>
  </si>
  <si>
    <t>WEBB</t>
  </si>
  <si>
    <t>HEIDEBRECHT</t>
  </si>
  <si>
    <t>Darryl</t>
  </si>
  <si>
    <t>Will</t>
  </si>
  <si>
    <t>GARCIA</t>
  </si>
  <si>
    <t>THOMAS-JESSEE</t>
  </si>
  <si>
    <t>Patti</t>
  </si>
  <si>
    <t>LOCKERBIE</t>
  </si>
  <si>
    <t>PARADIS</t>
  </si>
  <si>
    <t>Clayton</t>
  </si>
  <si>
    <t>KINNIBURGH</t>
  </si>
  <si>
    <t xml:space="preserve">Phil </t>
  </si>
  <si>
    <t>SAVIN</t>
  </si>
  <si>
    <t>Puncheur CC</t>
  </si>
  <si>
    <t>TEASDALE</t>
  </si>
  <si>
    <t>ROMANOW</t>
  </si>
  <si>
    <t>Brett</t>
  </si>
  <si>
    <t>SIMMONS</t>
  </si>
  <si>
    <t>FISCHER</t>
  </si>
  <si>
    <t>Jordan</t>
  </si>
  <si>
    <t>MENDOZA</t>
  </si>
  <si>
    <t>Jayar</t>
  </si>
  <si>
    <t>OWCZAREK</t>
  </si>
  <si>
    <t>STANFORD</t>
  </si>
  <si>
    <t>JOHNSON</t>
  </si>
  <si>
    <t>Colby</t>
  </si>
  <si>
    <t>WATTS</t>
  </si>
  <si>
    <t>FORSYTH</t>
  </si>
  <si>
    <t>TOLTON</t>
  </si>
  <si>
    <t>WEIR</t>
  </si>
  <si>
    <t>SMITH</t>
  </si>
  <si>
    <t>NICHOLSON</t>
  </si>
  <si>
    <t>LYNES</t>
  </si>
  <si>
    <t>GREGOIRE</t>
  </si>
  <si>
    <t>FORMSTONE</t>
  </si>
  <si>
    <t>Top Gear</t>
  </si>
  <si>
    <t>KINGWELL</t>
  </si>
  <si>
    <t>LAMB</t>
  </si>
  <si>
    <t>RMCC</t>
  </si>
  <si>
    <t>KENDAL</t>
  </si>
  <si>
    <t>KLEIN</t>
  </si>
  <si>
    <t>MEUNIER</t>
  </si>
  <si>
    <t>Danielle</t>
  </si>
  <si>
    <t>FREEMANTLE</t>
  </si>
  <si>
    <t>Nicholas</t>
  </si>
  <si>
    <t>JAEGER</t>
  </si>
  <si>
    <t>ST-HILAIRE</t>
  </si>
  <si>
    <t>redbike</t>
  </si>
  <si>
    <t>Cranky's</t>
  </si>
  <si>
    <t>CREIGHTON</t>
  </si>
  <si>
    <t>Gavin</t>
  </si>
  <si>
    <t>CASTRO</t>
  </si>
  <si>
    <t>Kelsey</t>
  </si>
  <si>
    <t>PROCHE</t>
  </si>
  <si>
    <t>BOSTICK</t>
  </si>
  <si>
    <t>2017 CX Points</t>
  </si>
  <si>
    <t>2017 Cyclocross Series</t>
  </si>
  <si>
    <t>Drie Zussen - Saturday</t>
  </si>
  <si>
    <t>Drie Zussen - Sunday</t>
  </si>
  <si>
    <t>CABC Cross</t>
  </si>
  <si>
    <t>Puncheur Cross (CX Provincials)</t>
  </si>
  <si>
    <t>Youth CX Provincials</t>
  </si>
  <si>
    <t>* Citizen or Single Event License or ABA License Holder (no upgrading)</t>
  </si>
  <si>
    <t>* Out of Province Rider</t>
  </si>
  <si>
    <t>2016 Top 3 Finishes</t>
  </si>
  <si>
    <t>2017 Top 3 Finishes</t>
  </si>
  <si>
    <t>2017 CX Series Points</t>
  </si>
  <si>
    <t>2017 Series Points</t>
  </si>
  <si>
    <t>2017 Cyclocross Series                         Team Standings</t>
  </si>
  <si>
    <t>BRITTON</t>
  </si>
  <si>
    <t>Rally</t>
  </si>
  <si>
    <t>Peloton Racing</t>
  </si>
  <si>
    <t>ActivePhysioWorks</t>
  </si>
  <si>
    <t>AULD</t>
  </si>
  <si>
    <t>HUNT</t>
  </si>
  <si>
    <t>2017 Upgrade Points</t>
  </si>
  <si>
    <t>KNOLL</t>
  </si>
  <si>
    <t>West of Quebec Wheelers</t>
  </si>
  <si>
    <t>KOLESOV</t>
  </si>
  <si>
    <t>ORSLER*</t>
  </si>
  <si>
    <t>MILLS</t>
  </si>
  <si>
    <t>SEIBEL</t>
  </si>
  <si>
    <t xml:space="preserve">Dan </t>
  </si>
  <si>
    <t>MEENAGHAN</t>
  </si>
  <si>
    <t>KENDELL*</t>
  </si>
  <si>
    <t>COTE</t>
  </si>
  <si>
    <t>Guy</t>
  </si>
  <si>
    <t>Nate</t>
  </si>
  <si>
    <t>BELANGER*</t>
  </si>
  <si>
    <t>Taco Tuesday</t>
  </si>
  <si>
    <t>Headwinds CC</t>
  </si>
  <si>
    <t>Velocafe</t>
  </si>
  <si>
    <t>Top 3 Finishes (2016)</t>
  </si>
  <si>
    <t>Top 3 Finishes (2017)</t>
  </si>
  <si>
    <t>BYGRAVE</t>
  </si>
  <si>
    <t>Mallory</t>
  </si>
  <si>
    <t>Ella</t>
  </si>
  <si>
    <t>RICHTER</t>
  </si>
  <si>
    <t>Anabelle</t>
  </si>
  <si>
    <t xml:space="preserve">THOMAS* </t>
  </si>
  <si>
    <t>Cat</t>
  </si>
  <si>
    <t>LACOURSIERE</t>
  </si>
  <si>
    <t>MCGOWAN</t>
  </si>
  <si>
    <t>AMOS</t>
  </si>
  <si>
    <t>Rozie</t>
  </si>
  <si>
    <t>VOLSTAD</t>
  </si>
  <si>
    <t>Alexandra</t>
  </si>
  <si>
    <t>Velo Café</t>
  </si>
  <si>
    <t>WEBSTER</t>
  </si>
  <si>
    <t>AFFELD</t>
  </si>
  <si>
    <t>SARANTIS</t>
  </si>
  <si>
    <t>Aristotle</t>
  </si>
  <si>
    <t>STRONG</t>
  </si>
  <si>
    <t>DONDE</t>
  </si>
  <si>
    <t>Lanny</t>
  </si>
  <si>
    <t>BOUCHART</t>
  </si>
  <si>
    <t>Benjamin</t>
  </si>
  <si>
    <t>BRAUN</t>
  </si>
  <si>
    <t>LEON</t>
  </si>
  <si>
    <t>Seth</t>
  </si>
  <si>
    <t>CHAMBERS</t>
  </si>
  <si>
    <t>REDELINGHUYS</t>
  </si>
  <si>
    <t>3433 Sport Performance</t>
  </si>
  <si>
    <t>KULAWIK</t>
  </si>
  <si>
    <t>SPRONK</t>
  </si>
  <si>
    <t>Elliot</t>
  </si>
  <si>
    <t>STENNER</t>
  </si>
  <si>
    <t>Blizzard Bike Club</t>
  </si>
  <si>
    <t>Novice to Sport</t>
  </si>
  <si>
    <t>Sport to Expert</t>
  </si>
  <si>
    <t>* Master declined upgrade</t>
  </si>
  <si>
    <t>Sport to Open</t>
  </si>
  <si>
    <t>GAGNIERE</t>
  </si>
  <si>
    <t>Marc-Andre</t>
  </si>
  <si>
    <t>LILLY</t>
  </si>
  <si>
    <t>MATTHEWS</t>
  </si>
  <si>
    <t>MCANDREWS</t>
  </si>
  <si>
    <t>Misty</t>
  </si>
  <si>
    <t>MEURER</t>
  </si>
  <si>
    <t>Mathieu</t>
  </si>
  <si>
    <t>Kona</t>
  </si>
  <si>
    <t>HAMILTON</t>
  </si>
  <si>
    <t>Crankmasters CC</t>
  </si>
  <si>
    <t>BRISTOW*</t>
  </si>
  <si>
    <t>Susanne</t>
  </si>
  <si>
    <t>ORSLER</t>
  </si>
  <si>
    <t>Brittany</t>
  </si>
  <si>
    <t>FLATER*</t>
  </si>
  <si>
    <t>D'ORAZIO</t>
  </si>
  <si>
    <t>Dax</t>
  </si>
  <si>
    <t>KINNIBURGH*</t>
  </si>
  <si>
    <t>Rotten Lobster Race Team</t>
  </si>
  <si>
    <t>KNOLL*</t>
  </si>
  <si>
    <t>HARTLEY*</t>
  </si>
  <si>
    <t>BEAUCHAMP</t>
  </si>
  <si>
    <t xml:space="preserve">Peloton Racing </t>
  </si>
  <si>
    <t>MILLS*</t>
  </si>
  <si>
    <t>MERRETT*</t>
  </si>
  <si>
    <t>Cole</t>
  </si>
  <si>
    <t>WEBB*</t>
  </si>
  <si>
    <t>WIEBE*</t>
  </si>
  <si>
    <t>HEINEMANN*</t>
  </si>
  <si>
    <t>GAUVIN*</t>
  </si>
  <si>
    <t>ZENERT*</t>
  </si>
  <si>
    <t>WILLSON</t>
  </si>
  <si>
    <t>MERRETT</t>
  </si>
  <si>
    <t>KENDE*</t>
  </si>
  <si>
    <t>HARGREAVES*</t>
  </si>
  <si>
    <t>Juventus CC</t>
  </si>
  <si>
    <t>POLLARD</t>
  </si>
  <si>
    <t>Carter</t>
  </si>
  <si>
    <t>Kael</t>
  </si>
  <si>
    <t>HILDEBRAND</t>
  </si>
  <si>
    <t>Dale</t>
  </si>
  <si>
    <t>HONE</t>
  </si>
  <si>
    <t>FENLON-MACDONALD</t>
  </si>
  <si>
    <t>THOMSON</t>
  </si>
  <si>
    <t>JOHANNSON</t>
  </si>
  <si>
    <t>Doug</t>
  </si>
  <si>
    <t>YOUNIE</t>
  </si>
  <si>
    <t>Brendon</t>
  </si>
  <si>
    <t>PATYCHUK</t>
  </si>
  <si>
    <t>Gemma</t>
  </si>
  <si>
    <t>Cyclemeisters</t>
  </si>
  <si>
    <t xml:space="preserve"> - </t>
  </si>
  <si>
    <t>MEURER*</t>
  </si>
  <si>
    <t>Expert to Open</t>
  </si>
  <si>
    <t>Magnus</t>
  </si>
  <si>
    <t>TABALDO</t>
  </si>
  <si>
    <t>Niall</t>
  </si>
  <si>
    <t>CAYER</t>
  </si>
  <si>
    <t>STENLUND*</t>
  </si>
  <si>
    <t>DAMANT*</t>
  </si>
  <si>
    <t>LEDUC</t>
  </si>
  <si>
    <t>Wade</t>
  </si>
  <si>
    <t>LIPINSKI</t>
  </si>
  <si>
    <t>Stewart</t>
  </si>
  <si>
    <t>WILSON*</t>
  </si>
  <si>
    <t>Breaux</t>
  </si>
  <si>
    <t>SHERMAN</t>
  </si>
  <si>
    <t>Blaine</t>
  </si>
  <si>
    <t>PASK</t>
  </si>
  <si>
    <t>GILCHRIST</t>
  </si>
  <si>
    <t>Eva</t>
  </si>
  <si>
    <t>WYMINGA-SCOTT*</t>
  </si>
  <si>
    <t>Focus CX Canada</t>
  </si>
  <si>
    <t>RUSH</t>
  </si>
  <si>
    <t>Shane</t>
  </si>
  <si>
    <t>54blue CX</t>
  </si>
  <si>
    <t>POIDEVIN*</t>
  </si>
  <si>
    <t>WALTER</t>
  </si>
  <si>
    <t>QUINN</t>
  </si>
  <si>
    <t>MOLESKY</t>
  </si>
  <si>
    <t>Kirsten</t>
  </si>
  <si>
    <t>GLUTH</t>
  </si>
  <si>
    <t>MCKAGUE*</t>
  </si>
  <si>
    <t>THIBAUDEAU</t>
  </si>
  <si>
    <t>WELSH</t>
  </si>
  <si>
    <t xml:space="preserve">JOHNS </t>
  </si>
  <si>
    <t>KARLOS</t>
  </si>
  <si>
    <t>Yannis</t>
  </si>
  <si>
    <t>MEYER</t>
  </si>
  <si>
    <t>Bryce</t>
  </si>
  <si>
    <t>PASTIRIK</t>
  </si>
  <si>
    <t>ROY</t>
  </si>
  <si>
    <t>MCCAUGHTRIE</t>
  </si>
  <si>
    <t>KILLAM ENSTROM</t>
  </si>
  <si>
    <t>KOLBJORNSRUD</t>
  </si>
  <si>
    <t>ANDERSON-YOUNG</t>
  </si>
  <si>
    <t>Jonathan-Peter</t>
  </si>
  <si>
    <t>MORRISON</t>
  </si>
  <si>
    <t>Garneau Easton</t>
  </si>
  <si>
    <t>-</t>
  </si>
  <si>
    <t>KEMP</t>
  </si>
  <si>
    <t>Jaylene</t>
  </si>
  <si>
    <t>BRASSAART</t>
  </si>
  <si>
    <t>Aandrea</t>
  </si>
  <si>
    <t>SCHOMMER</t>
  </si>
  <si>
    <t>Clark</t>
  </si>
  <si>
    <t>HOSFORD</t>
  </si>
  <si>
    <t>KENDEL</t>
  </si>
  <si>
    <t>BUTLER</t>
  </si>
  <si>
    <t>Lee</t>
  </si>
  <si>
    <t>JONES</t>
  </si>
  <si>
    <t>HUNTER</t>
  </si>
  <si>
    <t>MCLAREN*</t>
  </si>
  <si>
    <t>ROBERTSON*</t>
  </si>
  <si>
    <t>MICELI</t>
  </si>
  <si>
    <t xml:space="preserve">Scott </t>
  </si>
  <si>
    <t>Zachary</t>
  </si>
  <si>
    <t>SCOTT</t>
  </si>
  <si>
    <t>Ron</t>
  </si>
  <si>
    <t>TOMPSON</t>
  </si>
  <si>
    <t>BOTSFORD</t>
  </si>
  <si>
    <t>Briana</t>
  </si>
  <si>
    <t>SPADAFORA</t>
  </si>
  <si>
    <t>Edmonton Triathlon Academy</t>
  </si>
  <si>
    <t>OAKEY</t>
  </si>
  <si>
    <t>Sharron</t>
  </si>
  <si>
    <t>SADESKY*</t>
  </si>
  <si>
    <t>LINKLATER</t>
  </si>
  <si>
    <t>MERCER</t>
  </si>
  <si>
    <t>KELLY</t>
  </si>
  <si>
    <t>MATRAS</t>
  </si>
  <si>
    <t>GUTHRIE</t>
  </si>
  <si>
    <t>MACLEAN*</t>
  </si>
  <si>
    <t>PAMBIANCO</t>
  </si>
  <si>
    <t>PALCZEWSKI</t>
  </si>
  <si>
    <t>Ernest</t>
  </si>
  <si>
    <t>POLSTER</t>
  </si>
  <si>
    <t>ALEXANDER</t>
  </si>
  <si>
    <t>TILLEY</t>
  </si>
  <si>
    <t>iGregari</t>
  </si>
  <si>
    <t>BAILEY</t>
  </si>
  <si>
    <t>RYKS</t>
  </si>
  <si>
    <t xml:space="preserve">Jeff </t>
  </si>
  <si>
    <t>LINTON</t>
  </si>
  <si>
    <t>* Junior Rider / **U23 Rider</t>
  </si>
  <si>
    <t>GERMAINE**</t>
  </si>
  <si>
    <t>VERVEDA**</t>
  </si>
  <si>
    <t>SHIMIZU**</t>
  </si>
  <si>
    <t>BURTNIK</t>
  </si>
  <si>
    <t>BEAUDOIN**</t>
  </si>
  <si>
    <t>KENDE**</t>
  </si>
  <si>
    <t>JANSSEN*</t>
  </si>
  <si>
    <t>Hotsauce</t>
  </si>
  <si>
    <t>RUSSELL</t>
  </si>
  <si>
    <t>Bow Cyclist Club</t>
  </si>
  <si>
    <t>BONHAM</t>
  </si>
  <si>
    <t>Outlaw Endurance</t>
  </si>
  <si>
    <t>Bike Bros</t>
  </si>
  <si>
    <t>SOOS</t>
  </si>
  <si>
    <t>Arpad</t>
  </si>
  <si>
    <t>COURTNEY</t>
  </si>
  <si>
    <t>Mighty Riders</t>
  </si>
  <si>
    <t>54blue</t>
  </si>
  <si>
    <t>Ethan</t>
  </si>
  <si>
    <t>MCGHAN*</t>
  </si>
  <si>
    <t>TSUYUHARA</t>
  </si>
  <si>
    <t>Kunio</t>
  </si>
  <si>
    <t>YANICKI</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</si>
</sst>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color indexed="8"/>
      <name val="Calibri"/>
      <family val="2"/>
    </font>
    <font>
      <sz val="10"/>
      <name val="Arial"/>
      <family val="2"/>
    </font>
    <font>
      <sz val="9"/>
      <color indexed="81"/>
      <name val="Tahoma"/>
      <family val="2"/>
    </font>
    <font>
      <b/>
      <sz val="9"/>
      <color indexed="81"/>
      <name val="Tahoma"/>
      <family val="2"/>
    </font>
    <font>
      <b/>
      <sz val="11"/>
      <color indexed="8"/>
      <name val="Calibri"/>
      <family val="2"/>
    </font>
    <font>
      <b/>
      <u/>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2"/>
      <color theme="1"/>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9"/>
      <name val="Calibri"/>
      <family val="2"/>
      <scheme val="minor"/>
    </font>
    <font>
      <b/>
      <i/>
      <sz val="9"/>
      <name val="Calibri"/>
      <family val="2"/>
      <scheme val="minor"/>
    </font>
    <font>
      <sz val="9"/>
      <name val="Calibri"/>
      <family val="2"/>
      <scheme val="minor"/>
    </font>
    <font>
      <b/>
      <i/>
      <sz val="9"/>
      <color rgb="FFFF0000"/>
      <name val="Calibri"/>
      <family val="2"/>
      <scheme val="minor"/>
    </font>
    <font>
      <sz val="9"/>
      <color indexed="8"/>
      <name val="Calibri"/>
      <family val="2"/>
      <scheme val="minor"/>
    </font>
    <font>
      <b/>
      <sz val="9"/>
      <color indexed="8"/>
      <name val="Calibri"/>
      <family val="2"/>
      <scheme val="minor"/>
    </font>
    <font>
      <sz val="8"/>
      <color indexed="8"/>
      <name val="Arial"/>
      <family val="2"/>
    </font>
    <font>
      <sz val="8"/>
      <name val="Arial"/>
      <family val="2"/>
    </font>
    <font>
      <b/>
      <sz val="8"/>
      <name val="Arial"/>
      <family val="2"/>
    </font>
    <font>
      <b/>
      <sz val="8"/>
      <color rgb="FFFF0000"/>
      <name val="Arial"/>
      <family val="2"/>
    </font>
    <font>
      <b/>
      <sz val="8"/>
      <color rgb="FF0070C0"/>
      <name val="Arial"/>
      <family val="2"/>
    </font>
    <font>
      <sz val="8"/>
      <color rgb="FFFF0000"/>
      <name val="Arial"/>
      <family val="2"/>
    </font>
    <font>
      <sz val="8"/>
      <color rgb="FF0070C0"/>
      <name val="Arial"/>
      <family val="2"/>
    </font>
    <font>
      <sz val="8"/>
      <color rgb="FF000000"/>
      <name val="Arial"/>
      <family val="2"/>
    </font>
    <font>
      <b/>
      <sz val="8"/>
      <color theme="0" tint="-0.34998626667073579"/>
      <name val="Arial"/>
      <family val="2"/>
    </font>
    <font>
      <i/>
      <sz val="8"/>
      <name val="Arial"/>
      <family val="2"/>
    </font>
    <font>
      <sz val="8"/>
      <color indexed="10"/>
      <name val="Arial"/>
      <family val="2"/>
    </font>
    <font>
      <sz val="8"/>
      <color theme="1"/>
      <name val="Arial"/>
      <family val="2"/>
    </font>
    <font>
      <i/>
      <sz val="8"/>
      <color rgb="FFFF0000"/>
      <name val="Arial"/>
      <family val="2"/>
    </font>
    <font>
      <i/>
      <sz val="8"/>
      <color indexed="8"/>
      <name val="Arial"/>
      <family val="2"/>
    </font>
    <font>
      <i/>
      <sz val="8"/>
      <color rgb="FF000000"/>
      <name val="Arial"/>
      <family val="2"/>
    </font>
    <font>
      <i/>
      <sz val="8"/>
      <color rgb="FF0070C0"/>
      <name val="Arial"/>
      <family val="2"/>
    </font>
    <font>
      <b/>
      <i/>
      <sz val="8"/>
      <name val="Arial"/>
      <family val="2"/>
    </font>
    <font>
      <sz val="9"/>
      <color indexed="81"/>
      <name val="Tahoma"/>
      <charset val="1"/>
    </font>
    <font>
      <b/>
      <sz val="9"/>
      <color indexed="81"/>
      <name val="Tahoma"/>
      <charset val="1"/>
    </font>
  </fonts>
  <fills count="45">
    <fill>
      <patternFill patternType="none"/>
    </fill>
    <fill>
      <patternFill patternType="gray125"/>
    </fill>
    <fill>
      <patternFill patternType="solid">
        <fgColor indexed="48"/>
        <b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5FC96"/>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3F67A"/>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7" tint="0.59999389629810485"/>
        <bgColor indexed="64"/>
      </patternFill>
    </fill>
    <fill>
      <patternFill patternType="solid">
        <fgColor theme="9" tint="0.59999389629810485"/>
        <bgColor indexed="64"/>
      </patternFill>
    </fill>
  </fills>
  <borders count="8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62">
    <xf numFmtId="0" fontId="0" fillId="0" borderId="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8" fillId="27" borderId="0" applyNumberFormat="0" applyBorder="0" applyAlignment="0" applyProtection="0"/>
    <xf numFmtId="0" fontId="9" fillId="28" borderId="43" applyNumberFormat="0" applyAlignment="0" applyProtection="0"/>
    <xf numFmtId="0" fontId="10" fillId="29" borderId="44" applyNumberFormat="0" applyAlignment="0" applyProtection="0"/>
    <xf numFmtId="0" fontId="11" fillId="0" borderId="0" applyNumberFormat="0" applyFill="0" applyBorder="0" applyAlignment="0" applyProtection="0"/>
    <xf numFmtId="0" fontId="12" fillId="30" borderId="0" applyNumberFormat="0" applyBorder="0" applyAlignment="0" applyProtection="0"/>
    <xf numFmtId="0" fontId="13" fillId="0" borderId="45" applyNumberFormat="0" applyFill="0" applyAlignment="0" applyProtection="0"/>
    <xf numFmtId="0" fontId="14" fillId="0" borderId="46" applyNumberFormat="0" applyFill="0" applyAlignment="0" applyProtection="0"/>
    <xf numFmtId="0" fontId="15" fillId="0" borderId="47" applyNumberFormat="0" applyFill="0" applyAlignment="0" applyProtection="0"/>
    <xf numFmtId="0" fontId="15" fillId="0" borderId="0" applyNumberFormat="0" applyFill="0" applyBorder="0" applyAlignment="0" applyProtection="0"/>
    <xf numFmtId="0" fontId="16" fillId="31" borderId="43" applyNumberFormat="0" applyAlignment="0" applyProtection="0"/>
    <xf numFmtId="0" fontId="17" fillId="0" borderId="48" applyNumberFormat="0" applyFill="0" applyAlignment="0" applyProtection="0"/>
    <xf numFmtId="0" fontId="18" fillId="32" borderId="0" applyNumberFormat="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9" fillId="0" borderId="0"/>
    <xf numFmtId="0" fontId="6" fillId="33" borderId="49" applyNumberFormat="0" applyFont="0" applyAlignment="0" applyProtection="0"/>
    <xf numFmtId="0" fontId="6" fillId="33" borderId="49" applyNumberFormat="0" applyFont="0" applyAlignment="0" applyProtection="0"/>
    <xf numFmtId="0" fontId="20" fillId="28" borderId="50" applyNumberFormat="0" applyAlignment="0" applyProtection="0"/>
    <xf numFmtId="0" fontId="21" fillId="0" borderId="0" applyNumberFormat="0" applyFill="0" applyBorder="0" applyAlignment="0" applyProtection="0"/>
    <xf numFmtId="0" fontId="22" fillId="0" borderId="51" applyNumberFormat="0" applyFill="0" applyAlignment="0" applyProtection="0"/>
    <xf numFmtId="0" fontId="23" fillId="0" borderId="0" applyNumberFormat="0" applyFill="0" applyBorder="0" applyAlignment="0" applyProtection="0"/>
  </cellStyleXfs>
  <cellXfs count="658">
    <xf numFmtId="0" fontId="0" fillId="0" borderId="0" xfId="0"/>
    <xf numFmtId="0" fontId="4" fillId="0" borderId="0" xfId="0" applyFont="1"/>
    <xf numFmtId="0" fontId="5" fillId="0" borderId="0" xfId="0" applyFont="1"/>
    <xf numFmtId="0" fontId="0" fillId="0" borderId="0" xfId="0" applyAlignment="1">
      <alignment vertical="top" wrapText="1"/>
    </xf>
    <xf numFmtId="0" fontId="0" fillId="0" borderId="0" xfId="0" applyFont="1" applyAlignment="1">
      <alignment vertical="top" wrapText="1"/>
    </xf>
    <xf numFmtId="0" fontId="24" fillId="0" borderId="9" xfId="0" applyFont="1" applyFill="1" applyBorder="1" applyAlignment="1">
      <alignment horizontal="center" textRotation="90" wrapText="1"/>
    </xf>
    <xf numFmtId="0" fontId="24" fillId="0" borderId="30" xfId="0" applyFont="1" applyFill="1" applyBorder="1" applyAlignment="1">
      <alignment horizontal="center" textRotation="90" wrapText="1"/>
    </xf>
    <xf numFmtId="0" fontId="24" fillId="0" borderId="2" xfId="0" applyFont="1" applyFill="1" applyBorder="1" applyAlignment="1">
      <alignment horizontal="center" textRotation="90" wrapText="1"/>
    </xf>
    <xf numFmtId="0" fontId="26" fillId="0" borderId="0" xfId="0" applyFont="1" applyAlignment="1">
      <alignment horizontal="center"/>
    </xf>
    <xf numFmtId="15" fontId="24" fillId="0" borderId="18" xfId="53" applyNumberFormat="1" applyFont="1" applyFill="1" applyBorder="1" applyAlignment="1">
      <alignment horizontal="center" textRotation="90"/>
    </xf>
    <xf numFmtId="0" fontId="26" fillId="0" borderId="0" xfId="0" applyFont="1" applyAlignment="1">
      <alignment horizontal="center" vertical="center"/>
    </xf>
    <xf numFmtId="0" fontId="28" fillId="0" borderId="16" xfId="0" applyFont="1" applyFill="1" applyBorder="1" applyAlignment="1">
      <alignment horizontal="left" vertical="center"/>
    </xf>
    <xf numFmtId="0" fontId="26" fillId="0" borderId="2" xfId="0" applyFont="1" applyBorder="1" applyAlignment="1">
      <alignment horizontal="center" vertical="center"/>
    </xf>
    <xf numFmtId="0" fontId="26" fillId="0" borderId="16" xfId="0" applyFont="1" applyBorder="1" applyAlignment="1">
      <alignment horizontal="center" vertical="center"/>
    </xf>
    <xf numFmtId="0" fontId="26" fillId="0" borderId="16" xfId="0" applyFont="1" applyFill="1" applyBorder="1" applyAlignment="1">
      <alignment horizontal="left" vertical="center" wrapText="1"/>
    </xf>
    <xf numFmtId="0" fontId="26" fillId="0" borderId="2" xfId="53" applyFont="1" applyBorder="1" applyAlignment="1">
      <alignment horizontal="center" vertical="center"/>
    </xf>
    <xf numFmtId="0" fontId="26" fillId="2" borderId="2" xfId="53" applyFont="1" applyFill="1" applyBorder="1" applyAlignment="1">
      <alignment horizontal="center" vertical="center"/>
    </xf>
    <xf numFmtId="0" fontId="26" fillId="0" borderId="0" xfId="0" applyFont="1" applyBorder="1" applyAlignment="1">
      <alignment horizontal="center" vertical="center"/>
    </xf>
    <xf numFmtId="0" fontId="28" fillId="0" borderId="19" xfId="0" applyFont="1" applyFill="1" applyBorder="1" applyAlignment="1">
      <alignment vertical="center"/>
    </xf>
    <xf numFmtId="0" fontId="24" fillId="0" borderId="27" xfId="0" applyFont="1" applyFill="1" applyBorder="1" applyAlignment="1">
      <alignment horizontal="center" vertical="center"/>
    </xf>
    <xf numFmtId="0" fontId="26" fillId="2" borderId="17" xfId="53" applyFont="1" applyFill="1" applyBorder="1" applyAlignment="1">
      <alignment horizontal="center" vertical="center"/>
    </xf>
    <xf numFmtId="0" fontId="26" fillId="0" borderId="31" xfId="0" applyFont="1" applyFill="1" applyBorder="1" applyAlignment="1">
      <alignment horizontal="left" vertical="center" wrapText="1"/>
    </xf>
    <xf numFmtId="0" fontId="24" fillId="0" borderId="18" xfId="53" applyFont="1" applyFill="1" applyBorder="1" applyAlignment="1">
      <alignment horizontal="center" wrapText="1"/>
    </xf>
    <xf numFmtId="0" fontId="27" fillId="0" borderId="2" xfId="53" applyFont="1" applyFill="1" applyBorder="1" applyAlignment="1">
      <alignment horizontal="center" textRotation="90" wrapText="1"/>
    </xf>
    <xf numFmtId="0" fontId="26" fillId="2" borderId="34" xfId="53" applyFont="1" applyFill="1" applyBorder="1" applyAlignment="1">
      <alignment horizontal="left" vertical="center"/>
    </xf>
    <xf numFmtId="0" fontId="25" fillId="2" borderId="33" xfId="53" applyFont="1" applyFill="1" applyBorder="1" applyAlignment="1">
      <alignment horizontal="center" vertical="center"/>
    </xf>
    <xf numFmtId="0" fontId="27" fillId="2" borderId="1" xfId="53" applyFont="1" applyFill="1" applyBorder="1" applyAlignment="1">
      <alignment horizontal="center" vertical="center"/>
    </xf>
    <xf numFmtId="0" fontId="26" fillId="2" borderId="16" xfId="53" applyFont="1" applyFill="1" applyBorder="1" applyAlignment="1">
      <alignment horizontal="center" vertical="center"/>
    </xf>
    <xf numFmtId="0" fontId="28" fillId="0" borderId="35" xfId="0" applyFont="1" applyFill="1" applyBorder="1" applyAlignment="1">
      <alignment horizontal="left" vertical="center"/>
    </xf>
    <xf numFmtId="0" fontId="24" fillId="0" borderId="26" xfId="0" applyFont="1" applyFill="1" applyBorder="1" applyAlignment="1">
      <alignment horizontal="center" vertical="center"/>
    </xf>
    <xf numFmtId="0" fontId="27" fillId="0" borderId="30" xfId="0" applyFont="1" applyFill="1" applyBorder="1" applyAlignment="1">
      <alignment horizontal="center" vertical="center"/>
    </xf>
    <xf numFmtId="0" fontId="26" fillId="0" borderId="17" xfId="0" applyFont="1" applyFill="1" applyBorder="1" applyAlignment="1">
      <alignment horizontal="center" vertical="center"/>
    </xf>
    <xf numFmtId="0" fontId="28" fillId="0" borderId="2" xfId="0" applyFont="1" applyBorder="1" applyAlignment="1">
      <alignment horizontal="center" vertical="center"/>
    </xf>
    <xf numFmtId="0" fontId="28" fillId="0" borderId="0" xfId="0" applyFont="1" applyAlignment="1">
      <alignment horizontal="center" vertical="center"/>
    </xf>
    <xf numFmtId="0" fontId="26" fillId="0" borderId="32" xfId="0" applyFont="1" applyFill="1" applyBorder="1" applyAlignment="1">
      <alignment horizontal="left" vertical="center" wrapText="1"/>
    </xf>
    <xf numFmtId="0" fontId="24" fillId="0" borderId="36" xfId="53" applyFont="1" applyFill="1" applyBorder="1" applyAlignment="1">
      <alignment horizontal="center" vertical="center"/>
    </xf>
    <xf numFmtId="0" fontId="27" fillId="0" borderId="31" xfId="0" applyFont="1" applyFill="1" applyBorder="1" applyAlignment="1">
      <alignment horizontal="center" vertical="center"/>
    </xf>
    <xf numFmtId="0" fontId="24" fillId="0" borderId="27" xfId="53" applyFont="1" applyFill="1" applyBorder="1" applyAlignment="1">
      <alignment horizontal="center" vertical="center"/>
    </xf>
    <xf numFmtId="0" fontId="26" fillId="0" borderId="17" xfId="53" applyFont="1" applyFill="1" applyBorder="1" applyAlignment="1">
      <alignment horizontal="center" vertical="center"/>
    </xf>
    <xf numFmtId="0" fontId="26" fillId="35" borderId="19"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8" fillId="0" borderId="19" xfId="0" applyFont="1" applyFill="1" applyBorder="1" applyAlignment="1">
      <alignment horizontal="left" vertical="center"/>
    </xf>
    <xf numFmtId="0" fontId="26" fillId="0" borderId="19" xfId="53" applyFont="1" applyFill="1" applyBorder="1" applyAlignment="1">
      <alignment horizontal="left" vertical="center"/>
    </xf>
    <xf numFmtId="0" fontId="28" fillId="0" borderId="31" xfId="0" applyFont="1" applyFill="1" applyBorder="1" applyAlignment="1">
      <alignment horizontal="left" vertical="center"/>
    </xf>
    <xf numFmtId="0" fontId="28" fillId="35" borderId="19" xfId="0" applyFont="1" applyFill="1" applyBorder="1" applyAlignment="1">
      <alignment horizontal="left" vertical="center"/>
    </xf>
    <xf numFmtId="0" fontId="28" fillId="0" borderId="37" xfId="0" applyFont="1" applyFill="1" applyBorder="1" applyAlignment="1">
      <alignment horizontal="left" vertical="center"/>
    </xf>
    <xf numFmtId="0" fontId="24" fillId="0" borderId="28" xfId="53" applyFont="1" applyFill="1" applyBorder="1" applyAlignment="1">
      <alignment horizontal="center" vertical="center"/>
    </xf>
    <xf numFmtId="0" fontId="27" fillId="0" borderId="38"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11" xfId="0" applyFont="1" applyBorder="1" applyAlignment="1">
      <alignment horizontal="center" vertical="center"/>
    </xf>
    <xf numFmtId="0" fontId="26" fillId="0" borderId="11" xfId="53" applyFont="1" applyBorder="1" applyAlignment="1">
      <alignment horizontal="center" vertical="center"/>
    </xf>
    <xf numFmtId="0" fontId="26" fillId="0" borderId="25" xfId="0" applyFont="1" applyBorder="1" applyAlignment="1">
      <alignment horizontal="center" vertical="center"/>
    </xf>
    <xf numFmtId="0" fontId="26" fillId="35" borderId="0" xfId="0" applyFont="1" applyFill="1" applyAlignment="1">
      <alignment horizontal="left" vertical="center"/>
    </xf>
    <xf numFmtId="0" fontId="26" fillId="35" borderId="0" xfId="0" applyFont="1" applyFill="1" applyAlignment="1">
      <alignment horizontal="center" vertical="center"/>
    </xf>
    <xf numFmtId="0" fontId="27"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xf>
    <xf numFmtId="0" fontId="28" fillId="0" borderId="0" xfId="0" applyFont="1" applyAlignment="1">
      <alignment horizontal="left" vertical="center"/>
    </xf>
    <xf numFmtId="0" fontId="24" fillId="0" borderId="0" xfId="0" applyFont="1" applyAlignment="1">
      <alignment horizontal="center" textRotation="90"/>
    </xf>
    <xf numFmtId="0" fontId="31" fillId="0" borderId="17"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16" xfId="0" applyFont="1" applyFill="1" applyBorder="1" applyAlignment="1">
      <alignment horizontal="left" vertical="center" wrapText="1"/>
    </xf>
    <xf numFmtId="0" fontId="30" fillId="0" borderId="34" xfId="0" applyFont="1" applyBorder="1"/>
    <xf numFmtId="0" fontId="30" fillId="0" borderId="5" xfId="0" applyFont="1" applyBorder="1"/>
    <xf numFmtId="0" fontId="30" fillId="0" borderId="39" xfId="0" applyFont="1" applyBorder="1"/>
    <xf numFmtId="15" fontId="32" fillId="0" borderId="60" xfId="53" applyNumberFormat="1" applyFont="1" applyFill="1" applyBorder="1" applyAlignment="1">
      <alignment horizontal="center"/>
    </xf>
    <xf numFmtId="15" fontId="32" fillId="0" borderId="65" xfId="53" applyNumberFormat="1" applyFont="1" applyFill="1" applyBorder="1" applyAlignment="1">
      <alignment horizontal="center"/>
    </xf>
    <xf numFmtId="15" fontId="32" fillId="0" borderId="59" xfId="53" applyNumberFormat="1" applyFont="1" applyFill="1" applyBorder="1" applyAlignment="1">
      <alignment horizontal="center" textRotation="90"/>
    </xf>
    <xf numFmtId="15" fontId="33" fillId="0" borderId="38" xfId="53" applyNumberFormat="1" applyFont="1" applyFill="1" applyBorder="1" applyAlignment="1">
      <alignment horizontal="center" textRotation="90"/>
    </xf>
    <xf numFmtId="0" fontId="32" fillId="0" borderId="11" xfId="0" applyFont="1" applyFill="1" applyBorder="1" applyAlignment="1">
      <alignment horizontal="center" textRotation="90" wrapText="1"/>
    </xf>
    <xf numFmtId="0" fontId="32" fillId="0" borderId="60" xfId="0" applyFont="1" applyFill="1" applyBorder="1" applyAlignment="1">
      <alignment horizontal="center" textRotation="90" wrapText="1"/>
    </xf>
    <xf numFmtId="0" fontId="32" fillId="0" borderId="63" xfId="0" applyFont="1" applyBorder="1" applyAlignment="1">
      <alignment horizontal="center" textRotation="90"/>
    </xf>
    <xf numFmtId="0" fontId="32" fillId="0" borderId="61" xfId="0" applyFont="1" applyFill="1" applyBorder="1" applyAlignment="1">
      <alignment horizontal="center" textRotation="90" wrapText="1"/>
    </xf>
    <xf numFmtId="0" fontId="31" fillId="0" borderId="0" xfId="0" applyFont="1" applyAlignment="1">
      <alignment horizontal="center"/>
    </xf>
    <xf numFmtId="0" fontId="30" fillId="0" borderId="0" xfId="0" applyFont="1" applyFill="1" applyBorder="1" applyAlignment="1">
      <alignment vertical="center"/>
    </xf>
    <xf numFmtId="0" fontId="31" fillId="0" borderId="4" xfId="53" applyFont="1" applyBorder="1" applyAlignment="1">
      <alignment horizontal="center" vertical="center"/>
    </xf>
    <xf numFmtId="0" fontId="31" fillId="0" borderId="4"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Alignment="1">
      <alignment horizontal="center" vertical="center"/>
    </xf>
    <xf numFmtId="0" fontId="30" fillId="0" borderId="17" xfId="0" applyFont="1" applyFill="1" applyBorder="1" applyAlignment="1">
      <alignment vertical="center"/>
    </xf>
    <xf numFmtId="0" fontId="30" fillId="0" borderId="2" xfId="0" applyFont="1" applyFill="1" applyBorder="1" applyAlignment="1">
      <alignment vertical="center"/>
    </xf>
    <xf numFmtId="0" fontId="30" fillId="0" borderId="16" xfId="0" applyFont="1" applyFill="1" applyBorder="1" applyAlignment="1">
      <alignment vertical="center"/>
    </xf>
    <xf numFmtId="0" fontId="35" fillId="0" borderId="31" xfId="0" applyFont="1" applyFill="1" applyBorder="1" applyAlignment="1">
      <alignment horizontal="center" vertical="center"/>
    </xf>
    <xf numFmtId="0" fontId="36" fillId="34" borderId="17" xfId="0" applyFont="1" applyFill="1" applyBorder="1" applyAlignment="1">
      <alignment vertical="center"/>
    </xf>
    <xf numFmtId="0" fontId="36" fillId="34" borderId="2" xfId="0" applyFont="1" applyFill="1" applyBorder="1" applyAlignment="1">
      <alignment vertical="center"/>
    </xf>
    <xf numFmtId="0" fontId="36" fillId="34" borderId="10" xfId="0" applyFont="1" applyFill="1" applyBorder="1" applyAlignment="1">
      <alignment vertical="center"/>
    </xf>
    <xf numFmtId="0" fontId="36" fillId="40" borderId="13" xfId="0" applyFont="1" applyFill="1" applyBorder="1" applyAlignment="1">
      <alignment vertical="center"/>
    </xf>
    <xf numFmtId="0" fontId="36" fillId="40" borderId="2" xfId="0" applyFont="1" applyFill="1" applyBorder="1" applyAlignment="1">
      <alignment vertical="center"/>
    </xf>
    <xf numFmtId="0" fontId="31" fillId="0" borderId="13" xfId="53" applyFont="1" applyBorder="1" applyAlignment="1">
      <alignment horizontal="center" vertical="center"/>
    </xf>
    <xf numFmtId="0" fontId="31" fillId="0" borderId="2" xfId="53" applyFont="1" applyBorder="1" applyAlignment="1">
      <alignment horizontal="center" vertical="center"/>
    </xf>
    <xf numFmtId="0" fontId="31" fillId="0" borderId="2" xfId="0" applyFont="1" applyBorder="1" applyAlignment="1">
      <alignment horizontal="center" vertical="center"/>
    </xf>
    <xf numFmtId="0" fontId="31" fillId="0" borderId="16" xfId="0" applyFont="1" applyBorder="1" applyAlignment="1">
      <alignment horizontal="center" vertical="center"/>
    </xf>
    <xf numFmtId="0" fontId="30" fillId="42" borderId="17" xfId="0" applyFont="1" applyFill="1" applyBorder="1" applyAlignment="1">
      <alignment vertical="center"/>
    </xf>
    <xf numFmtId="0" fontId="30" fillId="42" borderId="2" xfId="0" applyFont="1" applyFill="1" applyBorder="1" applyAlignment="1">
      <alignment vertical="center"/>
    </xf>
    <xf numFmtId="0" fontId="30" fillId="42" borderId="16" xfId="0" applyFont="1" applyFill="1" applyBorder="1" applyAlignment="1">
      <alignment vertical="center"/>
    </xf>
    <xf numFmtId="0" fontId="31" fillId="0" borderId="13" xfId="0" applyFont="1" applyBorder="1" applyAlignment="1">
      <alignment horizontal="center" vertical="center"/>
    </xf>
    <xf numFmtId="0" fontId="31" fillId="0" borderId="17" xfId="53" applyFont="1" applyBorder="1" applyAlignment="1">
      <alignment horizontal="left" vertical="center"/>
    </xf>
    <xf numFmtId="0" fontId="31" fillId="0" borderId="2" xfId="53" applyFont="1" applyBorder="1" applyAlignment="1">
      <alignment horizontal="left" vertical="center"/>
    </xf>
    <xf numFmtId="0" fontId="31" fillId="0" borderId="16" xfId="53" applyFont="1" applyBorder="1" applyAlignment="1">
      <alignment horizontal="left" vertical="center"/>
    </xf>
    <xf numFmtId="0" fontId="31" fillId="0" borderId="2" xfId="0" applyFont="1" applyBorder="1" applyAlignment="1">
      <alignment horizontal="left" vertical="center"/>
    </xf>
    <xf numFmtId="0" fontId="31" fillId="35" borderId="17" xfId="53" applyFont="1" applyFill="1" applyBorder="1" applyAlignment="1">
      <alignment horizontal="left" vertical="center"/>
    </xf>
    <xf numFmtId="0" fontId="31" fillId="35" borderId="2" xfId="53" applyFont="1" applyFill="1" applyBorder="1" applyAlignment="1">
      <alignment horizontal="left" vertical="center"/>
    </xf>
    <xf numFmtId="0" fontId="31" fillId="35" borderId="16" xfId="53" applyFont="1" applyFill="1" applyBorder="1" applyAlignment="1">
      <alignment horizontal="left" vertical="center"/>
    </xf>
    <xf numFmtId="0" fontId="31" fillId="36" borderId="0" xfId="0" applyFont="1" applyFill="1" applyAlignment="1">
      <alignment horizontal="center" vertical="center"/>
    </xf>
    <xf numFmtId="0" fontId="30" fillId="36" borderId="17" xfId="0" applyFont="1" applyFill="1" applyBorder="1" applyAlignment="1">
      <alignment vertical="center"/>
    </xf>
    <xf numFmtId="0" fontId="30" fillId="36" borderId="2" xfId="0" applyFont="1" applyFill="1" applyBorder="1" applyAlignment="1">
      <alignment vertical="center"/>
    </xf>
    <xf numFmtId="0" fontId="30" fillId="36" borderId="16" xfId="0" applyFont="1" applyFill="1" applyBorder="1" applyAlignment="1">
      <alignment vertical="center"/>
    </xf>
    <xf numFmtId="0" fontId="30" fillId="0" borderId="5" xfId="0" applyFont="1" applyFill="1" applyBorder="1" applyAlignment="1">
      <alignment vertical="center"/>
    </xf>
    <xf numFmtId="0" fontId="30" fillId="0" borderId="39" xfId="0" applyFont="1" applyFill="1" applyBorder="1" applyAlignment="1">
      <alignment vertical="center"/>
    </xf>
    <xf numFmtId="0" fontId="36" fillId="40" borderId="5" xfId="0" applyFont="1" applyFill="1" applyBorder="1" applyAlignment="1">
      <alignment vertical="center"/>
    </xf>
    <xf numFmtId="0" fontId="31" fillId="0" borderId="5" xfId="53" applyFont="1" applyBorder="1" applyAlignment="1">
      <alignment horizontal="center" vertical="center"/>
    </xf>
    <xf numFmtId="0" fontId="35" fillId="0" borderId="16" xfId="0" applyFont="1" applyFill="1" applyBorder="1" applyAlignment="1">
      <alignment horizontal="center" vertical="center"/>
    </xf>
    <xf numFmtId="0" fontId="36" fillId="34" borderId="16" xfId="0" applyFont="1" applyFill="1" applyBorder="1" applyAlignment="1">
      <alignment vertical="center"/>
    </xf>
    <xf numFmtId="0" fontId="36" fillId="40" borderId="17" xfId="0" applyFont="1" applyFill="1" applyBorder="1" applyAlignment="1">
      <alignment vertical="center"/>
    </xf>
    <xf numFmtId="0" fontId="30" fillId="0" borderId="21" xfId="0" applyFont="1" applyFill="1" applyBorder="1" applyAlignment="1">
      <alignment vertical="center"/>
    </xf>
    <xf numFmtId="0" fontId="30" fillId="0" borderId="6" xfId="0" applyFont="1" applyFill="1" applyBorder="1" applyAlignment="1">
      <alignment vertical="center"/>
    </xf>
    <xf numFmtId="0" fontId="30" fillId="0" borderId="52" xfId="0" applyFont="1" applyFill="1" applyBorder="1" applyAlignment="1">
      <alignment vertical="center"/>
    </xf>
    <xf numFmtId="0" fontId="35" fillId="0" borderId="2" xfId="0" applyFont="1" applyFill="1" applyBorder="1" applyAlignment="1">
      <alignment horizontal="center" vertical="center"/>
    </xf>
    <xf numFmtId="0" fontId="32" fillId="0" borderId="0" xfId="0" applyFont="1" applyAlignment="1">
      <alignment horizontal="center" vertical="center"/>
    </xf>
    <xf numFmtId="0" fontId="36" fillId="0" borderId="0" xfId="0" applyFont="1" applyAlignment="1">
      <alignment horizontal="center" vertical="center"/>
    </xf>
    <xf numFmtId="0" fontId="32" fillId="0" borderId="0" xfId="0" applyFont="1" applyAlignment="1">
      <alignment vertical="center"/>
    </xf>
    <xf numFmtId="0" fontId="34" fillId="0" borderId="0" xfId="0" applyFont="1" applyAlignment="1">
      <alignment horizontal="center" vertical="center"/>
    </xf>
    <xf numFmtId="0" fontId="31" fillId="35" borderId="0" xfId="0" applyFont="1" applyFill="1" applyAlignment="1">
      <alignment vertical="center"/>
    </xf>
    <xf numFmtId="0" fontId="31" fillId="38" borderId="0" xfId="0" applyFont="1" applyFill="1" applyAlignment="1">
      <alignment vertical="center"/>
    </xf>
    <xf numFmtId="0" fontId="31" fillId="39" borderId="0" xfId="0" applyFont="1" applyFill="1" applyAlignment="1">
      <alignment vertical="center"/>
    </xf>
    <xf numFmtId="0" fontId="31" fillId="0" borderId="54" xfId="53" applyFont="1" applyBorder="1" applyAlignment="1">
      <alignment horizontal="center" vertical="center"/>
    </xf>
    <xf numFmtId="0" fontId="31" fillId="0" borderId="40" xfId="53" applyFont="1" applyBorder="1" applyAlignment="1">
      <alignment horizontal="center" vertical="center"/>
    </xf>
    <xf numFmtId="0" fontId="31" fillId="0" borderId="40" xfId="0" applyFont="1" applyBorder="1" applyAlignment="1">
      <alignment horizontal="center" vertical="center"/>
    </xf>
    <xf numFmtId="0" fontId="31" fillId="0" borderId="17" xfId="53" applyFont="1" applyBorder="1" applyAlignment="1">
      <alignment horizontal="center" vertical="center"/>
    </xf>
    <xf numFmtId="0" fontId="31" fillId="0" borderId="17" xfId="0" applyFont="1" applyFill="1" applyBorder="1" applyAlignment="1">
      <alignment horizontal="center" vertical="center"/>
    </xf>
    <xf numFmtId="0" fontId="31" fillId="0" borderId="17" xfId="0" applyFont="1" applyBorder="1" applyAlignment="1">
      <alignment horizontal="center" vertical="center"/>
    </xf>
    <xf numFmtId="0" fontId="31" fillId="0" borderId="0" xfId="0" applyFont="1" applyAlignment="1">
      <alignment vertical="center"/>
    </xf>
    <xf numFmtId="0" fontId="32" fillId="0" borderId="15" xfId="0" applyFont="1" applyBorder="1" applyAlignment="1">
      <alignment horizontal="center" textRotation="90"/>
    </xf>
    <xf numFmtId="0" fontId="37" fillId="0" borderId="17"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41" xfId="0" applyFont="1" applyFill="1" applyBorder="1" applyAlignment="1">
      <alignment horizontal="center" vertical="center"/>
    </xf>
    <xf numFmtId="0" fontId="31" fillId="0" borderId="27" xfId="0" applyFont="1" applyFill="1" applyBorder="1" applyAlignment="1">
      <alignment horizontal="center" vertical="center"/>
    </xf>
    <xf numFmtId="0" fontId="36" fillId="40" borderId="17" xfId="0" applyFont="1" applyFill="1" applyBorder="1" applyAlignment="1">
      <alignment horizontal="center" vertical="center"/>
    </xf>
    <xf numFmtId="0" fontId="36" fillId="40" borderId="2" xfId="0" applyFont="1" applyFill="1" applyBorder="1" applyAlignment="1">
      <alignment horizontal="center" vertical="center"/>
    </xf>
    <xf numFmtId="0" fontId="36" fillId="40" borderId="10" xfId="0" applyFont="1" applyFill="1" applyBorder="1" applyAlignment="1">
      <alignment horizontal="center" vertical="center"/>
    </xf>
    <xf numFmtId="0" fontId="36" fillId="34" borderId="13" xfId="0" applyFont="1" applyFill="1" applyBorder="1" applyAlignment="1">
      <alignment vertical="center"/>
    </xf>
    <xf numFmtId="0" fontId="31" fillId="0" borderId="2" xfId="0" applyFont="1" applyBorder="1" applyAlignment="1">
      <alignment vertical="center"/>
    </xf>
    <xf numFmtId="0" fontId="31" fillId="0" borderId="10" xfId="0" applyFont="1" applyFill="1" applyBorder="1" applyAlignment="1">
      <alignment horizontal="left" vertical="center" wrapText="1"/>
    </xf>
    <xf numFmtId="0" fontId="31" fillId="0" borderId="41" xfId="53" applyFont="1" applyFill="1" applyBorder="1" applyAlignment="1">
      <alignment horizontal="center" vertical="center"/>
    </xf>
    <xf numFmtId="0" fontId="31" fillId="36" borderId="17" xfId="0" applyFont="1" applyFill="1" applyBorder="1" applyAlignment="1">
      <alignment horizontal="left" vertical="center" wrapText="1"/>
    </xf>
    <xf numFmtId="0" fontId="31" fillId="36" borderId="2" xfId="0" applyFont="1" applyFill="1" applyBorder="1" applyAlignment="1">
      <alignment horizontal="left" vertical="center" wrapText="1"/>
    </xf>
    <xf numFmtId="0" fontId="31" fillId="36" borderId="10" xfId="0" applyFont="1" applyFill="1" applyBorder="1" applyAlignment="1">
      <alignment horizontal="left" vertical="center" wrapText="1"/>
    </xf>
    <xf numFmtId="0" fontId="31" fillId="41" borderId="17" xfId="0" applyFont="1" applyFill="1" applyBorder="1" applyAlignment="1">
      <alignment horizontal="left" vertical="center" wrapText="1"/>
    </xf>
    <xf numFmtId="0" fontId="31" fillId="41" borderId="2" xfId="0" applyFont="1" applyFill="1" applyBorder="1" applyAlignment="1">
      <alignment horizontal="left" vertical="center" wrapText="1"/>
    </xf>
    <xf numFmtId="0" fontId="31" fillId="41" borderId="10" xfId="0" applyFont="1" applyFill="1" applyBorder="1" applyAlignment="1">
      <alignment horizontal="left" vertical="center" wrapText="1"/>
    </xf>
    <xf numFmtId="0" fontId="37" fillId="36" borderId="17" xfId="0" applyFont="1" applyFill="1" applyBorder="1" applyAlignment="1">
      <alignment horizontal="left" vertical="center" wrapText="1"/>
    </xf>
    <xf numFmtId="0" fontId="37" fillId="43" borderId="17" xfId="0" applyFont="1" applyFill="1" applyBorder="1" applyAlignment="1">
      <alignment horizontal="left" vertical="center" wrapText="1"/>
    </xf>
    <xf numFmtId="0" fontId="31" fillId="43" borderId="2" xfId="0" applyFont="1" applyFill="1" applyBorder="1" applyAlignment="1">
      <alignment horizontal="left" vertical="center" wrapText="1"/>
    </xf>
    <xf numFmtId="0" fontId="31" fillId="43" borderId="17"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31" fillId="36" borderId="13" xfId="0" applyFont="1" applyFill="1" applyBorder="1" applyAlignment="1">
      <alignment horizontal="left" vertical="center" wrapText="1"/>
    </xf>
    <xf numFmtId="0" fontId="31" fillId="36" borderId="16" xfId="0" applyFont="1" applyFill="1" applyBorder="1" applyAlignment="1">
      <alignment horizontal="left" vertical="center" wrapText="1"/>
    </xf>
    <xf numFmtId="0" fontId="31" fillId="0" borderId="33" xfId="0" applyFont="1" applyFill="1" applyBorder="1" applyAlignment="1">
      <alignment horizontal="center" vertical="center"/>
    </xf>
    <xf numFmtId="0" fontId="31" fillId="0" borderId="33" xfId="53" applyFont="1" applyFill="1" applyBorder="1" applyAlignment="1">
      <alignment horizontal="center" vertical="center"/>
    </xf>
    <xf numFmtId="0" fontId="31" fillId="43" borderId="16" xfId="0" applyFont="1" applyFill="1" applyBorder="1" applyAlignment="1">
      <alignment horizontal="left" vertical="center" wrapText="1"/>
    </xf>
    <xf numFmtId="0" fontId="37" fillId="41" borderId="17" xfId="0" applyFont="1" applyFill="1" applyBorder="1" applyAlignment="1">
      <alignment horizontal="left" vertical="center" wrapText="1"/>
    </xf>
    <xf numFmtId="0" fontId="31" fillId="41" borderId="16" xfId="0" applyFont="1" applyFill="1" applyBorder="1" applyAlignment="1">
      <alignment horizontal="left" vertical="center" wrapText="1"/>
    </xf>
    <xf numFmtId="0" fontId="31" fillId="0" borderId="27" xfId="53" applyFont="1" applyFill="1" applyBorder="1" applyAlignment="1">
      <alignment horizontal="center" vertical="center"/>
    </xf>
    <xf numFmtId="0" fontId="37" fillId="36" borderId="13" xfId="0" applyFont="1" applyFill="1" applyBorder="1" applyAlignment="1">
      <alignment horizontal="left" vertical="center" wrapText="1"/>
    </xf>
    <xf numFmtId="0" fontId="31" fillId="0" borderId="31" xfId="0" applyFont="1" applyFill="1" applyBorder="1" applyAlignment="1">
      <alignment horizontal="center" vertical="center"/>
    </xf>
    <xf numFmtId="0" fontId="36" fillId="40" borderId="13" xfId="0" applyFont="1" applyFill="1" applyBorder="1" applyAlignment="1">
      <alignment horizontal="center" vertical="center"/>
    </xf>
    <xf numFmtId="0" fontId="36" fillId="40" borderId="16" xfId="0" applyFont="1" applyFill="1" applyBorder="1" applyAlignment="1">
      <alignment horizontal="center" vertical="center"/>
    </xf>
    <xf numFmtId="0" fontId="37" fillId="0" borderId="2"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37" borderId="0" xfId="0" applyFont="1" applyFill="1" applyAlignment="1">
      <alignment vertical="center"/>
    </xf>
    <xf numFmtId="0" fontId="32" fillId="0" borderId="65" xfId="53" applyFont="1" applyFill="1" applyBorder="1" applyAlignment="1">
      <alignment horizontal="center" wrapText="1"/>
    </xf>
    <xf numFmtId="15" fontId="32" fillId="0" borderId="65" xfId="53" applyNumberFormat="1" applyFont="1" applyFill="1" applyBorder="1" applyAlignment="1">
      <alignment horizontal="center" textRotation="90"/>
    </xf>
    <xf numFmtId="0" fontId="33" fillId="0" borderId="61" xfId="53" applyFont="1" applyFill="1" applyBorder="1" applyAlignment="1">
      <alignment horizontal="center" textRotation="90" wrapText="1"/>
    </xf>
    <xf numFmtId="0" fontId="32" fillId="0" borderId="14" xfId="0" applyFont="1" applyFill="1" applyBorder="1" applyAlignment="1">
      <alignment horizontal="center" textRotation="90" wrapText="1"/>
    </xf>
    <xf numFmtId="0" fontId="32" fillId="0" borderId="64" xfId="0" applyFont="1" applyFill="1" applyBorder="1" applyAlignment="1">
      <alignment horizontal="center" textRotation="90" wrapText="1"/>
    </xf>
    <xf numFmtId="0" fontId="31" fillId="41" borderId="22" xfId="53" applyFont="1" applyFill="1" applyBorder="1" applyAlignment="1">
      <alignment horizontal="left" vertical="center"/>
    </xf>
    <xf numFmtId="0" fontId="31" fillId="0" borderId="21"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5" fillId="0" borderId="31" xfId="53" applyFont="1" applyFill="1" applyBorder="1" applyAlignment="1">
      <alignment horizontal="center" vertical="center"/>
    </xf>
    <xf numFmtId="0" fontId="35" fillId="0" borderId="10" xfId="53" applyFont="1" applyFill="1" applyBorder="1" applyAlignment="1">
      <alignment horizontal="center" vertical="center"/>
    </xf>
    <xf numFmtId="0" fontId="31" fillId="0" borderId="31" xfId="0" applyFont="1" applyBorder="1" applyAlignment="1">
      <alignment horizontal="center" vertical="center"/>
    </xf>
    <xf numFmtId="0" fontId="31" fillId="0" borderId="22" xfId="53" applyFont="1" applyBorder="1" applyAlignment="1">
      <alignment horizontal="left" vertical="center"/>
    </xf>
    <xf numFmtId="0" fontId="31" fillId="0" borderId="31" xfId="53" applyFont="1" applyFill="1" applyBorder="1" applyAlignment="1">
      <alignment horizontal="center" vertical="center"/>
    </xf>
    <xf numFmtId="0" fontId="31" fillId="36" borderId="17" xfId="53" applyFont="1" applyFill="1" applyBorder="1" applyAlignment="1">
      <alignment horizontal="center" vertical="center"/>
    </xf>
    <xf numFmtId="0" fontId="31" fillId="36" borderId="13" xfId="0" applyFont="1" applyFill="1" applyBorder="1" applyAlignment="1">
      <alignment horizontal="center" vertical="center"/>
    </xf>
    <xf numFmtId="0" fontId="31" fillId="36" borderId="2" xfId="0" applyFont="1" applyFill="1" applyBorder="1" applyAlignment="1">
      <alignment horizontal="center" vertical="center"/>
    </xf>
    <xf numFmtId="0" fontId="31" fillId="36" borderId="2" xfId="53" applyFont="1" applyFill="1" applyBorder="1" applyAlignment="1">
      <alignment horizontal="center" vertical="center"/>
    </xf>
    <xf numFmtId="0" fontId="31" fillId="36" borderId="17" xfId="0" applyFont="1" applyFill="1" applyBorder="1" applyAlignment="1">
      <alignment horizontal="center" vertical="center"/>
    </xf>
    <xf numFmtId="0" fontId="31" fillId="36" borderId="2" xfId="0" applyFont="1" applyFill="1" applyBorder="1" applyAlignment="1">
      <alignment vertical="center"/>
    </xf>
    <xf numFmtId="0" fontId="31" fillId="0" borderId="21" xfId="53" applyFont="1" applyBorder="1" applyAlignment="1">
      <alignment horizontal="left" vertical="center"/>
    </xf>
    <xf numFmtId="0" fontId="31" fillId="0" borderId="6" xfId="53" applyFont="1" applyBorder="1" applyAlignment="1">
      <alignment horizontal="left" vertical="center"/>
    </xf>
    <xf numFmtId="0" fontId="30" fillId="0" borderId="22" xfId="0" applyFont="1" applyFill="1" applyBorder="1" applyAlignment="1">
      <alignment vertical="center"/>
    </xf>
    <xf numFmtId="0" fontId="30" fillId="0" borderId="21" xfId="0" applyFont="1" applyBorder="1" applyAlignment="1">
      <alignment horizontal="left" vertical="center"/>
    </xf>
    <xf numFmtId="0" fontId="30" fillId="0" borderId="6" xfId="0" applyFont="1" applyBorder="1" applyAlignment="1">
      <alignment horizontal="left" vertical="center"/>
    </xf>
    <xf numFmtId="0" fontId="30" fillId="41" borderId="21" xfId="0" applyFont="1" applyFill="1" applyBorder="1" applyAlignment="1">
      <alignment horizontal="left" vertical="center"/>
    </xf>
    <xf numFmtId="0" fontId="30" fillId="41" borderId="6" xfId="0" applyFont="1" applyFill="1" applyBorder="1" applyAlignment="1">
      <alignment horizontal="left" vertical="center"/>
    </xf>
    <xf numFmtId="0" fontId="30" fillId="41" borderId="21" xfId="0" applyFont="1" applyFill="1" applyBorder="1" applyAlignment="1">
      <alignment vertical="center"/>
    </xf>
    <xf numFmtId="0" fontId="30" fillId="41" borderId="6" xfId="0" applyFont="1" applyFill="1" applyBorder="1" applyAlignment="1">
      <alignment vertical="center"/>
    </xf>
    <xf numFmtId="0" fontId="30" fillId="41" borderId="22" xfId="0" applyFont="1" applyFill="1" applyBorder="1" applyAlignment="1">
      <alignment vertical="center"/>
    </xf>
    <xf numFmtId="0" fontId="31" fillId="36" borderId="13" xfId="53" applyFont="1" applyFill="1" applyBorder="1" applyAlignment="1">
      <alignment horizontal="center" vertical="center"/>
    </xf>
    <xf numFmtId="0" fontId="32" fillId="36" borderId="17" xfId="53" applyFont="1" applyFill="1" applyBorder="1" applyAlignment="1">
      <alignment horizontal="center" vertical="center"/>
    </xf>
    <xf numFmtId="0" fontId="30" fillId="36" borderId="21" xfId="0" applyFont="1" applyFill="1" applyBorder="1" applyAlignment="1">
      <alignment vertical="center"/>
    </xf>
    <xf numFmtId="0" fontId="30" fillId="36" borderId="6" xfId="0" applyFont="1" applyFill="1" applyBorder="1" applyAlignment="1">
      <alignment vertical="center"/>
    </xf>
    <xf numFmtId="0" fontId="30" fillId="36" borderId="22" xfId="0" applyFont="1" applyFill="1" applyBorder="1" applyAlignment="1">
      <alignment vertical="center"/>
    </xf>
    <xf numFmtId="0" fontId="31" fillId="0" borderId="20" xfId="53" applyFont="1" applyFill="1" applyBorder="1" applyAlignment="1">
      <alignment horizontal="center" vertical="center"/>
    </xf>
    <xf numFmtId="0" fontId="35" fillId="0" borderId="13" xfId="53" applyFont="1" applyFill="1" applyBorder="1" applyAlignment="1">
      <alignment horizontal="center" vertical="center"/>
    </xf>
    <xf numFmtId="0" fontId="30" fillId="0" borderId="2" xfId="0" applyFont="1" applyBorder="1" applyAlignment="1">
      <alignment horizontal="left" vertical="center"/>
    </xf>
    <xf numFmtId="0" fontId="30" fillId="0" borderId="16" xfId="0" applyFont="1" applyBorder="1" applyAlignment="1">
      <alignment horizontal="left" vertical="center"/>
    </xf>
    <xf numFmtId="0" fontId="31" fillId="0" borderId="0" xfId="53" applyFont="1" applyBorder="1" applyAlignment="1">
      <alignment vertical="center"/>
    </xf>
    <xf numFmtId="0" fontId="32" fillId="0" borderId="60" xfId="53" applyFont="1" applyFill="1" applyBorder="1" applyAlignment="1">
      <alignment horizontal="center" wrapText="1"/>
    </xf>
    <xf numFmtId="15" fontId="32" fillId="0" borderId="61" xfId="53" applyNumberFormat="1" applyFont="1" applyFill="1" applyBorder="1" applyAlignment="1">
      <alignment horizontal="center"/>
    </xf>
    <xf numFmtId="15" fontId="32" fillId="0" borderId="62" xfId="53" applyNumberFormat="1" applyFont="1" applyFill="1" applyBorder="1" applyAlignment="1">
      <alignment horizontal="center" textRotation="90"/>
    </xf>
    <xf numFmtId="15" fontId="33" fillId="0" borderId="12" xfId="53" applyNumberFormat="1" applyFont="1" applyFill="1" applyBorder="1" applyAlignment="1">
      <alignment horizontal="center" textRotation="90"/>
    </xf>
    <xf numFmtId="0" fontId="31" fillId="0" borderId="32" xfId="53" applyFont="1" applyBorder="1" applyAlignment="1">
      <alignment horizontal="center" vertical="center"/>
    </xf>
    <xf numFmtId="0" fontId="35" fillId="0" borderId="55" xfId="0" applyFont="1" applyBorder="1" applyAlignment="1">
      <alignment horizontal="center" vertical="center"/>
    </xf>
    <xf numFmtId="0" fontId="31" fillId="0" borderId="6" xfId="53" applyFont="1" applyBorder="1" applyAlignment="1">
      <alignment horizontal="center" vertical="center"/>
    </xf>
    <xf numFmtId="0" fontId="31" fillId="0" borderId="42" xfId="0" applyFont="1" applyBorder="1" applyAlignment="1">
      <alignment horizontal="center" vertical="center"/>
    </xf>
    <xf numFmtId="0" fontId="31" fillId="0" borderId="19" xfId="53" applyFont="1" applyBorder="1" applyAlignment="1">
      <alignment horizontal="center" vertical="center"/>
    </xf>
    <xf numFmtId="0" fontId="39" fillId="0" borderId="0" xfId="0" applyFont="1" applyAlignment="1">
      <alignment horizontal="center" vertical="center"/>
    </xf>
    <xf numFmtId="0" fontId="30" fillId="0" borderId="17" xfId="0" applyFont="1" applyFill="1" applyBorder="1" applyAlignment="1">
      <alignment horizontal="left" vertical="center"/>
    </xf>
    <xf numFmtId="0" fontId="30" fillId="0" borderId="2" xfId="0" applyFont="1" applyFill="1" applyBorder="1" applyAlignment="1">
      <alignment horizontal="left" vertical="center"/>
    </xf>
    <xf numFmtId="0" fontId="30" fillId="0" borderId="16" xfId="0" applyFont="1" applyFill="1" applyBorder="1" applyAlignment="1">
      <alignment horizontal="left" vertical="center"/>
    </xf>
    <xf numFmtId="0" fontId="30" fillId="41" borderId="17" xfId="0" applyFont="1" applyFill="1" applyBorder="1" applyAlignment="1">
      <alignment horizontal="left" vertical="center"/>
    </xf>
    <xf numFmtId="0" fontId="30" fillId="41" borderId="2" xfId="0" applyFont="1" applyFill="1" applyBorder="1" applyAlignment="1">
      <alignment horizontal="left" vertical="center"/>
    </xf>
    <xf numFmtId="0" fontId="30" fillId="41" borderId="16" xfId="0" applyFont="1" applyFill="1" applyBorder="1" applyAlignment="1">
      <alignment horizontal="left" vertical="center"/>
    </xf>
    <xf numFmtId="0" fontId="35" fillId="0" borderId="10" xfId="0" applyFont="1" applyBorder="1" applyAlignment="1">
      <alignment horizontal="center" vertical="center"/>
    </xf>
    <xf numFmtId="0" fontId="30" fillId="36" borderId="17" xfId="0" applyFont="1" applyFill="1" applyBorder="1" applyAlignment="1">
      <alignment horizontal="left" vertical="center"/>
    </xf>
    <xf numFmtId="0" fontId="30" fillId="36" borderId="2" xfId="0" applyFont="1" applyFill="1" applyBorder="1" applyAlignment="1">
      <alignment horizontal="left" vertical="center"/>
    </xf>
    <xf numFmtId="0" fontId="30" fillId="36" borderId="16" xfId="0" applyFont="1" applyFill="1" applyBorder="1" applyAlignment="1">
      <alignment horizontal="left" vertical="center"/>
    </xf>
    <xf numFmtId="0" fontId="40" fillId="0" borderId="0" xfId="0" applyFont="1" applyAlignment="1">
      <alignment horizontal="center" vertical="center"/>
    </xf>
    <xf numFmtId="0" fontId="33" fillId="0" borderId="12" xfId="0" applyFont="1" applyFill="1" applyBorder="1" applyAlignment="1">
      <alignment horizontal="center" textRotation="90" wrapText="1"/>
    </xf>
    <xf numFmtId="0" fontId="30" fillId="0" borderId="42" xfId="0" applyFont="1" applyBorder="1" applyAlignment="1">
      <alignment horizontal="left" vertical="center"/>
    </xf>
    <xf numFmtId="0" fontId="35" fillId="0" borderId="42" xfId="53" applyFont="1" applyBorder="1" applyAlignment="1">
      <alignment horizontal="center" vertical="center"/>
    </xf>
    <xf numFmtId="0" fontId="35" fillId="0" borderId="10" xfId="53" applyFont="1" applyBorder="1" applyAlignment="1">
      <alignment horizontal="center" vertical="center"/>
    </xf>
    <xf numFmtId="0" fontId="31" fillId="0" borderId="17" xfId="0" applyFont="1" applyFill="1" applyBorder="1" applyAlignment="1">
      <alignment horizontal="left" vertical="center"/>
    </xf>
    <xf numFmtId="0" fontId="35" fillId="0" borderId="16" xfId="53" applyFont="1" applyBorder="1" applyAlignment="1">
      <alignment horizontal="center" vertical="center"/>
    </xf>
    <xf numFmtId="0" fontId="30" fillId="0" borderId="17" xfId="0" applyFont="1" applyBorder="1" applyAlignment="1">
      <alignment horizontal="left" vertical="center"/>
    </xf>
    <xf numFmtId="0" fontId="32" fillId="0" borderId="60" xfId="53" applyFont="1" applyFill="1" applyBorder="1" applyAlignment="1">
      <alignment horizontal="left" wrapText="1"/>
    </xf>
    <xf numFmtId="0" fontId="32" fillId="0" borderId="59" xfId="53" applyFont="1" applyFill="1" applyBorder="1" applyAlignment="1">
      <alignment horizontal="left"/>
    </xf>
    <xf numFmtId="0" fontId="31" fillId="0" borderId="27" xfId="0" applyFont="1" applyBorder="1" applyAlignment="1">
      <alignment vertical="center"/>
    </xf>
    <xf numFmtId="0" fontId="31" fillId="0" borderId="41" xfId="0" applyFont="1" applyBorder="1" applyAlignment="1">
      <alignment horizontal="center" vertical="center"/>
    </xf>
    <xf numFmtId="0" fontId="31" fillId="0" borderId="2" xfId="0" applyFont="1" applyFill="1" applyBorder="1" applyAlignment="1">
      <alignment horizontal="center" vertical="center"/>
    </xf>
    <xf numFmtId="0" fontId="31" fillId="0" borderId="31" xfId="0" applyFont="1" applyFill="1" applyBorder="1" applyAlignment="1">
      <alignment horizontal="left" vertical="center" wrapText="1"/>
    </xf>
    <xf numFmtId="0" fontId="35" fillId="0" borderId="10" xfId="0" applyFont="1" applyFill="1" applyBorder="1" applyAlignment="1">
      <alignment horizontal="center" vertical="center"/>
    </xf>
    <xf numFmtId="0" fontId="35" fillId="0" borderId="16" xfId="53" applyFont="1" applyFill="1" applyBorder="1" applyAlignment="1">
      <alignment horizontal="center" vertical="center"/>
    </xf>
    <xf numFmtId="0" fontId="31" fillId="0" borderId="13" xfId="0" applyFont="1" applyFill="1" applyBorder="1" applyAlignment="1">
      <alignment horizontal="center" vertical="center"/>
    </xf>
    <xf numFmtId="0" fontId="32" fillId="0" borderId="0" xfId="0" applyFont="1" applyFill="1" applyAlignment="1">
      <alignment vertical="center"/>
    </xf>
    <xf numFmtId="0" fontId="31" fillId="0" borderId="33" xfId="0" applyFont="1" applyBorder="1" applyAlignment="1">
      <alignment horizontal="center" vertical="center"/>
    </xf>
    <xf numFmtId="0" fontId="32" fillId="0" borderId="5" xfId="53" applyFont="1" applyFill="1" applyBorder="1" applyAlignment="1">
      <alignment horizontal="center" wrapText="1"/>
    </xf>
    <xf numFmtId="15" fontId="32" fillId="0" borderId="3" xfId="53" applyNumberFormat="1" applyFont="1" applyFill="1" applyBorder="1" applyAlignment="1">
      <alignment horizontal="center"/>
    </xf>
    <xf numFmtId="0" fontId="32" fillId="0" borderId="3" xfId="53" applyFont="1" applyFill="1" applyBorder="1" applyAlignment="1">
      <alignment horizontal="center" wrapText="1"/>
    </xf>
    <xf numFmtId="0" fontId="34" fillId="0" borderId="3" xfId="53" applyFont="1" applyFill="1" applyBorder="1" applyAlignment="1">
      <alignment horizontal="center" textRotation="90" wrapText="1"/>
    </xf>
    <xf numFmtId="0" fontId="34" fillId="0" borderId="4" xfId="53" applyFont="1" applyFill="1" applyBorder="1" applyAlignment="1">
      <alignment horizontal="center" textRotation="90" wrapText="1"/>
    </xf>
    <xf numFmtId="0" fontId="35" fillId="0" borderId="33" xfId="53" applyFont="1" applyFill="1" applyBorder="1" applyAlignment="1">
      <alignment horizontal="center" vertical="center"/>
    </xf>
    <xf numFmtId="0" fontId="36" fillId="0" borderId="40" xfId="53" applyFont="1" applyBorder="1" applyAlignment="1">
      <alignment horizontal="center" vertical="center"/>
    </xf>
    <xf numFmtId="0" fontId="36" fillId="0" borderId="1" xfId="53" applyFont="1" applyBorder="1" applyAlignment="1">
      <alignment horizontal="center" vertical="center"/>
    </xf>
    <xf numFmtId="0" fontId="30" fillId="0" borderId="0" xfId="0" applyFont="1" applyAlignment="1">
      <alignment vertical="center"/>
    </xf>
    <xf numFmtId="0" fontId="31" fillId="0" borderId="40" xfId="0" applyFont="1" applyBorder="1" applyAlignment="1">
      <alignment horizontal="center"/>
    </xf>
    <xf numFmtId="0" fontId="31" fillId="0" borderId="5" xfId="0" applyFont="1" applyBorder="1" applyAlignment="1">
      <alignment horizontal="center"/>
    </xf>
    <xf numFmtId="0" fontId="30" fillId="0" borderId="5" xfId="0" applyFont="1" applyBorder="1" applyAlignment="1">
      <alignment horizontal="center"/>
    </xf>
    <xf numFmtId="0" fontId="30" fillId="0" borderId="0" xfId="0" applyFont="1"/>
    <xf numFmtId="0" fontId="30" fillId="0" borderId="17" xfId="0" applyFont="1" applyBorder="1"/>
    <xf numFmtId="0" fontId="30" fillId="0" borderId="19" xfId="0" applyFont="1" applyBorder="1"/>
    <xf numFmtId="0" fontId="35" fillId="0" borderId="27" xfId="53" applyFont="1" applyFill="1" applyBorder="1" applyAlignment="1">
      <alignment horizontal="center" vertical="center"/>
    </xf>
    <xf numFmtId="0" fontId="36" fillId="0" borderId="17" xfId="53" applyFont="1" applyBorder="1" applyAlignment="1">
      <alignment horizontal="center" vertical="center"/>
    </xf>
    <xf numFmtId="0" fontId="36" fillId="0" borderId="31" xfId="53" applyFont="1" applyBorder="1" applyAlignment="1">
      <alignment horizontal="center" vertical="center"/>
    </xf>
    <xf numFmtId="0" fontId="31" fillId="0" borderId="17" xfId="0" applyFont="1" applyBorder="1" applyAlignment="1">
      <alignment horizontal="center"/>
    </xf>
    <xf numFmtId="0" fontId="31" fillId="0" borderId="2" xfId="0" applyFont="1" applyBorder="1" applyAlignment="1">
      <alignment horizontal="center"/>
    </xf>
    <xf numFmtId="0" fontId="30" fillId="0" borderId="2" xfId="0" applyFont="1" applyBorder="1" applyAlignment="1">
      <alignment horizontal="center"/>
    </xf>
    <xf numFmtId="0" fontId="33" fillId="0" borderId="0" xfId="0" applyFont="1"/>
    <xf numFmtId="0" fontId="36" fillId="0" borderId="0" xfId="0" applyFont="1" applyAlignment="1">
      <alignment horizontal="center"/>
    </xf>
    <xf numFmtId="0" fontId="30" fillId="0" borderId="0" xfId="0" applyFont="1" applyAlignment="1">
      <alignment horizontal="center"/>
    </xf>
    <xf numFmtId="15" fontId="32" fillId="0" borderId="1" xfId="53" applyNumberFormat="1" applyFont="1" applyFill="1" applyBorder="1" applyAlignment="1">
      <alignment horizontal="center"/>
    </xf>
    <xf numFmtId="0" fontId="31" fillId="41" borderId="21" xfId="0" applyFont="1" applyFill="1" applyBorder="1" applyAlignment="1">
      <alignment horizontal="left" vertical="center" wrapText="1"/>
    </xf>
    <xf numFmtId="0" fontId="31" fillId="41" borderId="6" xfId="0" applyFont="1" applyFill="1" applyBorder="1" applyAlignment="1">
      <alignment horizontal="left" vertical="center" wrapText="1"/>
    </xf>
    <xf numFmtId="0" fontId="31" fillId="41" borderId="22" xfId="0" applyFont="1" applyFill="1" applyBorder="1" applyAlignment="1">
      <alignment horizontal="left" vertical="center" wrapText="1"/>
    </xf>
    <xf numFmtId="0" fontId="31" fillId="0" borderId="53" xfId="0" applyFont="1" applyBorder="1" applyAlignment="1">
      <alignment horizontal="center" vertical="center"/>
    </xf>
    <xf numFmtId="0" fontId="39" fillId="41" borderId="21" xfId="53" applyFont="1" applyFill="1" applyBorder="1" applyAlignment="1">
      <alignment horizontal="left" vertical="center"/>
    </xf>
    <xf numFmtId="0" fontId="39" fillId="41" borderId="6" xfId="53" applyFont="1" applyFill="1" applyBorder="1" applyAlignment="1">
      <alignment horizontal="left" vertical="center"/>
    </xf>
    <xf numFmtId="0" fontId="39" fillId="41" borderId="22" xfId="53" applyFont="1" applyFill="1" applyBorder="1" applyAlignment="1">
      <alignment horizontal="left" vertical="center"/>
    </xf>
    <xf numFmtId="0" fontId="39" fillId="0" borderId="41" xfId="53" applyFont="1" applyFill="1" applyBorder="1" applyAlignment="1">
      <alignment horizontal="center" vertical="center"/>
    </xf>
    <xf numFmtId="0" fontId="42" fillId="0" borderId="31" xfId="53" applyFont="1" applyFill="1" applyBorder="1" applyAlignment="1">
      <alignment horizontal="center" vertical="center"/>
    </xf>
    <xf numFmtId="0" fontId="42" fillId="0" borderId="10" xfId="53" applyFont="1" applyFill="1" applyBorder="1" applyAlignment="1">
      <alignment horizontal="center" vertical="center"/>
    </xf>
    <xf numFmtId="0" fontId="39" fillId="0" borderId="31" xfId="53" applyFont="1" applyFill="1" applyBorder="1" applyAlignment="1">
      <alignment horizontal="center" vertical="center"/>
    </xf>
    <xf numFmtId="0" fontId="39" fillId="36" borderId="17" xfId="53" applyFont="1" applyFill="1" applyBorder="1" applyAlignment="1">
      <alignment horizontal="center" vertical="center"/>
    </xf>
    <xf numFmtId="0" fontId="39" fillId="36" borderId="13" xfId="0" applyFont="1" applyFill="1" applyBorder="1" applyAlignment="1">
      <alignment horizontal="center" vertical="center"/>
    </xf>
    <xf numFmtId="0" fontId="39" fillId="41" borderId="21" xfId="0" applyFont="1" applyFill="1" applyBorder="1" applyAlignment="1">
      <alignment horizontal="left" vertical="center" wrapText="1"/>
    </xf>
    <xf numFmtId="0" fontId="39" fillId="41" borderId="6" xfId="0" applyFont="1" applyFill="1" applyBorder="1" applyAlignment="1">
      <alignment horizontal="left" vertical="center" wrapText="1"/>
    </xf>
    <xf numFmtId="0" fontId="39" fillId="41" borderId="22" xfId="0" applyFont="1" applyFill="1" applyBorder="1" applyAlignment="1">
      <alignment horizontal="left" vertical="center" wrapText="1"/>
    </xf>
    <xf numFmtId="0" fontId="31" fillId="0" borderId="21" xfId="53" applyFont="1" applyBorder="1" applyAlignment="1">
      <alignment vertical="center"/>
    </xf>
    <xf numFmtId="0" fontId="31" fillId="0" borderId="6" xfId="53" applyFont="1" applyBorder="1" applyAlignment="1">
      <alignment vertical="center"/>
    </xf>
    <xf numFmtId="0" fontId="31" fillId="0" borderId="22" xfId="53" applyFont="1" applyBorder="1" applyAlignment="1">
      <alignment vertical="center"/>
    </xf>
    <xf numFmtId="0" fontId="43" fillId="0" borderId="21" xfId="0" applyFont="1" applyFill="1" applyBorder="1" applyAlignment="1">
      <alignment vertical="center"/>
    </xf>
    <xf numFmtId="0" fontId="43" fillId="0" borderId="6" xfId="0" applyFont="1" applyFill="1" applyBorder="1" applyAlignment="1">
      <alignment vertical="center"/>
    </xf>
    <xf numFmtId="0" fontId="39" fillId="0" borderId="22" xfId="53" applyFont="1" applyBorder="1" applyAlignment="1">
      <alignment horizontal="left" vertical="center"/>
    </xf>
    <xf numFmtId="0" fontId="39" fillId="0" borderId="17"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16" xfId="0" applyFont="1" applyFill="1" applyBorder="1" applyAlignment="1">
      <alignment horizontal="left" vertical="center" wrapText="1"/>
    </xf>
    <xf numFmtId="0" fontId="39" fillId="0" borderId="27" xfId="53" applyFont="1" applyFill="1" applyBorder="1" applyAlignment="1">
      <alignment horizontal="center" vertical="center"/>
    </xf>
    <xf numFmtId="0" fontId="39" fillId="0" borderId="17" xfId="0" applyFont="1" applyFill="1" applyBorder="1" applyAlignment="1">
      <alignment horizontal="center" vertical="center"/>
    </xf>
    <xf numFmtId="0" fontId="39" fillId="0" borderId="2" xfId="0" applyFont="1" applyFill="1" applyBorder="1" applyAlignment="1">
      <alignment horizontal="center" vertical="center"/>
    </xf>
    <xf numFmtId="0" fontId="31" fillId="0" borderId="19" xfId="0" applyFont="1" applyBorder="1" applyAlignment="1">
      <alignment horizontal="center" vertical="center"/>
    </xf>
    <xf numFmtId="0" fontId="31" fillId="0" borderId="21" xfId="53" applyFont="1" applyBorder="1" applyAlignment="1">
      <alignment horizontal="center" vertical="center"/>
    </xf>
    <xf numFmtId="0" fontId="35" fillId="0" borderId="16" xfId="0" applyFont="1" applyBorder="1" applyAlignment="1">
      <alignment horizontal="center" vertical="center"/>
    </xf>
    <xf numFmtId="0" fontId="40" fillId="0" borderId="17" xfId="0" applyFont="1" applyBorder="1" applyAlignment="1">
      <alignment horizontal="center" vertical="center"/>
    </xf>
    <xf numFmtId="0" fontId="30" fillId="41" borderId="2" xfId="0" applyFont="1" applyFill="1" applyBorder="1" applyAlignment="1">
      <alignment vertical="center"/>
    </xf>
    <xf numFmtId="0" fontId="30" fillId="41" borderId="16" xfId="0" applyFont="1" applyFill="1" applyBorder="1" applyAlignment="1">
      <alignment vertical="center"/>
    </xf>
    <xf numFmtId="0" fontId="30" fillId="41" borderId="17" xfId="0" applyFont="1" applyFill="1" applyBorder="1" applyAlignment="1">
      <alignment vertical="center"/>
    </xf>
    <xf numFmtId="0" fontId="44" fillId="0" borderId="17"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41" xfId="0" applyFont="1" applyFill="1" applyBorder="1" applyAlignment="1">
      <alignment horizontal="center" vertical="center"/>
    </xf>
    <xf numFmtId="0" fontId="45" fillId="40" borderId="17" xfId="0" applyFont="1" applyFill="1" applyBorder="1" applyAlignment="1">
      <alignment horizontal="center" vertical="center"/>
    </xf>
    <xf numFmtId="0" fontId="45" fillId="40" borderId="2" xfId="0" applyFont="1" applyFill="1" applyBorder="1" applyAlignment="1">
      <alignment horizontal="center" vertical="center"/>
    </xf>
    <xf numFmtId="0" fontId="45" fillId="40" borderId="10" xfId="0" applyFont="1" applyFill="1" applyBorder="1" applyAlignment="1">
      <alignment horizontal="center" vertical="center"/>
    </xf>
    <xf numFmtId="0" fontId="45" fillId="34" borderId="13" xfId="0" applyFont="1" applyFill="1" applyBorder="1" applyAlignment="1">
      <alignment vertical="center"/>
    </xf>
    <xf numFmtId="0" fontId="45" fillId="34" borderId="2" xfId="0" applyFont="1" applyFill="1" applyBorder="1" applyAlignment="1">
      <alignment vertical="center"/>
    </xf>
    <xf numFmtId="0" fontId="45" fillId="34" borderId="10" xfId="0" applyFont="1" applyFill="1" applyBorder="1" applyAlignment="1">
      <alignment vertical="center"/>
    </xf>
    <xf numFmtId="0" fontId="39" fillId="0" borderId="13" xfId="0" applyFont="1" applyBorder="1" applyAlignment="1">
      <alignment horizontal="center" vertical="center"/>
    </xf>
    <xf numFmtId="0" fontId="39" fillId="0" borderId="2" xfId="0" applyFont="1" applyBorder="1" applyAlignment="1">
      <alignment horizontal="center" vertical="center"/>
    </xf>
    <xf numFmtId="0" fontId="31" fillId="0" borderId="3" xfId="0" applyFont="1" applyFill="1" applyBorder="1" applyAlignment="1">
      <alignment horizontal="left" vertical="center" wrapText="1"/>
    </xf>
    <xf numFmtId="0" fontId="31" fillId="0" borderId="0" xfId="0" applyFont="1" applyFill="1" applyAlignment="1">
      <alignment horizontal="center" vertical="center"/>
    </xf>
    <xf numFmtId="0" fontId="31" fillId="0" borderId="2" xfId="53" applyFont="1" applyFill="1" applyBorder="1" applyAlignment="1">
      <alignment horizontal="left" vertical="center"/>
    </xf>
    <xf numFmtId="0" fontId="31" fillId="0" borderId="16" xfId="53" applyFont="1" applyFill="1" applyBorder="1" applyAlignment="1">
      <alignment horizontal="left" vertical="center"/>
    </xf>
    <xf numFmtId="0" fontId="31" fillId="41" borderId="21" xfId="53" applyFont="1" applyFill="1" applyBorder="1" applyAlignment="1">
      <alignment vertical="center"/>
    </xf>
    <xf numFmtId="0" fontId="31" fillId="41" borderId="6" xfId="53" applyFont="1" applyFill="1" applyBorder="1" applyAlignment="1">
      <alignment vertical="center"/>
    </xf>
    <xf numFmtId="0" fontId="31" fillId="41" borderId="22" xfId="53" applyFont="1" applyFill="1" applyBorder="1" applyAlignment="1">
      <alignment vertical="center"/>
    </xf>
    <xf numFmtId="0" fontId="31" fillId="0" borderId="27" xfId="0" applyFont="1" applyBorder="1" applyAlignment="1">
      <alignment horizontal="center" vertical="center"/>
    </xf>
    <xf numFmtId="0" fontId="30" fillId="0" borderId="20" xfId="0" applyFont="1" applyFill="1" applyBorder="1" applyAlignment="1">
      <alignment vertical="center"/>
    </xf>
    <xf numFmtId="0" fontId="43" fillId="0" borderId="22" xfId="0" applyFont="1" applyFill="1" applyBorder="1" applyAlignment="1">
      <alignment vertical="center"/>
    </xf>
    <xf numFmtId="0" fontId="39" fillId="36" borderId="2" xfId="0" applyFont="1" applyFill="1" applyBorder="1" applyAlignment="1">
      <alignment horizontal="center" vertical="center"/>
    </xf>
    <xf numFmtId="0" fontId="39" fillId="36" borderId="2" xfId="53" applyFont="1" applyFill="1" applyBorder="1" applyAlignment="1">
      <alignment horizontal="center" vertical="center"/>
    </xf>
    <xf numFmtId="0" fontId="43" fillId="41" borderId="21" xfId="0" applyFont="1" applyFill="1" applyBorder="1" applyAlignment="1">
      <alignment vertical="center"/>
    </xf>
    <xf numFmtId="0" fontId="43" fillId="41" borderId="6" xfId="0" applyFont="1" applyFill="1" applyBorder="1" applyAlignment="1">
      <alignment vertical="center"/>
    </xf>
    <xf numFmtId="0" fontId="43" fillId="41" borderId="22" xfId="0" applyFont="1" applyFill="1" applyBorder="1" applyAlignment="1">
      <alignment vertical="center"/>
    </xf>
    <xf numFmtId="0" fontId="39" fillId="36" borderId="13" xfId="53" applyFont="1" applyFill="1" applyBorder="1" applyAlignment="1">
      <alignment horizontal="center" vertical="center"/>
    </xf>
    <xf numFmtId="0" fontId="31" fillId="0" borderId="6" xfId="0" applyFont="1" applyFill="1" applyBorder="1" applyAlignment="1">
      <alignment horizontal="center" vertical="center"/>
    </xf>
    <xf numFmtId="15" fontId="32" fillId="0" borderId="68" xfId="53" applyNumberFormat="1" applyFont="1" applyFill="1" applyBorder="1" applyAlignment="1">
      <alignment horizontal="center" textRotation="90"/>
    </xf>
    <xf numFmtId="15" fontId="32" fillId="0" borderId="66" xfId="53" applyNumberFormat="1" applyFont="1" applyFill="1" applyBorder="1" applyAlignment="1">
      <alignment horizontal="center" textRotation="90" wrapText="1"/>
    </xf>
    <xf numFmtId="0" fontId="32" fillId="0" borderId="59" xfId="0" applyFont="1" applyFill="1" applyBorder="1" applyAlignment="1">
      <alignment horizontal="center" textRotation="90" wrapText="1"/>
    </xf>
    <xf numFmtId="0" fontId="32" fillId="0" borderId="61" xfId="0" applyFont="1" applyBorder="1" applyAlignment="1">
      <alignment horizontal="center" textRotation="90"/>
    </xf>
    <xf numFmtId="0" fontId="36" fillId="40" borderId="21" xfId="0" applyFont="1" applyFill="1" applyBorder="1" applyAlignment="1">
      <alignment horizontal="center" vertical="center"/>
    </xf>
    <xf numFmtId="0" fontId="36" fillId="40" borderId="6" xfId="0" applyFont="1" applyFill="1" applyBorder="1" applyAlignment="1">
      <alignment horizontal="center" vertical="center"/>
    </xf>
    <xf numFmtId="0" fontId="36" fillId="40" borderId="55" xfId="0" applyFont="1" applyFill="1" applyBorder="1" applyAlignment="1">
      <alignment horizontal="center" vertical="center"/>
    </xf>
    <xf numFmtId="0" fontId="31" fillId="43" borderId="2" xfId="0" applyFont="1" applyFill="1" applyBorder="1" applyAlignment="1">
      <alignment horizontal="center" vertical="center"/>
    </xf>
    <xf numFmtId="0" fontId="31" fillId="43" borderId="13" xfId="0" applyFont="1" applyFill="1" applyBorder="1" applyAlignment="1">
      <alignment horizontal="center" vertical="center"/>
    </xf>
    <xf numFmtId="0" fontId="31" fillId="43" borderId="17" xfId="0" applyFont="1" applyFill="1" applyBorder="1" applyAlignment="1">
      <alignment horizontal="center" vertical="center"/>
    </xf>
    <xf numFmtId="0" fontId="30" fillId="43" borderId="17" xfId="0" applyFont="1" applyFill="1" applyBorder="1" applyAlignment="1">
      <alignment horizontal="left" vertical="center"/>
    </xf>
    <xf numFmtId="0" fontId="30" fillId="43" borderId="2" xfId="0" applyFont="1" applyFill="1" applyBorder="1" applyAlignment="1">
      <alignment horizontal="left" vertical="center"/>
    </xf>
    <xf numFmtId="0" fontId="30" fillId="43" borderId="16" xfId="0" applyFont="1" applyFill="1" applyBorder="1" applyAlignment="1">
      <alignment horizontal="left" vertical="center"/>
    </xf>
    <xf numFmtId="0" fontId="31" fillId="35" borderId="2" xfId="0" applyFont="1" applyFill="1" applyBorder="1" applyAlignment="1">
      <alignment horizontal="left" vertical="center" wrapText="1"/>
    </xf>
    <xf numFmtId="15" fontId="38" fillId="0" borderId="61" xfId="53" applyNumberFormat="1" applyFont="1" applyFill="1" applyBorder="1" applyAlignment="1">
      <alignment horizontal="center" textRotation="90" wrapText="1"/>
    </xf>
    <xf numFmtId="0" fontId="39" fillId="0" borderId="0" xfId="0" applyFont="1" applyAlignment="1">
      <alignment vertical="center"/>
    </xf>
    <xf numFmtId="0" fontId="39" fillId="0" borderId="27" xfId="0" applyFont="1" applyFill="1" applyBorder="1" applyAlignment="1">
      <alignment horizontal="center" vertical="center"/>
    </xf>
    <xf numFmtId="0" fontId="42" fillId="0" borderId="10" xfId="0" applyFont="1" applyFill="1" applyBorder="1" applyAlignment="1">
      <alignment horizontal="center" vertical="center"/>
    </xf>
    <xf numFmtId="0" fontId="39" fillId="0" borderId="31" xfId="0" applyFont="1" applyFill="1" applyBorder="1" applyAlignment="1">
      <alignment horizontal="center" vertical="center"/>
    </xf>
    <xf numFmtId="0" fontId="39" fillId="0" borderId="17" xfId="0" applyFont="1" applyBorder="1" applyAlignment="1">
      <alignment horizontal="center" vertical="center"/>
    </xf>
    <xf numFmtId="0" fontId="39" fillId="0" borderId="2" xfId="0" applyFont="1" applyBorder="1" applyAlignment="1">
      <alignment vertical="center"/>
    </xf>
    <xf numFmtId="0" fontId="31" fillId="0" borderId="21" xfId="53" applyFont="1" applyFill="1" applyBorder="1" applyAlignment="1">
      <alignment horizontal="left" vertical="center"/>
    </xf>
    <xf numFmtId="0" fontId="31" fillId="0" borderId="6" xfId="53" applyFont="1" applyFill="1" applyBorder="1" applyAlignment="1">
      <alignment horizontal="left" vertical="center"/>
    </xf>
    <xf numFmtId="0" fontId="31" fillId="0" borderId="22" xfId="53" applyFont="1" applyFill="1" applyBorder="1" applyAlignment="1">
      <alignment horizontal="left" vertical="center"/>
    </xf>
    <xf numFmtId="0" fontId="39" fillId="41" borderId="17" xfId="0" applyFont="1" applyFill="1" applyBorder="1" applyAlignment="1">
      <alignment horizontal="left" vertical="center" wrapText="1"/>
    </xf>
    <xf numFmtId="0" fontId="39" fillId="41" borderId="2" xfId="0" applyFont="1" applyFill="1" applyBorder="1" applyAlignment="1">
      <alignment horizontal="left" vertical="center" wrapText="1"/>
    </xf>
    <xf numFmtId="0" fontId="39" fillId="41" borderId="16" xfId="0" applyFont="1" applyFill="1" applyBorder="1" applyAlignment="1">
      <alignment horizontal="left" vertical="center" wrapText="1"/>
    </xf>
    <xf numFmtId="0" fontId="32" fillId="0" borderId="5" xfId="0" applyFont="1" applyBorder="1" applyAlignment="1">
      <alignment horizontal="center"/>
    </xf>
    <xf numFmtId="0" fontId="33" fillId="0" borderId="40" xfId="53" applyFont="1" applyFill="1" applyBorder="1" applyAlignment="1">
      <alignment horizontal="center" textRotation="90" wrapText="1"/>
    </xf>
    <xf numFmtId="0" fontId="32" fillId="0" borderId="7" xfId="0" applyFont="1" applyFill="1" applyBorder="1" applyAlignment="1">
      <alignment horizontal="center" textRotation="90" wrapText="1"/>
    </xf>
    <xf numFmtId="0" fontId="32" fillId="0" borderId="8" xfId="0" applyFont="1" applyFill="1" applyBorder="1" applyAlignment="1">
      <alignment horizontal="center" textRotation="90" wrapText="1"/>
    </xf>
    <xf numFmtId="0" fontId="32" fillId="0" borderId="69" xfId="0" applyFont="1" applyFill="1" applyBorder="1" applyAlignment="1">
      <alignment horizontal="center" textRotation="90" wrapText="1"/>
    </xf>
    <xf numFmtId="0" fontId="31" fillId="0" borderId="57"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31" fillId="0" borderId="70" xfId="0" applyFont="1" applyFill="1" applyBorder="1" applyAlignment="1">
      <alignment horizontal="left" vertical="center" wrapText="1"/>
    </xf>
    <xf numFmtId="0" fontId="30" fillId="0" borderId="35" xfId="0" applyFont="1" applyBorder="1" applyAlignment="1">
      <alignment vertical="center"/>
    </xf>
    <xf numFmtId="0" fontId="35" fillId="0" borderId="26" xfId="53" applyFont="1" applyFill="1" applyBorder="1" applyAlignment="1">
      <alignment horizontal="center" vertical="center"/>
    </xf>
    <xf numFmtId="0" fontId="36" fillId="40" borderId="57" xfId="0" applyFont="1" applyFill="1" applyBorder="1" applyAlignment="1">
      <alignment horizontal="center" vertical="center"/>
    </xf>
    <xf numFmtId="0" fontId="36" fillId="40" borderId="23" xfId="0" applyFont="1" applyFill="1" applyBorder="1" applyAlignment="1">
      <alignment horizontal="center" vertical="center"/>
    </xf>
    <xf numFmtId="0" fontId="36" fillId="40" borderId="24" xfId="0" applyFont="1" applyFill="1" applyBorder="1" applyAlignment="1">
      <alignment horizontal="center" vertical="center"/>
    </xf>
    <xf numFmtId="0" fontId="36" fillId="0" borderId="57" xfId="53" applyFont="1" applyBorder="1" applyAlignment="1">
      <alignment horizontal="center" vertical="center"/>
    </xf>
    <xf numFmtId="0" fontId="36" fillId="0" borderId="30" xfId="53" applyFont="1" applyBorder="1" applyAlignment="1">
      <alignment horizontal="center" vertical="center"/>
    </xf>
    <xf numFmtId="0" fontId="31" fillId="0" borderId="57" xfId="0" applyFont="1" applyBorder="1" applyAlignment="1">
      <alignment horizontal="center" vertical="center"/>
    </xf>
    <xf numFmtId="0" fontId="31" fillId="0" borderId="23" xfId="0" applyFont="1" applyBorder="1" applyAlignment="1">
      <alignment horizontal="center" vertical="center"/>
    </xf>
    <xf numFmtId="0" fontId="30" fillId="0" borderId="23" xfId="0" applyFont="1" applyBorder="1" applyAlignment="1">
      <alignment horizontal="center" vertical="center"/>
    </xf>
    <xf numFmtId="0" fontId="37" fillId="0" borderId="4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6" fillId="40" borderId="40" xfId="0" applyFont="1" applyFill="1" applyBorder="1" applyAlignment="1">
      <alignment horizontal="center" vertical="center"/>
    </xf>
    <xf numFmtId="0" fontId="36" fillId="40" borderId="5" xfId="0" applyFont="1" applyFill="1" applyBorder="1" applyAlignment="1">
      <alignment horizontal="center" vertical="center"/>
    </xf>
    <xf numFmtId="0" fontId="30" fillId="0" borderId="57" xfId="0" applyFont="1" applyBorder="1"/>
    <xf numFmtId="0" fontId="30" fillId="0" borderId="23" xfId="0" applyFont="1" applyBorder="1"/>
    <xf numFmtId="0" fontId="30" fillId="0" borderId="70" xfId="0" applyFont="1" applyBorder="1"/>
    <xf numFmtId="0" fontId="30" fillId="0" borderId="35" xfId="0" applyFont="1" applyBorder="1"/>
    <xf numFmtId="0" fontId="31" fillId="0" borderId="9" xfId="0" applyFont="1" applyBorder="1" applyAlignment="1">
      <alignment horizontal="center" vertical="center"/>
    </xf>
    <xf numFmtId="0" fontId="31" fillId="0" borderId="23" xfId="0" applyFont="1" applyBorder="1" applyAlignment="1">
      <alignment horizontal="center"/>
    </xf>
    <xf numFmtId="0" fontId="30" fillId="0" borderId="23" xfId="0" applyFont="1" applyBorder="1" applyAlignment="1">
      <alignment horizontal="center"/>
    </xf>
    <xf numFmtId="0" fontId="30" fillId="0" borderId="27" xfId="0" applyFont="1" applyBorder="1"/>
    <xf numFmtId="0" fontId="35" fillId="0" borderId="27" xfId="0" applyFont="1" applyBorder="1" applyAlignment="1">
      <alignment horizontal="center"/>
    </xf>
    <xf numFmtId="0" fontId="31" fillId="0" borderId="13" xfId="0" applyFont="1" applyBorder="1" applyAlignment="1">
      <alignment horizontal="center"/>
    </xf>
    <xf numFmtId="0" fontId="36" fillId="0" borderId="17" xfId="0" applyFont="1" applyBorder="1" applyAlignment="1">
      <alignment horizontal="center"/>
    </xf>
    <xf numFmtId="0" fontId="36" fillId="0" borderId="10" xfId="0" applyFont="1" applyBorder="1" applyAlignment="1">
      <alignment horizontal="center"/>
    </xf>
    <xf numFmtId="0" fontId="36" fillId="40" borderId="16" xfId="0" applyFont="1" applyFill="1" applyBorder="1" applyAlignment="1">
      <alignment vertical="center"/>
    </xf>
    <xf numFmtId="0" fontId="32" fillId="0" borderId="29" xfId="0" applyFont="1" applyFill="1" applyBorder="1" applyAlignment="1">
      <alignment horizontal="center" textRotation="90" wrapText="1"/>
    </xf>
    <xf numFmtId="15" fontId="33" fillId="0" borderId="65" xfId="53" applyNumberFormat="1" applyFont="1" applyFill="1" applyBorder="1" applyAlignment="1">
      <alignment horizontal="center" textRotation="90"/>
    </xf>
    <xf numFmtId="0" fontId="35" fillId="0" borderId="20" xfId="0" applyFont="1" applyFill="1" applyBorder="1" applyAlignment="1">
      <alignment horizontal="center" vertical="center"/>
    </xf>
    <xf numFmtId="0" fontId="42" fillId="0" borderId="20" xfId="0" applyFont="1" applyFill="1" applyBorder="1" applyAlignment="1">
      <alignment horizontal="center" vertical="center"/>
    </xf>
    <xf numFmtId="0" fontId="35" fillId="0" borderId="27" xfId="0" applyFont="1" applyFill="1" applyBorder="1" applyAlignment="1">
      <alignment horizontal="center" vertical="center"/>
    </xf>
    <xf numFmtId="0" fontId="33" fillId="0" borderId="0" xfId="0" applyFont="1" applyAlignment="1">
      <alignment vertical="center"/>
    </xf>
    <xf numFmtId="15" fontId="33" fillId="0" borderId="61" xfId="53" applyNumberFormat="1" applyFont="1" applyFill="1" applyBorder="1" applyAlignment="1">
      <alignment horizontal="center" textRotation="90" wrapText="1"/>
    </xf>
    <xf numFmtId="0" fontId="43" fillId="0" borderId="17" xfId="0" applyFont="1" applyFill="1" applyBorder="1" applyAlignment="1">
      <alignment vertical="center"/>
    </xf>
    <xf numFmtId="0" fontId="43" fillId="0" borderId="2" xfId="0" applyFont="1" applyFill="1" applyBorder="1" applyAlignment="1">
      <alignment vertical="center"/>
    </xf>
    <xf numFmtId="0" fontId="43" fillId="0" borderId="16" xfId="0" applyFont="1" applyFill="1" applyBorder="1" applyAlignment="1">
      <alignment vertical="center"/>
    </xf>
    <xf numFmtId="0" fontId="39" fillId="0" borderId="40" xfId="53" applyFont="1" applyBorder="1" applyAlignment="1">
      <alignment horizontal="center" vertical="center"/>
    </xf>
    <xf numFmtId="0" fontId="42" fillId="0" borderId="31" xfId="0" applyFont="1" applyFill="1" applyBorder="1" applyAlignment="1">
      <alignment horizontal="center" vertical="center"/>
    </xf>
    <xf numFmtId="0" fontId="45" fillId="34" borderId="17" xfId="0" applyFont="1" applyFill="1" applyBorder="1" applyAlignment="1">
      <alignment vertical="center"/>
    </xf>
    <xf numFmtId="0" fontId="45" fillId="40" borderId="13" xfId="0" applyFont="1" applyFill="1" applyBorder="1" applyAlignment="1">
      <alignment vertical="center"/>
    </xf>
    <xf numFmtId="0" fontId="45" fillId="40" borderId="2" xfId="0" applyFont="1" applyFill="1" applyBorder="1" applyAlignment="1">
      <alignment vertical="center"/>
    </xf>
    <xf numFmtId="0" fontId="45" fillId="40" borderId="16" xfId="0" applyFont="1" applyFill="1" applyBorder="1" applyAlignment="1">
      <alignment vertical="center"/>
    </xf>
    <xf numFmtId="0" fontId="39" fillId="0" borderId="17" xfId="53" applyFont="1" applyBorder="1" applyAlignment="1">
      <alignment horizontal="center" vertical="center"/>
    </xf>
    <xf numFmtId="0" fontId="39" fillId="0" borderId="2" xfId="53" applyFont="1" applyBorder="1" applyAlignment="1">
      <alignment horizontal="center" vertical="center"/>
    </xf>
    <xf numFmtId="0" fontId="31" fillId="35" borderId="21" xfId="53" applyFont="1" applyFill="1" applyBorder="1" applyAlignment="1">
      <alignment horizontal="left" vertical="center"/>
    </xf>
    <xf numFmtId="0" fontId="31" fillId="35" borderId="6" xfId="53" applyFont="1" applyFill="1" applyBorder="1" applyAlignment="1">
      <alignment horizontal="left" vertical="center"/>
    </xf>
    <xf numFmtId="0" fontId="31" fillId="35" borderId="22" xfId="53" applyFont="1" applyFill="1" applyBorder="1" applyAlignment="1">
      <alignment horizontal="left" vertical="center"/>
    </xf>
    <xf numFmtId="0" fontId="30" fillId="43" borderId="2" xfId="0" applyFont="1" applyFill="1" applyBorder="1" applyAlignment="1">
      <alignment vertical="center"/>
    </xf>
    <xf numFmtId="0" fontId="30" fillId="43" borderId="16" xfId="0" applyFont="1" applyFill="1" applyBorder="1" applyAlignment="1">
      <alignment vertical="center"/>
    </xf>
    <xf numFmtId="0" fontId="32" fillId="0" borderId="27" xfId="0" applyFont="1" applyFill="1" applyBorder="1" applyAlignment="1">
      <alignment vertical="center"/>
    </xf>
    <xf numFmtId="0" fontId="30" fillId="44" borderId="21" xfId="0" applyFont="1" applyFill="1" applyBorder="1" applyAlignment="1">
      <alignment vertical="center"/>
    </xf>
    <xf numFmtId="0" fontId="30" fillId="44" borderId="6" xfId="0" applyFont="1" applyFill="1" applyBorder="1" applyAlignment="1">
      <alignment vertical="center"/>
    </xf>
    <xf numFmtId="0" fontId="30" fillId="44" borderId="22" xfId="0" applyFont="1" applyFill="1" applyBorder="1" applyAlignment="1">
      <alignment vertical="center"/>
    </xf>
    <xf numFmtId="0" fontId="31" fillId="35" borderId="16" xfId="0" applyFont="1" applyFill="1" applyBorder="1" applyAlignment="1">
      <alignment horizontal="left" vertical="center" wrapText="1"/>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41" fillId="0" borderId="2" xfId="53" applyFont="1" applyBorder="1" applyAlignment="1">
      <alignment horizontal="center" vertical="center"/>
    </xf>
    <xf numFmtId="0" fontId="31" fillId="36" borderId="16" xfId="0" applyFont="1" applyFill="1" applyBorder="1" applyAlignment="1">
      <alignment vertical="center"/>
    </xf>
    <xf numFmtId="0" fontId="31" fillId="0" borderId="17" xfId="0" applyFont="1" applyBorder="1" applyAlignment="1">
      <alignment vertical="center"/>
    </xf>
    <xf numFmtId="0" fontId="31" fillId="36" borderId="17" xfId="0" applyFont="1" applyFill="1" applyBorder="1" applyAlignment="1">
      <alignment vertical="center"/>
    </xf>
    <xf numFmtId="0" fontId="31" fillId="0" borderId="17" xfId="53" applyFont="1" applyFill="1" applyBorder="1" applyAlignment="1">
      <alignment horizontal="left" vertical="center"/>
    </xf>
    <xf numFmtId="0" fontId="31" fillId="0" borderId="42" xfId="0" applyFont="1" applyFill="1" applyBorder="1" applyAlignment="1">
      <alignment horizontal="left" vertical="center" wrapText="1"/>
    </xf>
    <xf numFmtId="0" fontId="40" fillId="0" borderId="0" xfId="0" applyFont="1" applyBorder="1" applyAlignment="1">
      <alignment horizontal="center" vertical="center"/>
    </xf>
    <xf numFmtId="0" fontId="35" fillId="0" borderId="0" xfId="0" applyFont="1" applyBorder="1" applyAlignment="1">
      <alignment horizontal="center" vertical="center"/>
    </xf>
    <xf numFmtId="0" fontId="41" fillId="0" borderId="19" xfId="0" applyFont="1" applyBorder="1" applyAlignment="1">
      <alignment horizontal="center" vertical="center"/>
    </xf>
    <xf numFmtId="0" fontId="35" fillId="0" borderId="0" xfId="0" applyFont="1" applyAlignment="1">
      <alignment horizontal="center"/>
    </xf>
    <xf numFmtId="0" fontId="36" fillId="0" borderId="2" xfId="0" applyFont="1" applyBorder="1" applyAlignment="1">
      <alignment horizontal="center"/>
    </xf>
    <xf numFmtId="0" fontId="30" fillId="0" borderId="40" xfId="0" applyFont="1" applyFill="1" applyBorder="1" applyAlignment="1">
      <alignment vertical="center"/>
    </xf>
    <xf numFmtId="0" fontId="30" fillId="0" borderId="33" xfId="0" applyFont="1" applyBorder="1"/>
    <xf numFmtId="0" fontId="35" fillId="0" borderId="33" xfId="0" applyFont="1" applyBorder="1" applyAlignment="1">
      <alignment horizontal="center"/>
    </xf>
    <xf numFmtId="0" fontId="36" fillId="40" borderId="3" xfId="0" applyFont="1" applyFill="1" applyBorder="1" applyAlignment="1">
      <alignment vertical="center"/>
    </xf>
    <xf numFmtId="0" fontId="36" fillId="40" borderId="39" xfId="0" applyFont="1" applyFill="1" applyBorder="1" applyAlignment="1">
      <alignment horizontal="center" vertical="center"/>
    </xf>
    <xf numFmtId="0" fontId="36" fillId="0" borderId="40" xfId="0" applyFont="1" applyBorder="1" applyAlignment="1">
      <alignment horizontal="center"/>
    </xf>
    <xf numFmtId="0" fontId="36" fillId="0" borderId="72" xfId="0" applyFont="1" applyBorder="1" applyAlignment="1">
      <alignment horizontal="center"/>
    </xf>
    <xf numFmtId="0" fontId="31" fillId="0" borderId="3" xfId="0" applyFont="1" applyBorder="1" applyAlignment="1">
      <alignment horizontal="center"/>
    </xf>
    <xf numFmtId="0" fontId="36" fillId="40" borderId="23" xfId="0" applyFont="1" applyFill="1" applyBorder="1" applyAlignment="1">
      <alignment vertical="center"/>
    </xf>
    <xf numFmtId="0" fontId="36" fillId="0" borderId="23" xfId="0" applyFont="1" applyBorder="1" applyAlignment="1">
      <alignment horizontal="center"/>
    </xf>
    <xf numFmtId="0" fontId="36" fillId="0" borderId="70" xfId="0" applyFont="1" applyBorder="1" applyAlignment="1">
      <alignment horizontal="center"/>
    </xf>
    <xf numFmtId="0" fontId="31" fillId="0" borderId="57" xfId="0" applyFont="1" applyBorder="1" applyAlignment="1">
      <alignment horizontal="center"/>
    </xf>
    <xf numFmtId="0" fontId="37" fillId="0" borderId="57" xfId="0" applyFont="1" applyFill="1" applyBorder="1" applyAlignment="1">
      <alignment horizontal="left" vertical="center" wrapText="1"/>
    </xf>
    <xf numFmtId="0" fontId="30" fillId="43" borderId="17" xfId="0" applyFont="1" applyFill="1" applyBorder="1" applyAlignment="1">
      <alignment vertical="center"/>
    </xf>
    <xf numFmtId="0" fontId="41" fillId="43" borderId="17" xfId="0" applyFont="1" applyFill="1" applyBorder="1" applyAlignment="1">
      <alignment vertical="center"/>
    </xf>
    <xf numFmtId="0" fontId="30" fillId="44" borderId="17" xfId="0" applyFont="1" applyFill="1" applyBorder="1" applyAlignment="1">
      <alignment vertical="center"/>
    </xf>
    <xf numFmtId="0" fontId="41" fillId="43" borderId="2" xfId="0" applyFont="1" applyFill="1" applyBorder="1" applyAlignment="1">
      <alignment vertical="center"/>
    </xf>
    <xf numFmtId="0" fontId="30" fillId="44" borderId="2" xfId="0" applyFont="1" applyFill="1" applyBorder="1" applyAlignment="1">
      <alignment vertical="center"/>
    </xf>
    <xf numFmtId="0" fontId="41" fillId="43" borderId="16" xfId="0" applyFont="1" applyFill="1" applyBorder="1" applyAlignment="1">
      <alignment vertical="center"/>
    </xf>
    <xf numFmtId="0" fontId="30" fillId="44" borderId="16" xfId="0" applyFont="1" applyFill="1" applyBorder="1" applyAlignment="1">
      <alignment vertical="center"/>
    </xf>
    <xf numFmtId="0" fontId="41" fillId="0" borderId="0" xfId="0" applyFont="1" applyAlignment="1">
      <alignment horizontal="center" vertical="center"/>
    </xf>
    <xf numFmtId="0" fontId="41" fillId="0" borderId="27" xfId="0" applyFont="1" applyBorder="1" applyAlignment="1">
      <alignment horizontal="center" vertical="center"/>
    </xf>
    <xf numFmtId="0" fontId="39" fillId="0" borderId="41" xfId="0" applyFont="1" applyBorder="1" applyAlignment="1">
      <alignment horizontal="center" vertical="center"/>
    </xf>
    <xf numFmtId="0" fontId="39" fillId="0" borderId="31" xfId="0" applyFont="1" applyBorder="1" applyAlignment="1">
      <alignment horizontal="center" vertical="center"/>
    </xf>
    <xf numFmtId="0" fontId="41" fillId="0" borderId="31" xfId="0" applyFont="1" applyBorder="1" applyAlignment="1">
      <alignment horizontal="center" vertical="center"/>
    </xf>
    <xf numFmtId="0" fontId="39" fillId="0" borderId="21"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36" borderId="17" xfId="0" applyFont="1" applyFill="1" applyBorder="1" applyAlignment="1">
      <alignment horizontal="center" vertical="center"/>
    </xf>
    <xf numFmtId="0" fontId="39" fillId="0" borderId="21" xfId="53" applyFont="1" applyBorder="1" applyAlignment="1">
      <alignment horizontal="left" vertical="center"/>
    </xf>
    <xf numFmtId="0" fontId="39" fillId="0" borderId="6" xfId="53" applyFont="1" applyBorder="1" applyAlignment="1">
      <alignment horizontal="left" vertical="center"/>
    </xf>
    <xf numFmtId="0" fontId="31" fillId="41" borderId="2" xfId="53" applyFont="1" applyFill="1" applyBorder="1" applyAlignment="1">
      <alignment horizontal="left" vertical="center"/>
    </xf>
    <xf numFmtId="0" fontId="31" fillId="41" borderId="16" xfId="53" applyFont="1" applyFill="1" applyBorder="1" applyAlignment="1">
      <alignment horizontal="left" vertical="center"/>
    </xf>
    <xf numFmtId="0" fontId="31" fillId="41" borderId="17" xfId="53" applyFont="1" applyFill="1" applyBorder="1" applyAlignment="1">
      <alignment horizontal="left" vertical="center"/>
    </xf>
    <xf numFmtId="0" fontId="43" fillId="42" borderId="17" xfId="0" applyFont="1" applyFill="1" applyBorder="1" applyAlignment="1">
      <alignment vertical="center"/>
    </xf>
    <xf numFmtId="0" fontId="43" fillId="42" borderId="2" xfId="0" applyFont="1" applyFill="1" applyBorder="1" applyAlignment="1">
      <alignment vertical="center"/>
    </xf>
    <xf numFmtId="0" fontId="43" fillId="42" borderId="16" xfId="0" applyFont="1" applyFill="1" applyBorder="1" applyAlignment="1">
      <alignment vertical="center"/>
    </xf>
    <xf numFmtId="0" fontId="35" fillId="0" borderId="9" xfId="0" applyFont="1" applyBorder="1" applyAlignment="1">
      <alignment horizontal="center"/>
    </xf>
    <xf numFmtId="0" fontId="30" fillId="0" borderId="26" xfId="0" applyFont="1" applyBorder="1"/>
    <xf numFmtId="0" fontId="35" fillId="0" borderId="31" xfId="0" applyFont="1" applyBorder="1" applyAlignment="1">
      <alignment horizontal="center"/>
    </xf>
    <xf numFmtId="0" fontId="36" fillId="0" borderId="16" xfId="0" applyFont="1" applyBorder="1" applyAlignment="1">
      <alignment horizontal="center"/>
    </xf>
    <xf numFmtId="0" fontId="32" fillId="0" borderId="73" xfId="0" applyFont="1" applyFill="1" applyBorder="1" applyAlignment="1">
      <alignment horizontal="center" textRotation="90" wrapText="1"/>
    </xf>
    <xf numFmtId="0" fontId="31" fillId="44" borderId="2" xfId="0" applyFont="1" applyFill="1" applyBorder="1" applyAlignment="1">
      <alignment horizontal="center" vertical="center"/>
    </xf>
    <xf numFmtId="0" fontId="37" fillId="43" borderId="2" xfId="0" applyFont="1" applyFill="1" applyBorder="1" applyAlignment="1">
      <alignment horizontal="left" vertical="center" wrapText="1"/>
    </xf>
    <xf numFmtId="0" fontId="32" fillId="0" borderId="27" xfId="0" applyFont="1" applyBorder="1" applyAlignment="1">
      <alignment vertical="center"/>
    </xf>
    <xf numFmtId="0" fontId="30" fillId="0" borderId="0" xfId="0" applyFont="1" applyBorder="1" applyAlignment="1">
      <alignment horizontal="left" vertical="center"/>
    </xf>
    <xf numFmtId="0" fontId="37" fillId="35" borderId="17" xfId="0" applyFont="1" applyFill="1" applyBorder="1" applyAlignment="1">
      <alignment horizontal="left" vertical="center" wrapText="1"/>
    </xf>
    <xf numFmtId="0" fontId="31" fillId="0" borderId="20" xfId="0" applyFont="1" applyBorder="1" applyAlignment="1">
      <alignment horizontal="center" vertical="center"/>
    </xf>
    <xf numFmtId="0" fontId="42" fillId="0" borderId="52" xfId="53" applyFont="1" applyFill="1" applyBorder="1" applyAlignment="1">
      <alignment horizontal="center" vertical="center"/>
    </xf>
    <xf numFmtId="0" fontId="42" fillId="0" borderId="55" xfId="53" applyFont="1" applyFill="1" applyBorder="1" applyAlignment="1">
      <alignment horizontal="center" vertical="center"/>
    </xf>
    <xf numFmtId="0" fontId="39" fillId="0" borderId="52" xfId="53" applyFont="1" applyFill="1" applyBorder="1" applyAlignment="1">
      <alignment horizontal="center" vertical="center"/>
    </xf>
    <xf numFmtId="0" fontId="35" fillId="0" borderId="1" xfId="0" applyFont="1" applyBorder="1" applyAlignment="1">
      <alignment horizontal="center"/>
    </xf>
    <xf numFmtId="0" fontId="36" fillId="0" borderId="5" xfId="0" applyFont="1" applyBorder="1" applyAlignment="1">
      <alignment horizontal="center"/>
    </xf>
    <xf numFmtId="0" fontId="36" fillId="0" borderId="39" xfId="0" applyFont="1" applyBorder="1" applyAlignment="1">
      <alignment horizontal="center"/>
    </xf>
    <xf numFmtId="14" fontId="30" fillId="0" borderId="15" xfId="0" applyNumberFormat="1" applyFont="1" applyBorder="1"/>
    <xf numFmtId="0" fontId="30" fillId="0" borderId="15" xfId="0" applyFont="1" applyBorder="1"/>
    <xf numFmtId="0" fontId="35" fillId="0" borderId="74" xfId="0" applyFont="1" applyFill="1" applyBorder="1" applyAlignment="1">
      <alignment horizontal="center" vertical="center"/>
    </xf>
    <xf numFmtId="0" fontId="39" fillId="0" borderId="22" xfId="0" applyFont="1" applyFill="1" applyBorder="1" applyAlignment="1">
      <alignment horizontal="left" vertical="center" wrapText="1"/>
    </xf>
    <xf numFmtId="0" fontId="42" fillId="0" borderId="36" xfId="0" applyFont="1" applyFill="1" applyBorder="1" applyAlignment="1">
      <alignment horizontal="center" vertical="center"/>
    </xf>
    <xf numFmtId="0" fontId="45" fillId="40" borderId="21" xfId="0" applyFont="1" applyFill="1" applyBorder="1" applyAlignment="1">
      <alignment horizontal="center" vertical="center"/>
    </xf>
    <xf numFmtId="0" fontId="45" fillId="40" borderId="6" xfId="0" applyFont="1" applyFill="1" applyBorder="1" applyAlignment="1">
      <alignment horizontal="center" vertical="center"/>
    </xf>
    <xf numFmtId="0" fontId="45" fillId="40" borderId="55" xfId="0" applyFont="1" applyFill="1" applyBorder="1" applyAlignment="1">
      <alignment horizontal="center" vertical="center"/>
    </xf>
    <xf numFmtId="0" fontId="45" fillId="34" borderId="53" xfId="0" applyFont="1" applyFill="1" applyBorder="1" applyAlignment="1">
      <alignment vertical="center"/>
    </xf>
    <xf numFmtId="0" fontId="45" fillId="34" borderId="6" xfId="0" applyFont="1" applyFill="1" applyBorder="1" applyAlignment="1">
      <alignment vertical="center"/>
    </xf>
    <xf numFmtId="0" fontId="45" fillId="34" borderId="42" xfId="0" applyFont="1" applyFill="1" applyBorder="1" applyAlignment="1">
      <alignment vertical="center"/>
    </xf>
    <xf numFmtId="0" fontId="39" fillId="0" borderId="21" xfId="0" applyFont="1" applyBorder="1" applyAlignment="1">
      <alignment horizontal="center" vertical="center"/>
    </xf>
    <xf numFmtId="0" fontId="39" fillId="0" borderId="4" xfId="0" applyFont="1" applyBorder="1" applyAlignment="1">
      <alignment horizontal="center" vertical="center"/>
    </xf>
    <xf numFmtId="0" fontId="35" fillId="0" borderId="0" xfId="0" applyFont="1" applyAlignment="1">
      <alignment horizontal="center" vertical="center"/>
    </xf>
    <xf numFmtId="0" fontId="39" fillId="0" borderId="42" xfId="0" applyFont="1" applyFill="1" applyBorder="1" applyAlignment="1">
      <alignment horizontal="left" vertical="center" wrapText="1"/>
    </xf>
    <xf numFmtId="0" fontId="39" fillId="0" borderId="36" xfId="53" applyFont="1" applyFill="1" applyBorder="1" applyAlignment="1">
      <alignment horizontal="center" vertical="center"/>
    </xf>
    <xf numFmtId="0" fontId="39" fillId="0" borderId="21" xfId="0" applyFont="1" applyFill="1" applyBorder="1" applyAlignment="1">
      <alignment horizontal="center" vertical="center"/>
    </xf>
    <xf numFmtId="0" fontId="39" fillId="0" borderId="6" xfId="0" applyFont="1" applyFill="1" applyBorder="1" applyAlignment="1">
      <alignment horizontal="center" vertical="center"/>
    </xf>
    <xf numFmtId="0" fontId="30" fillId="0" borderId="21" xfId="0" applyFont="1" applyFill="1" applyBorder="1" applyAlignment="1">
      <alignment horizontal="left" vertical="center"/>
    </xf>
    <xf numFmtId="0" fontId="30" fillId="0" borderId="6" xfId="0" applyFont="1" applyFill="1" applyBorder="1" applyAlignment="1">
      <alignment horizontal="left" vertical="center"/>
    </xf>
    <xf numFmtId="0" fontId="43" fillId="41" borderId="21" xfId="0" applyFont="1" applyFill="1" applyBorder="1" applyAlignment="1">
      <alignment horizontal="left" vertical="center"/>
    </xf>
    <xf numFmtId="0" fontId="43" fillId="41" borderId="6" xfId="0" applyFont="1" applyFill="1" applyBorder="1" applyAlignment="1">
      <alignment horizontal="left" vertical="center"/>
    </xf>
    <xf numFmtId="0" fontId="39" fillId="0" borderId="56" xfId="0" applyFont="1" applyBorder="1" applyAlignment="1">
      <alignment horizontal="center" vertical="center"/>
    </xf>
    <xf numFmtId="0" fontId="39" fillId="0" borderId="52" xfId="0" applyFont="1" applyBorder="1" applyAlignment="1">
      <alignment horizontal="center" vertical="center"/>
    </xf>
    <xf numFmtId="0" fontId="39" fillId="0" borderId="53" xfId="0" applyFont="1" applyBorder="1" applyAlignment="1">
      <alignment horizontal="center" vertical="center"/>
    </xf>
    <xf numFmtId="0" fontId="39" fillId="0" borderId="6" xfId="0" applyFont="1" applyBorder="1" applyAlignment="1">
      <alignment horizontal="center" vertical="center"/>
    </xf>
    <xf numFmtId="0" fontId="43" fillId="0" borderId="21" xfId="0" applyFont="1" applyBorder="1" applyAlignment="1">
      <alignment horizontal="left" vertical="center"/>
    </xf>
    <xf numFmtId="0" fontId="43" fillId="0" borderId="6" xfId="0" applyFont="1" applyBorder="1" applyAlignment="1">
      <alignment horizontal="left" vertical="center"/>
    </xf>
    <xf numFmtId="15" fontId="30" fillId="0" borderId="54" xfId="0" applyNumberFormat="1" applyFont="1" applyBorder="1"/>
    <xf numFmtId="15" fontId="30" fillId="0" borderId="75" xfId="0" applyNumberFormat="1" applyFont="1" applyBorder="1"/>
    <xf numFmtId="15" fontId="30" fillId="0" borderId="7" xfId="0" applyNumberFormat="1" applyFont="1" applyBorder="1" applyAlignment="1">
      <alignment vertical="center"/>
    </xf>
    <xf numFmtId="15" fontId="30" fillId="0" borderId="18" xfId="0" applyNumberFormat="1" applyFont="1" applyBorder="1"/>
    <xf numFmtId="0" fontId="30" fillId="0" borderId="58" xfId="0" applyFont="1" applyBorder="1"/>
    <xf numFmtId="0" fontId="30" fillId="0" borderId="75" xfId="0" applyFont="1" applyBorder="1"/>
    <xf numFmtId="0" fontId="30" fillId="0" borderId="76" xfId="0" applyFont="1" applyBorder="1"/>
    <xf numFmtId="15" fontId="30" fillId="0" borderId="77" xfId="0" applyNumberFormat="1" applyFont="1" applyBorder="1"/>
    <xf numFmtId="15" fontId="30" fillId="0" borderId="76" xfId="0" applyNumberFormat="1" applyFont="1" applyBorder="1"/>
    <xf numFmtId="0" fontId="30" fillId="0" borderId="18" xfId="0" applyFont="1" applyBorder="1"/>
    <xf numFmtId="0" fontId="30" fillId="0" borderId="63" xfId="0" applyFont="1" applyBorder="1"/>
    <xf numFmtId="0" fontId="30" fillId="0" borderId="78" xfId="0" applyFont="1" applyFill="1" applyBorder="1" applyAlignment="1">
      <alignment vertical="center"/>
    </xf>
    <xf numFmtId="0" fontId="30" fillId="0" borderId="71" xfId="0" applyFont="1" applyFill="1" applyBorder="1" applyAlignment="1">
      <alignment vertical="center"/>
    </xf>
    <xf numFmtId="0" fontId="30" fillId="0" borderId="63" xfId="0" applyFont="1" applyFill="1" applyBorder="1" applyAlignment="1">
      <alignment vertical="center"/>
    </xf>
    <xf numFmtId="0" fontId="35" fillId="0" borderId="63" xfId="0" applyFont="1" applyBorder="1" applyAlignment="1">
      <alignment horizontal="center"/>
    </xf>
    <xf numFmtId="0" fontId="31" fillId="0" borderId="52" xfId="0" applyFont="1" applyFill="1" applyBorder="1" applyAlignment="1">
      <alignment horizontal="left" vertical="center" wrapText="1"/>
    </xf>
    <xf numFmtId="0" fontId="31" fillId="0" borderId="52" xfId="53" applyFont="1" applyFill="1" applyBorder="1" applyAlignment="1">
      <alignment horizontal="left" vertical="center"/>
    </xf>
    <xf numFmtId="0" fontId="31" fillId="0" borderId="52" xfId="53" applyFont="1" applyBorder="1" applyAlignment="1">
      <alignment horizontal="left" vertical="center"/>
    </xf>
    <xf numFmtId="0" fontId="35" fillId="0" borderId="22" xfId="0" applyFont="1" applyFill="1" applyBorder="1" applyAlignment="1">
      <alignment horizontal="center" vertical="center"/>
    </xf>
    <xf numFmtId="0" fontId="30" fillId="0" borderId="79" xfId="0" applyFont="1" applyBorder="1"/>
    <xf numFmtId="0" fontId="30" fillId="0" borderId="80" xfId="0" applyFont="1" applyBorder="1"/>
    <xf numFmtId="0" fontId="30" fillId="0" borderId="69" xfId="0" applyFont="1" applyBorder="1"/>
    <xf numFmtId="0" fontId="31" fillId="0" borderId="20" xfId="0" applyFont="1" applyFill="1" applyBorder="1" applyAlignment="1">
      <alignment horizontal="left" vertical="center" wrapText="1"/>
    </xf>
    <xf numFmtId="0" fontId="36" fillId="0" borderId="24" xfId="0" applyFont="1" applyBorder="1" applyAlignment="1">
      <alignment horizontal="center"/>
    </xf>
    <xf numFmtId="0" fontId="36" fillId="0" borderId="13" xfId="0" applyFont="1" applyBorder="1" applyAlignment="1">
      <alignment horizontal="center"/>
    </xf>
    <xf numFmtId="0" fontId="36" fillId="0" borderId="12" xfId="0" applyFont="1" applyBorder="1" applyAlignment="1">
      <alignment horizontal="center"/>
    </xf>
    <xf numFmtId="0" fontId="36" fillId="40" borderId="70" xfId="0" applyFont="1" applyFill="1" applyBorder="1" applyAlignment="1">
      <alignment horizontal="center" vertical="center"/>
    </xf>
    <xf numFmtId="0" fontId="36" fillId="0" borderId="57" xfId="0" applyFont="1" applyBorder="1" applyAlignment="1">
      <alignment horizontal="center"/>
    </xf>
    <xf numFmtId="0" fontId="36" fillId="40" borderId="63" xfId="0" applyFont="1" applyFill="1" applyBorder="1" applyAlignment="1">
      <alignment vertical="center"/>
    </xf>
    <xf numFmtId="0" fontId="36" fillId="0" borderId="29" xfId="0" applyFont="1" applyBorder="1" applyAlignment="1">
      <alignment horizontal="center"/>
    </xf>
    <xf numFmtId="0" fontId="31" fillId="0" borderId="29" xfId="53" applyFont="1" applyBorder="1" applyAlignment="1">
      <alignment horizontal="center" vertical="center"/>
    </xf>
    <xf numFmtId="0" fontId="31" fillId="0" borderId="11" xfId="53" applyFont="1" applyBorder="1" applyAlignment="1">
      <alignment horizontal="center" vertical="center"/>
    </xf>
    <xf numFmtId="0" fontId="31" fillId="0" borderId="11" xfId="0" applyFont="1" applyBorder="1" applyAlignment="1">
      <alignment horizontal="center"/>
    </xf>
    <xf numFmtId="0" fontId="30" fillId="0" borderId="11" xfId="0" applyFont="1" applyBorder="1" applyAlignment="1">
      <alignment horizontal="center"/>
    </xf>
    <xf numFmtId="0" fontId="43" fillId="0" borderId="54" xfId="0" applyFont="1" applyFill="1" applyBorder="1" applyAlignment="1">
      <alignment vertical="center"/>
    </xf>
    <xf numFmtId="0" fontId="43" fillId="0" borderId="4" xfId="0" applyFont="1" applyFill="1" applyBorder="1" applyAlignment="1">
      <alignment vertical="center"/>
    </xf>
    <xf numFmtId="0" fontId="43" fillId="0" borderId="0" xfId="0" applyFont="1" applyFill="1" applyBorder="1" applyAlignment="1">
      <alignment vertical="center"/>
    </xf>
    <xf numFmtId="0" fontId="42" fillId="0" borderId="52" xfId="0" applyFont="1" applyFill="1" applyBorder="1" applyAlignment="1">
      <alignment horizontal="center" vertical="center"/>
    </xf>
    <xf numFmtId="0" fontId="45" fillId="34" borderId="57" xfId="0" applyFont="1" applyFill="1" applyBorder="1" applyAlignment="1">
      <alignment vertical="center"/>
    </xf>
    <xf numFmtId="0" fontId="45" fillId="34" borderId="55" xfId="0" applyFont="1" applyFill="1" applyBorder="1" applyAlignment="1">
      <alignment vertical="center"/>
    </xf>
    <xf numFmtId="0" fontId="45" fillId="40" borderId="53" xfId="0" applyFont="1" applyFill="1" applyBorder="1" applyAlignment="1">
      <alignment vertical="center"/>
    </xf>
    <xf numFmtId="0" fontId="45" fillId="40" borderId="6" xfId="0" applyFont="1" applyFill="1" applyBorder="1" applyAlignment="1">
      <alignment vertical="center"/>
    </xf>
    <xf numFmtId="0" fontId="45" fillId="40" borderId="42" xfId="0" applyFont="1" applyFill="1" applyBorder="1" applyAlignment="1">
      <alignment vertical="center"/>
    </xf>
    <xf numFmtId="0" fontId="32" fillId="0" borderId="11" xfId="0" applyFont="1" applyBorder="1" applyAlignment="1">
      <alignment horizontal="center" textRotation="90"/>
    </xf>
    <xf numFmtId="0" fontId="32" fillId="0" borderId="12" xfId="53" applyFont="1" applyFill="1" applyBorder="1" applyAlignment="1">
      <alignment horizontal="center" textRotation="90" wrapText="1"/>
    </xf>
    <xf numFmtId="0" fontId="38" fillId="0" borderId="28" xfId="53" applyFont="1" applyFill="1" applyBorder="1" applyAlignment="1">
      <alignment horizontal="center" textRotation="90" wrapText="1"/>
    </xf>
    <xf numFmtId="0" fontId="30" fillId="0" borderId="23" xfId="0" applyFont="1" applyBorder="1" applyAlignment="1">
      <alignment horizontal="left" vertical="center"/>
    </xf>
    <xf numFmtId="0" fontId="31" fillId="41" borderId="21" xfId="53" applyFont="1" applyFill="1" applyBorder="1" applyAlignment="1">
      <alignment horizontal="left" vertical="center"/>
    </xf>
    <xf numFmtId="0" fontId="31" fillId="41" borderId="6" xfId="53" applyFont="1" applyFill="1" applyBorder="1" applyAlignment="1">
      <alignment horizontal="left" vertical="center"/>
    </xf>
    <xf numFmtId="0" fontId="30" fillId="0" borderId="19" xfId="0" applyFont="1" applyFill="1" applyBorder="1" applyAlignment="1">
      <alignment vertical="center"/>
    </xf>
    <xf numFmtId="0" fontId="30" fillId="0" borderId="31" xfId="0" applyFont="1" applyFill="1" applyBorder="1" applyAlignment="1">
      <alignment vertical="center"/>
    </xf>
    <xf numFmtId="0" fontId="31" fillId="36" borderId="21"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31" fillId="36" borderId="53" xfId="0" applyFont="1" applyFill="1" applyBorder="1" applyAlignment="1">
      <alignment horizontal="left" vertical="center" wrapText="1"/>
    </xf>
    <xf numFmtId="0" fontId="31" fillId="0" borderId="21" xfId="0" applyFont="1" applyBorder="1" applyAlignment="1">
      <alignment horizontal="center" vertical="center"/>
    </xf>
    <xf numFmtId="0" fontId="30" fillId="0" borderId="40" xfId="0" applyFont="1" applyBorder="1" applyAlignment="1">
      <alignment horizontal="left" vertical="center"/>
    </xf>
    <xf numFmtId="0" fontId="30" fillId="0" borderId="3" xfId="0" applyFont="1" applyBorder="1" applyAlignment="1">
      <alignment horizontal="left" vertical="center"/>
    </xf>
    <xf numFmtId="0" fontId="30" fillId="0" borderId="1" xfId="0" applyFont="1" applyBorder="1" applyAlignment="1">
      <alignment horizontal="left" vertical="center"/>
    </xf>
    <xf numFmtId="0" fontId="43" fillId="41" borderId="17" xfId="0" applyFont="1" applyFill="1" applyBorder="1" applyAlignment="1">
      <alignment vertical="center"/>
    </xf>
    <xf numFmtId="0" fontId="43" fillId="41" borderId="2" xfId="0" applyFont="1" applyFill="1" applyBorder="1" applyAlignment="1">
      <alignment vertical="center"/>
    </xf>
    <xf numFmtId="0" fontId="43" fillId="41" borderId="16" xfId="0" applyFont="1" applyFill="1" applyBorder="1" applyAlignment="1">
      <alignment vertical="center"/>
    </xf>
    <xf numFmtId="14" fontId="30" fillId="0" borderId="0" xfId="0" applyNumberFormat="1" applyFont="1"/>
    <xf numFmtId="0" fontId="39" fillId="36" borderId="21" xfId="0" applyFont="1" applyFill="1" applyBorder="1" applyAlignment="1">
      <alignment horizontal="left" vertical="center" wrapText="1"/>
    </xf>
    <xf numFmtId="0" fontId="39" fillId="36" borderId="53" xfId="0" applyFont="1" applyFill="1" applyBorder="1" applyAlignment="1">
      <alignment horizontal="left" vertical="center" wrapText="1"/>
    </xf>
    <xf numFmtId="0" fontId="39" fillId="36" borderId="22" xfId="0" applyFont="1" applyFill="1" applyBorder="1" applyAlignment="1">
      <alignment horizontal="left" vertical="center" wrapText="1"/>
    </xf>
    <xf numFmtId="0" fontId="39" fillId="0" borderId="56" xfId="0" applyFont="1" applyFill="1" applyBorder="1" applyAlignment="1">
      <alignment horizontal="center" vertical="center"/>
    </xf>
    <xf numFmtId="0" fontId="46" fillId="36" borderId="17" xfId="53" applyFont="1" applyFill="1" applyBorder="1" applyAlignment="1">
      <alignment horizontal="center" vertical="center"/>
    </xf>
    <xf numFmtId="0" fontId="31" fillId="36" borderId="52" xfId="0" applyFont="1" applyFill="1" applyBorder="1" applyAlignment="1">
      <alignment horizontal="left" vertical="center" wrapText="1"/>
    </xf>
    <xf numFmtId="0" fontId="35" fillId="0" borderId="26" xfId="0" applyFont="1" applyBorder="1" applyAlignment="1">
      <alignment horizontal="center"/>
    </xf>
    <xf numFmtId="0" fontId="36" fillId="40" borderId="42" xfId="0" applyFont="1" applyFill="1" applyBorder="1" applyAlignment="1">
      <alignment horizontal="center" vertical="center"/>
    </xf>
    <xf numFmtId="0" fontId="30" fillId="0" borderId="29" xfId="0" applyFont="1" applyFill="1" applyBorder="1" applyAlignment="1">
      <alignment vertical="center"/>
    </xf>
    <xf numFmtId="0" fontId="30" fillId="0" borderId="11" xfId="0" applyFont="1" applyFill="1" applyBorder="1" applyAlignment="1">
      <alignment vertical="center"/>
    </xf>
    <xf numFmtId="0" fontId="30" fillId="0" borderId="25" xfId="0" applyFont="1" applyFill="1" applyBorder="1" applyAlignment="1">
      <alignment vertical="center"/>
    </xf>
    <xf numFmtId="0" fontId="30" fillId="0" borderId="28" xfId="0" applyFont="1" applyBorder="1"/>
    <xf numFmtId="0" fontId="35" fillId="0" borderId="28" xfId="0" applyFont="1" applyBorder="1" applyAlignment="1">
      <alignment horizontal="center"/>
    </xf>
    <xf numFmtId="0" fontId="36" fillId="40" borderId="11" xfId="0" applyFont="1" applyFill="1" applyBorder="1" applyAlignment="1">
      <alignment vertical="center"/>
    </xf>
    <xf numFmtId="0" fontId="36" fillId="40" borderId="25" xfId="0" applyFont="1" applyFill="1" applyBorder="1" applyAlignment="1">
      <alignment vertical="center"/>
    </xf>
    <xf numFmtId="0" fontId="31" fillId="0" borderId="11" xfId="0" applyFont="1" applyBorder="1" applyAlignment="1">
      <alignment horizontal="center" vertical="center"/>
    </xf>
    <xf numFmtId="0" fontId="31" fillId="43" borderId="2" xfId="0" applyFont="1" applyFill="1" applyBorder="1" applyAlignment="1">
      <alignment vertical="center"/>
    </xf>
    <xf numFmtId="0" fontId="39" fillId="0" borderId="33" xfId="53" applyFont="1" applyFill="1" applyBorder="1" applyAlignment="1">
      <alignment horizontal="center" vertical="center"/>
    </xf>
    <xf numFmtId="0" fontId="39" fillId="0" borderId="33" xfId="0" applyFont="1" applyFill="1" applyBorder="1" applyAlignment="1">
      <alignment horizontal="center" vertical="center"/>
    </xf>
    <xf numFmtId="0" fontId="45" fillId="34" borderId="20" xfId="0" applyFont="1" applyFill="1" applyBorder="1" applyAlignment="1">
      <alignment vertical="center"/>
    </xf>
    <xf numFmtId="0" fontId="31" fillId="0" borderId="2" xfId="0" applyFont="1" applyFill="1" applyBorder="1" applyAlignment="1">
      <alignment horizontal="left" vertical="center"/>
    </xf>
    <xf numFmtId="0" fontId="31" fillId="0" borderId="14" xfId="53" applyFont="1" applyBorder="1" applyAlignment="1">
      <alignment horizontal="center" vertical="center"/>
    </xf>
    <xf numFmtId="0" fontId="36" fillId="40" borderId="11" xfId="0" applyFont="1" applyFill="1" applyBorder="1" applyAlignment="1">
      <alignment horizontal="center" vertical="center"/>
    </xf>
    <xf numFmtId="0" fontId="36" fillId="40" borderId="12" xfId="0" applyFont="1" applyFill="1" applyBorder="1" applyAlignment="1">
      <alignment horizontal="center" vertical="center"/>
    </xf>
    <xf numFmtId="0" fontId="31" fillId="43" borderId="13" xfId="0" applyFont="1" applyFill="1" applyBorder="1" applyAlignment="1">
      <alignment horizontal="left" vertical="center" wrapText="1"/>
    </xf>
    <xf numFmtId="0" fontId="31" fillId="43" borderId="31" xfId="0" applyFont="1" applyFill="1" applyBorder="1" applyAlignment="1">
      <alignment horizontal="left" vertical="center" wrapText="1"/>
    </xf>
    <xf numFmtId="0" fontId="31" fillId="43" borderId="4" xfId="0" applyFont="1" applyFill="1" applyBorder="1" applyAlignment="1">
      <alignment horizontal="center" vertical="center"/>
    </xf>
    <xf numFmtId="0" fontId="31" fillId="0" borderId="0" xfId="0" applyFont="1" applyFill="1" applyAlignment="1">
      <alignment vertical="center"/>
    </xf>
    <xf numFmtId="15" fontId="34" fillId="34" borderId="59" xfId="53" applyNumberFormat="1" applyFont="1" applyFill="1" applyBorder="1" applyAlignment="1">
      <alignment horizontal="center" wrapText="1"/>
    </xf>
    <xf numFmtId="15" fontId="34" fillId="34" borderId="64" xfId="53" applyNumberFormat="1" applyFont="1" applyFill="1" applyBorder="1" applyAlignment="1">
      <alignment horizontal="center" wrapText="1"/>
    </xf>
    <xf numFmtId="15" fontId="34" fillId="34" borderId="66" xfId="53" applyNumberFormat="1" applyFont="1" applyFill="1" applyBorder="1" applyAlignment="1">
      <alignment horizontal="center" wrapText="1"/>
    </xf>
    <xf numFmtId="15" fontId="34" fillId="40" borderId="67" xfId="53" applyNumberFormat="1" applyFont="1" applyFill="1" applyBorder="1" applyAlignment="1">
      <alignment horizontal="center" wrapText="1"/>
    </xf>
    <xf numFmtId="15" fontId="34" fillId="40" borderId="63" xfId="53" applyNumberFormat="1" applyFont="1" applyFill="1" applyBorder="1" applyAlignment="1">
      <alignment horizontal="center" wrapText="1"/>
    </xf>
    <xf numFmtId="15" fontId="34" fillId="34" borderId="60" xfId="53" applyNumberFormat="1" applyFont="1" applyFill="1" applyBorder="1" applyAlignment="1">
      <alignment horizontal="center" wrapText="1"/>
    </xf>
    <xf numFmtId="15" fontId="34" fillId="40" borderId="62" xfId="53" applyNumberFormat="1" applyFont="1" applyFill="1" applyBorder="1" applyAlignment="1">
      <alignment horizontal="center"/>
    </xf>
    <xf numFmtId="15" fontId="34" fillId="40" borderId="61" xfId="53" applyNumberFormat="1" applyFont="1" applyFill="1" applyBorder="1" applyAlignment="1">
      <alignment horizontal="center"/>
    </xf>
    <xf numFmtId="15" fontId="34" fillId="40" borderId="65" xfId="53" applyNumberFormat="1" applyFont="1" applyFill="1" applyBorder="1" applyAlignment="1">
      <alignment horizontal="center"/>
    </xf>
    <xf numFmtId="0" fontId="33" fillId="0" borderId="39" xfId="53" applyFont="1" applyFill="1" applyBorder="1" applyAlignment="1">
      <alignment horizontal="center" textRotation="90" wrapText="1"/>
    </xf>
    <xf numFmtId="0" fontId="33" fillId="0" borderId="1" xfId="53" applyFont="1" applyFill="1" applyBorder="1" applyAlignment="1">
      <alignment horizontal="center" textRotation="90" wrapText="1"/>
    </xf>
    <xf numFmtId="0" fontId="33" fillId="0" borderId="3" xfId="53" applyFont="1" applyFill="1" applyBorder="1" applyAlignment="1">
      <alignment horizontal="center" textRotation="90" wrapText="1"/>
    </xf>
    <xf numFmtId="0" fontId="35" fillId="0" borderId="0" xfId="0" applyFont="1" applyFill="1" applyBorder="1" applyAlignment="1">
      <alignment horizontal="center" vertical="center"/>
    </xf>
    <xf numFmtId="0" fontId="37" fillId="41" borderId="13" xfId="0" applyFont="1" applyFill="1" applyBorder="1" applyAlignment="1">
      <alignment horizontal="left" vertical="center" wrapText="1"/>
    </xf>
    <xf numFmtId="0" fontId="31" fillId="0" borderId="10" xfId="53" applyFont="1" applyBorder="1" applyAlignment="1">
      <alignment horizontal="left" vertical="center"/>
    </xf>
    <xf numFmtId="0" fontId="30" fillId="0" borderId="54" xfId="0" applyFont="1" applyFill="1" applyBorder="1" applyAlignment="1">
      <alignment vertical="center"/>
    </xf>
    <xf numFmtId="0" fontId="30" fillId="0" borderId="4" xfId="0" applyFont="1" applyFill="1" applyBorder="1" applyAlignment="1">
      <alignment vertical="center"/>
    </xf>
    <xf numFmtId="0" fontId="31" fillId="0" borderId="54" xfId="0" applyFont="1" applyBorder="1" applyAlignment="1">
      <alignment horizontal="center" vertical="center"/>
    </xf>
    <xf numFmtId="0" fontId="30" fillId="35" borderId="2" xfId="0" applyFont="1" applyFill="1" applyBorder="1" applyAlignment="1">
      <alignment horizontal="left" vertical="center"/>
    </xf>
    <xf numFmtId="0" fontId="30" fillId="35" borderId="17" xfId="0" applyFont="1" applyFill="1" applyBorder="1" applyAlignment="1">
      <alignment horizontal="left" vertical="center"/>
    </xf>
    <xf numFmtId="0" fontId="45" fillId="34" borderId="16" xfId="0" applyFont="1" applyFill="1" applyBorder="1" applyAlignment="1">
      <alignment vertical="center"/>
    </xf>
    <xf numFmtId="0" fontId="45" fillId="40" borderId="17" xfId="0" applyFont="1" applyFill="1" applyBorder="1" applyAlignment="1">
      <alignment vertical="center"/>
    </xf>
    <xf numFmtId="0" fontId="32" fillId="36" borderId="13" xfId="53" applyFont="1" applyFill="1" applyBorder="1" applyAlignment="1">
      <alignment horizontal="center" vertical="center"/>
    </xf>
    <xf numFmtId="0" fontId="39" fillId="41" borderId="10" xfId="0" applyFont="1" applyFill="1" applyBorder="1" applyAlignment="1">
      <alignment horizontal="left" vertical="center" wrapText="1"/>
    </xf>
    <xf numFmtId="0" fontId="43" fillId="0" borderId="17" xfId="0" applyFont="1" applyBorder="1" applyAlignment="1">
      <alignment horizontal="left" vertical="center"/>
    </xf>
    <xf numFmtId="0" fontId="43" fillId="0" borderId="2" xfId="0" applyFont="1" applyBorder="1" applyAlignment="1">
      <alignment horizontal="left" vertical="center"/>
    </xf>
    <xf numFmtId="0" fontId="43" fillId="0" borderId="16" xfId="0" applyFont="1" applyBorder="1" applyAlignment="1">
      <alignment horizontal="left" vertical="center"/>
    </xf>
    <xf numFmtId="0" fontId="36" fillId="40" borderId="14" xfId="0" applyFont="1" applyFill="1" applyBorder="1" applyAlignment="1">
      <alignment vertical="center"/>
    </xf>
    <xf numFmtId="0" fontId="36" fillId="40" borderId="29" xfId="0" applyFont="1" applyFill="1" applyBorder="1" applyAlignment="1">
      <alignment vertical="center"/>
    </xf>
    <xf numFmtId="0" fontId="36" fillId="40" borderId="73" xfId="0" applyFont="1" applyFill="1" applyBorder="1" applyAlignment="1">
      <alignment vertical="center"/>
    </xf>
    <xf numFmtId="0" fontId="36" fillId="40" borderId="9" xfId="0" applyFont="1" applyFill="1" applyBorder="1" applyAlignment="1">
      <alignment vertical="center"/>
    </xf>
    <xf numFmtId="0" fontId="36" fillId="40" borderId="40" xfId="0" applyFont="1" applyFill="1" applyBorder="1" applyAlignment="1">
      <alignment vertical="center"/>
    </xf>
    <xf numFmtId="0" fontId="39" fillId="0" borderId="54" xfId="0" applyFont="1" applyBorder="1" applyAlignment="1">
      <alignment horizontal="center" vertical="center"/>
    </xf>
    <xf numFmtId="0" fontId="45" fillId="34" borderId="6" xfId="0" applyFont="1" applyFill="1" applyBorder="1" applyAlignment="1">
      <alignment horizontal="right" vertical="center"/>
    </xf>
    <xf numFmtId="0" fontId="36" fillId="0" borderId="63" xfId="0" applyFont="1" applyBorder="1" applyAlignment="1">
      <alignment horizontal="center"/>
    </xf>
    <xf numFmtId="0" fontId="35" fillId="0" borderId="79" xfId="0" applyFont="1" applyBorder="1" applyAlignment="1">
      <alignment horizontal="center"/>
    </xf>
    <xf numFmtId="0" fontId="35" fillId="0" borderId="80" xfId="0" applyFont="1" applyBorder="1" applyAlignment="1">
      <alignment horizontal="center"/>
    </xf>
    <xf numFmtId="0" fontId="36" fillId="40" borderId="31" xfId="0" applyFont="1" applyFill="1" applyBorder="1" applyAlignment="1">
      <alignment vertical="center"/>
    </xf>
    <xf numFmtId="0" fontId="36" fillId="40" borderId="69" xfId="0" applyFont="1" applyFill="1" applyBorder="1" applyAlignment="1">
      <alignment horizontal="center" vertical="center"/>
    </xf>
    <xf numFmtId="0" fontId="36" fillId="40" borderId="81" xfId="0" applyFont="1" applyFill="1" applyBorder="1" applyAlignment="1">
      <alignment horizontal="center" vertical="center"/>
    </xf>
    <xf numFmtId="0" fontId="36" fillId="40" borderId="82" xfId="0" applyFont="1" applyFill="1" applyBorder="1" applyAlignment="1">
      <alignment vertical="center"/>
    </xf>
    <xf numFmtId="0" fontId="33" fillId="40" borderId="2" xfId="0" applyFont="1" applyFill="1" applyBorder="1"/>
    <xf numFmtId="0" fontId="36" fillId="40" borderId="2" xfId="0" applyFont="1" applyFill="1" applyBorder="1" applyAlignment="1">
      <alignment horizontal="right" vertical="center"/>
    </xf>
    <xf numFmtId="0" fontId="33" fillId="40" borderId="16" xfId="0" applyFont="1" applyFill="1" applyBorder="1"/>
    <xf numFmtId="0" fontId="33" fillId="40" borderId="17" xfId="0" applyFont="1" applyFill="1" applyBorder="1"/>
  </cellXfs>
  <cellStyles count="62">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Accent1" xfId="31" builtinId="29" customBuiltin="1"/>
    <cellStyle name="Accent2" xfId="32" builtinId="33" customBuiltin="1"/>
    <cellStyle name="Accent3" xfId="33" builtinId="37" customBuiltin="1"/>
    <cellStyle name="Accent4" xfId="34" builtinId="41" customBuiltin="1"/>
    <cellStyle name="Accent5" xfId="35" builtinId="45" customBuiltin="1"/>
    <cellStyle name="Accent6" xfId="36" builtinId="49" customBuiltin="1"/>
    <cellStyle name="Bad" xfId="37" builtinId="27" customBuiltin="1"/>
    <cellStyle name="Calculation" xfId="38" builtinId="22" customBuiltin="1"/>
    <cellStyle name="Check Cell" xfId="39" builtinId="23" customBuiltin="1"/>
    <cellStyle name="Explanatory Text" xfId="40" builtinId="53" customBuiltin="1"/>
    <cellStyle name="Good" xfId="41" builtinId="26" customBuiltin="1"/>
    <cellStyle name="Heading 1" xfId="42" builtinId="16" customBuiltin="1"/>
    <cellStyle name="Heading 2" xfId="43" builtinId="17" customBuiltin="1"/>
    <cellStyle name="Heading 3" xfId="44" builtinId="18" customBuiltin="1"/>
    <cellStyle name="Heading 4" xfId="45" builtinId="19" customBuiltin="1"/>
    <cellStyle name="Input" xfId="46" builtinId="20" customBuiltin="1"/>
    <cellStyle name="Linked Cell" xfId="47" builtinId="24" customBuiltin="1"/>
    <cellStyle name="Neutral" xfId="48" builtinId="28" customBuiltin="1"/>
    <cellStyle name="Normal" xfId="0" builtinId="0"/>
    <cellStyle name="Normal 2" xfId="49"/>
    <cellStyle name="Normal 3" xfId="50"/>
    <cellStyle name="Normal 3 2" xfId="51"/>
    <cellStyle name="Normal 4" xfId="52"/>
    <cellStyle name="Normal 5" xfId="53"/>
    <cellStyle name="Normal 6" xfId="54"/>
    <cellStyle name="Normal 7" xfId="55"/>
    <cellStyle name="Note 2" xfId="56"/>
    <cellStyle name="Note 3" xfId="57"/>
    <cellStyle name="Output" xfId="58" builtinId="21" customBuiltin="1"/>
    <cellStyle name="Title" xfId="59" builtinId="15" customBuiltin="1"/>
    <cellStyle name="Total" xfId="60" builtinId="25" customBuiltin="1"/>
    <cellStyle name="Warning Text" xfId="61" builtinId="11" customBuiltin="1"/>
  </cellStyles>
  <dxfs count="0"/>
  <tableStyles count="0" defaultTableStyle="TableStyleMedium9" defaultPivotStyle="PivotStyleMedium4"/>
  <colors>
    <mruColors>
      <color rgb="FFF3F67A"/>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abSelected="1" zoomScaleNormal="100" workbookViewId="0">
      <pane ySplit="1" topLeftCell="A45" activePane="bottomLeft" state="frozen"/>
      <selection pane="bottomLeft" activeCell="O53" sqref="O53"/>
    </sheetView>
  </sheetViews>
  <sheetFormatPr defaultColWidth="9" defaultRowHeight="11.25" x14ac:dyDescent="0.25"/>
  <cols>
    <col min="1" max="1" width="16.28515625" style="79" customWidth="1"/>
    <col min="2" max="2" width="10" style="79" customWidth="1"/>
    <col min="3" max="3" width="25.7109375" style="79" customWidth="1"/>
    <col min="4" max="4" width="5" style="232" customWidth="1"/>
    <col min="5" max="5" width="5.140625" style="232" customWidth="1"/>
    <col min="6" max="18" width="4.28515625" style="79" customWidth="1"/>
    <col min="19" max="16384" width="9" style="79"/>
  </cols>
  <sheetData>
    <row r="1" spans="1:18" s="73" customFormat="1" ht="159" customHeight="1" thickBot="1" x14ac:dyDescent="0.25">
      <c r="A1" s="241" t="s">
        <v>631</v>
      </c>
      <c r="B1" s="240"/>
      <c r="C1" s="213" t="s">
        <v>3</v>
      </c>
      <c r="D1" s="214" t="s">
        <v>2</v>
      </c>
      <c r="E1" s="215" t="s">
        <v>630</v>
      </c>
      <c r="F1" s="175" t="s">
        <v>523</v>
      </c>
      <c r="G1" s="70" t="s">
        <v>84</v>
      </c>
      <c r="H1" s="566" t="s">
        <v>632</v>
      </c>
      <c r="I1" s="69" t="s">
        <v>633</v>
      </c>
      <c r="J1" s="70" t="s">
        <v>519</v>
      </c>
      <c r="K1" s="70" t="s">
        <v>520</v>
      </c>
      <c r="L1" s="69" t="s">
        <v>783</v>
      </c>
      <c r="M1" s="69" t="s">
        <v>524</v>
      </c>
      <c r="N1" s="70" t="s">
        <v>521</v>
      </c>
      <c r="O1" s="70" t="s">
        <v>635</v>
      </c>
      <c r="P1" s="69" t="s">
        <v>522</v>
      </c>
      <c r="Q1" s="72" t="s">
        <v>33</v>
      </c>
      <c r="R1" s="176" t="s">
        <v>83</v>
      </c>
    </row>
    <row r="2" spans="1:18" ht="12.75" customHeight="1" x14ac:dyDescent="0.25">
      <c r="A2" s="178" t="s">
        <v>534</v>
      </c>
      <c r="B2" s="179" t="s">
        <v>13</v>
      </c>
      <c r="C2" s="436" t="s">
        <v>222</v>
      </c>
      <c r="D2" s="216">
        <v>1</v>
      </c>
      <c r="E2" s="217">
        <f>SUM(F2:R2)</f>
        <v>585</v>
      </c>
      <c r="F2" s="279">
        <v>40</v>
      </c>
      <c r="G2" s="78">
        <v>40</v>
      </c>
      <c r="H2" s="78">
        <v>45</v>
      </c>
      <c r="I2" s="78">
        <v>50</v>
      </c>
      <c r="J2" s="78">
        <v>60</v>
      </c>
      <c r="K2" s="78">
        <v>60</v>
      </c>
      <c r="L2" s="78">
        <v>45</v>
      </c>
      <c r="M2" s="78">
        <v>40</v>
      </c>
      <c r="N2" s="78">
        <v>50</v>
      </c>
      <c r="O2" s="78">
        <v>35</v>
      </c>
      <c r="P2" s="219">
        <v>35</v>
      </c>
      <c r="Q2" s="78">
        <v>45</v>
      </c>
      <c r="R2" s="78">
        <v>40</v>
      </c>
    </row>
    <row r="3" spans="1:18" s="221" customFormat="1" ht="12.75" customHeight="1" x14ac:dyDescent="0.25">
      <c r="A3" s="148" t="s">
        <v>853</v>
      </c>
      <c r="B3" s="149" t="s">
        <v>121</v>
      </c>
      <c r="C3" s="162" t="s">
        <v>0</v>
      </c>
      <c r="D3" s="220">
        <v>2</v>
      </c>
      <c r="E3" s="217">
        <f>SUM(F3:R3)</f>
        <v>584</v>
      </c>
      <c r="F3" s="96">
        <v>45</v>
      </c>
      <c r="G3" s="91">
        <v>50</v>
      </c>
      <c r="H3" s="91">
        <v>50</v>
      </c>
      <c r="I3" s="91">
        <v>45</v>
      </c>
      <c r="J3" s="91">
        <v>45</v>
      </c>
      <c r="K3" s="91">
        <v>24</v>
      </c>
      <c r="L3" s="91"/>
      <c r="M3" s="91">
        <v>50</v>
      </c>
      <c r="N3" s="91">
        <v>60</v>
      </c>
      <c r="O3" s="91">
        <v>50</v>
      </c>
      <c r="P3" s="92">
        <v>60</v>
      </c>
      <c r="Q3" s="91">
        <v>60</v>
      </c>
      <c r="R3" s="91">
        <v>45</v>
      </c>
    </row>
    <row r="4" spans="1:18" s="221" customFormat="1" ht="12.75" customHeight="1" x14ac:dyDescent="0.25">
      <c r="A4" s="225" t="s">
        <v>840</v>
      </c>
      <c r="B4" s="226" t="s">
        <v>180</v>
      </c>
      <c r="C4" s="227" t="s">
        <v>0</v>
      </c>
      <c r="D4" s="220">
        <v>3</v>
      </c>
      <c r="E4" s="217">
        <f>SUM(F4:R4)</f>
        <v>425</v>
      </c>
      <c r="F4" s="89">
        <v>24</v>
      </c>
      <c r="G4" s="90">
        <v>28</v>
      </c>
      <c r="H4" s="90">
        <v>28</v>
      </c>
      <c r="I4" s="90">
        <v>35</v>
      </c>
      <c r="J4" s="90">
        <v>30</v>
      </c>
      <c r="K4" s="90">
        <v>50</v>
      </c>
      <c r="L4" s="90">
        <v>35</v>
      </c>
      <c r="M4" s="90">
        <v>24</v>
      </c>
      <c r="N4" s="91">
        <v>20</v>
      </c>
      <c r="O4" s="91">
        <v>26</v>
      </c>
      <c r="P4" s="92">
        <v>45</v>
      </c>
      <c r="Q4" s="91">
        <v>50</v>
      </c>
      <c r="R4" s="91">
        <v>30</v>
      </c>
    </row>
    <row r="5" spans="1:18" s="221" customFormat="1" ht="12.75" customHeight="1" x14ac:dyDescent="0.25">
      <c r="A5" s="222" t="s">
        <v>167</v>
      </c>
      <c r="B5" s="223" t="s">
        <v>168</v>
      </c>
      <c r="C5" s="224" t="s">
        <v>164</v>
      </c>
      <c r="D5" s="220">
        <v>4</v>
      </c>
      <c r="E5" s="217">
        <f>SUM(F5:R5)</f>
        <v>344</v>
      </c>
      <c r="F5" s="96">
        <v>14</v>
      </c>
      <c r="G5" s="91">
        <v>16</v>
      </c>
      <c r="H5" s="91">
        <v>16</v>
      </c>
      <c r="I5" s="91">
        <v>24</v>
      </c>
      <c r="J5" s="91">
        <v>22</v>
      </c>
      <c r="K5" s="91">
        <v>28</v>
      </c>
      <c r="L5" s="91">
        <v>30</v>
      </c>
      <c r="M5" s="91">
        <v>28</v>
      </c>
      <c r="N5" s="91">
        <v>45</v>
      </c>
      <c r="O5" s="91">
        <v>28</v>
      </c>
      <c r="P5" s="92">
        <v>30</v>
      </c>
      <c r="Q5" s="91">
        <v>28</v>
      </c>
      <c r="R5" s="91">
        <v>35</v>
      </c>
    </row>
    <row r="6" spans="1:18" s="221" customFormat="1" ht="12.75" customHeight="1" x14ac:dyDescent="0.25">
      <c r="A6" s="222" t="s">
        <v>208</v>
      </c>
      <c r="B6" s="223" t="s">
        <v>185</v>
      </c>
      <c r="C6" s="224" t="s">
        <v>860</v>
      </c>
      <c r="D6" s="220">
        <v>5</v>
      </c>
      <c r="E6" s="217">
        <f>SUM(F6:R6)</f>
        <v>315</v>
      </c>
      <c r="F6" s="96">
        <v>30</v>
      </c>
      <c r="G6" s="91">
        <v>45</v>
      </c>
      <c r="H6" s="91">
        <v>60</v>
      </c>
      <c r="I6" s="91">
        <v>60</v>
      </c>
      <c r="J6" s="91"/>
      <c r="K6" s="91"/>
      <c r="L6" s="91"/>
      <c r="M6" s="91"/>
      <c r="N6" s="91"/>
      <c r="O6" s="91">
        <v>60</v>
      </c>
      <c r="P6" s="92"/>
      <c r="Q6" s="91"/>
      <c r="R6" s="91">
        <v>60</v>
      </c>
    </row>
    <row r="7" spans="1:18" s="221" customFormat="1" ht="12.75" customHeight="1" x14ac:dyDescent="0.25">
      <c r="A7" s="59" t="s">
        <v>119</v>
      </c>
      <c r="B7" s="60" t="s">
        <v>122</v>
      </c>
      <c r="C7" s="61" t="s">
        <v>12</v>
      </c>
      <c r="D7" s="220">
        <v>6</v>
      </c>
      <c r="E7" s="217">
        <f>SUM(F7:R7)</f>
        <v>310</v>
      </c>
      <c r="F7" s="96">
        <v>35</v>
      </c>
      <c r="G7" s="91">
        <v>26</v>
      </c>
      <c r="H7" s="91">
        <v>24</v>
      </c>
      <c r="I7" s="91">
        <v>22</v>
      </c>
      <c r="J7" s="91">
        <v>26</v>
      </c>
      <c r="K7" s="91">
        <v>35</v>
      </c>
      <c r="L7" s="91">
        <v>40</v>
      </c>
      <c r="M7" s="91">
        <v>22</v>
      </c>
      <c r="N7" s="91"/>
      <c r="O7" s="91"/>
      <c r="P7" s="92">
        <v>40</v>
      </c>
      <c r="Q7" s="91">
        <v>40</v>
      </c>
      <c r="R7" s="91"/>
    </row>
    <row r="8" spans="1:18" s="221" customFormat="1" ht="12.75" customHeight="1" x14ac:dyDescent="0.25">
      <c r="A8" s="59" t="s">
        <v>116</v>
      </c>
      <c r="B8" s="60" t="s">
        <v>120</v>
      </c>
      <c r="C8" s="61" t="s">
        <v>15</v>
      </c>
      <c r="D8" s="220">
        <v>7</v>
      </c>
      <c r="E8" s="217">
        <f>SUM(F8:R8)</f>
        <v>285</v>
      </c>
      <c r="F8" s="89">
        <v>50</v>
      </c>
      <c r="G8" s="90">
        <v>35</v>
      </c>
      <c r="H8" s="90">
        <v>35</v>
      </c>
      <c r="I8" s="90">
        <v>40</v>
      </c>
      <c r="J8" s="90"/>
      <c r="K8" s="90"/>
      <c r="L8" s="90">
        <v>50</v>
      </c>
      <c r="M8" s="90">
        <v>45</v>
      </c>
      <c r="N8" s="91"/>
      <c r="O8" s="91">
        <v>30</v>
      </c>
      <c r="P8" s="92"/>
      <c r="Q8" s="91"/>
      <c r="R8" s="91"/>
    </row>
    <row r="9" spans="1:18" s="221" customFormat="1" ht="12.75" customHeight="1" x14ac:dyDescent="0.25">
      <c r="A9" s="59" t="s">
        <v>548</v>
      </c>
      <c r="B9" s="60" t="s">
        <v>145</v>
      </c>
      <c r="C9" s="61" t="s">
        <v>549</v>
      </c>
      <c r="D9" s="220">
        <v>8</v>
      </c>
      <c r="E9" s="217">
        <f>SUM(F9:R9)</f>
        <v>250</v>
      </c>
      <c r="F9" s="96"/>
      <c r="G9" s="91">
        <v>30</v>
      </c>
      <c r="H9" s="91">
        <v>40</v>
      </c>
      <c r="I9" s="91">
        <v>30</v>
      </c>
      <c r="J9" s="91">
        <v>50</v>
      </c>
      <c r="K9" s="91"/>
      <c r="L9" s="91"/>
      <c r="M9" s="91"/>
      <c r="N9" s="91"/>
      <c r="O9" s="91"/>
      <c r="P9" s="92">
        <v>50</v>
      </c>
      <c r="Q9" s="91"/>
      <c r="R9" s="91">
        <v>50</v>
      </c>
    </row>
    <row r="10" spans="1:18" ht="12.75" customHeight="1" x14ac:dyDescent="0.25">
      <c r="A10" s="222" t="s">
        <v>163</v>
      </c>
      <c r="B10" s="223" t="s">
        <v>122</v>
      </c>
      <c r="C10" s="224" t="s">
        <v>164</v>
      </c>
      <c r="D10" s="220">
        <v>9</v>
      </c>
      <c r="E10" s="228">
        <f>SUM(F10:R10)</f>
        <v>208</v>
      </c>
      <c r="F10" s="96">
        <v>22</v>
      </c>
      <c r="G10" s="91"/>
      <c r="H10" s="91"/>
      <c r="I10" s="91"/>
      <c r="J10" s="91">
        <v>40</v>
      </c>
      <c r="K10" s="91">
        <v>30</v>
      </c>
      <c r="L10" s="91">
        <v>28</v>
      </c>
      <c r="M10" s="91"/>
      <c r="N10" s="91">
        <v>40</v>
      </c>
      <c r="O10" s="91"/>
      <c r="P10" s="92">
        <v>24</v>
      </c>
      <c r="Q10" s="91">
        <v>24</v>
      </c>
      <c r="R10" s="91"/>
    </row>
    <row r="11" spans="1:18" ht="12.75" customHeight="1" x14ac:dyDescent="0.25">
      <c r="A11" s="59" t="s">
        <v>281</v>
      </c>
      <c r="B11" s="60" t="s">
        <v>282</v>
      </c>
      <c r="C11" s="61" t="s">
        <v>646</v>
      </c>
      <c r="D11" s="220">
        <v>10</v>
      </c>
      <c r="E11" s="217">
        <f>SUM(F11:R11)</f>
        <v>189</v>
      </c>
      <c r="F11" s="96">
        <v>26</v>
      </c>
      <c r="G11" s="91">
        <v>22</v>
      </c>
      <c r="H11" s="91">
        <v>26</v>
      </c>
      <c r="I11" s="91">
        <v>28</v>
      </c>
      <c r="J11" s="91">
        <v>35</v>
      </c>
      <c r="K11" s="91"/>
      <c r="L11" s="91"/>
      <c r="M11" s="91">
        <v>30</v>
      </c>
      <c r="N11" s="91"/>
      <c r="O11" s="91">
        <v>22</v>
      </c>
      <c r="P11" s="92"/>
      <c r="Q11" s="91"/>
      <c r="R11" s="91"/>
    </row>
    <row r="12" spans="1:18" ht="12.75" customHeight="1" x14ac:dyDescent="0.25">
      <c r="A12" s="222" t="s">
        <v>644</v>
      </c>
      <c r="B12" s="223" t="s">
        <v>21</v>
      </c>
      <c r="C12" s="224" t="s">
        <v>645</v>
      </c>
      <c r="D12" s="220">
        <v>11</v>
      </c>
      <c r="E12" s="217">
        <f>SUM(F12:R12)</f>
        <v>180</v>
      </c>
      <c r="F12" s="89">
        <v>60</v>
      </c>
      <c r="G12" s="90">
        <v>60</v>
      </c>
      <c r="H12" s="90"/>
      <c r="I12" s="90"/>
      <c r="J12" s="90"/>
      <c r="K12" s="90"/>
      <c r="L12" s="90"/>
      <c r="M12" s="90">
        <v>60</v>
      </c>
      <c r="N12" s="91"/>
      <c r="O12" s="91"/>
      <c r="P12" s="92"/>
      <c r="Q12" s="91"/>
      <c r="R12" s="91"/>
    </row>
    <row r="13" spans="1:18" ht="12.75" customHeight="1" x14ac:dyDescent="0.25">
      <c r="A13" s="225" t="s">
        <v>854</v>
      </c>
      <c r="B13" s="226" t="s">
        <v>26</v>
      </c>
      <c r="C13" s="227" t="s">
        <v>0</v>
      </c>
      <c r="D13" s="220">
        <v>12</v>
      </c>
      <c r="E13" s="217">
        <f>SUM(F13:R13)</f>
        <v>176</v>
      </c>
      <c r="F13" s="96"/>
      <c r="G13" s="91"/>
      <c r="H13" s="91"/>
      <c r="I13" s="91"/>
      <c r="J13" s="91">
        <v>18</v>
      </c>
      <c r="K13" s="91">
        <v>20</v>
      </c>
      <c r="L13" s="91"/>
      <c r="M13" s="91">
        <v>19</v>
      </c>
      <c r="N13" s="91">
        <v>16</v>
      </c>
      <c r="O13" s="91">
        <v>18</v>
      </c>
      <c r="P13" s="92">
        <v>22</v>
      </c>
      <c r="Q13" s="91">
        <v>35</v>
      </c>
      <c r="R13" s="91">
        <v>28</v>
      </c>
    </row>
    <row r="14" spans="1:18" ht="12.75" customHeight="1" x14ac:dyDescent="0.25">
      <c r="A14" s="59" t="s">
        <v>612</v>
      </c>
      <c r="B14" s="60" t="s">
        <v>543</v>
      </c>
      <c r="C14" s="61" t="s">
        <v>222</v>
      </c>
      <c r="D14" s="220">
        <v>13</v>
      </c>
      <c r="E14" s="217">
        <f>SUM(F14:R14)</f>
        <v>169</v>
      </c>
      <c r="F14" s="96"/>
      <c r="G14" s="91">
        <v>17</v>
      </c>
      <c r="H14" s="91"/>
      <c r="I14" s="91"/>
      <c r="J14" s="91">
        <v>24</v>
      </c>
      <c r="K14" s="91">
        <v>26</v>
      </c>
      <c r="L14" s="91">
        <v>26</v>
      </c>
      <c r="M14" s="91"/>
      <c r="N14" s="91">
        <v>22</v>
      </c>
      <c r="O14" s="91">
        <v>24</v>
      </c>
      <c r="P14" s="92"/>
      <c r="Q14" s="91">
        <v>30</v>
      </c>
      <c r="R14" s="91"/>
    </row>
    <row r="15" spans="1:18" ht="12.75" customHeight="1" x14ac:dyDescent="0.25">
      <c r="A15" s="222" t="s">
        <v>186</v>
      </c>
      <c r="B15" s="223" t="s">
        <v>185</v>
      </c>
      <c r="C15" s="224" t="s">
        <v>31</v>
      </c>
      <c r="D15" s="220">
        <v>14</v>
      </c>
      <c r="E15" s="217">
        <f>SUM(F15:R15)</f>
        <v>145</v>
      </c>
      <c r="F15" s="96">
        <v>18</v>
      </c>
      <c r="G15" s="91">
        <v>13</v>
      </c>
      <c r="H15" s="91"/>
      <c r="I15" s="91"/>
      <c r="J15" s="91">
        <v>17</v>
      </c>
      <c r="K15" s="91"/>
      <c r="L15" s="91">
        <v>19</v>
      </c>
      <c r="M15" s="91"/>
      <c r="N15" s="91">
        <v>28</v>
      </c>
      <c r="O15" s="91">
        <v>14</v>
      </c>
      <c r="P15" s="92">
        <v>19</v>
      </c>
      <c r="Q15" s="91">
        <v>17</v>
      </c>
      <c r="R15" s="91"/>
    </row>
    <row r="16" spans="1:18" ht="12.75" customHeight="1" x14ac:dyDescent="0.25">
      <c r="A16" s="222" t="s">
        <v>618</v>
      </c>
      <c r="B16" s="223" t="s">
        <v>568</v>
      </c>
      <c r="C16" s="224" t="s">
        <v>279</v>
      </c>
      <c r="D16" s="220">
        <v>15</v>
      </c>
      <c r="E16" s="217">
        <f>SUM(F16:R16)</f>
        <v>139</v>
      </c>
      <c r="F16" s="96">
        <v>16</v>
      </c>
      <c r="G16" s="91">
        <v>20</v>
      </c>
      <c r="H16" s="91">
        <v>19</v>
      </c>
      <c r="I16" s="91">
        <v>26</v>
      </c>
      <c r="J16" s="91">
        <v>16</v>
      </c>
      <c r="K16" s="91"/>
      <c r="L16" s="91">
        <v>22</v>
      </c>
      <c r="M16" s="91">
        <v>20</v>
      </c>
      <c r="N16" s="91"/>
      <c r="O16" s="91"/>
      <c r="P16" s="92"/>
      <c r="Q16" s="91"/>
      <c r="R16" s="91"/>
    </row>
    <row r="17" spans="1:18" ht="12.75" customHeight="1" x14ac:dyDescent="0.25">
      <c r="A17" s="59" t="s">
        <v>478</v>
      </c>
      <c r="B17" s="60" t="s">
        <v>59</v>
      </c>
      <c r="C17" s="61" t="s">
        <v>479</v>
      </c>
      <c r="D17" s="220">
        <v>15</v>
      </c>
      <c r="E17" s="217">
        <f>SUM(F17:R17)</f>
        <v>139</v>
      </c>
      <c r="F17" s="89"/>
      <c r="G17" s="90"/>
      <c r="H17" s="90"/>
      <c r="I17" s="90"/>
      <c r="J17" s="90">
        <v>19</v>
      </c>
      <c r="K17" s="90">
        <v>45</v>
      </c>
      <c r="L17" s="90"/>
      <c r="M17" s="90">
        <v>35</v>
      </c>
      <c r="N17" s="91"/>
      <c r="O17" s="91">
        <v>40</v>
      </c>
      <c r="P17" s="92"/>
      <c r="Q17" s="91"/>
      <c r="R17" s="91"/>
    </row>
    <row r="18" spans="1:18" ht="12.75" customHeight="1" x14ac:dyDescent="0.25">
      <c r="A18" s="222" t="s">
        <v>144</v>
      </c>
      <c r="B18" s="223" t="s">
        <v>145</v>
      </c>
      <c r="C18" s="224" t="s">
        <v>222</v>
      </c>
      <c r="D18" s="220">
        <v>17</v>
      </c>
      <c r="E18" s="217">
        <f>SUM(F18:R18)</f>
        <v>125</v>
      </c>
      <c r="F18" s="96">
        <v>15</v>
      </c>
      <c r="G18" s="91">
        <v>14</v>
      </c>
      <c r="H18" s="91"/>
      <c r="I18" s="91">
        <v>20</v>
      </c>
      <c r="J18" s="91"/>
      <c r="K18" s="91"/>
      <c r="L18" s="91">
        <v>20</v>
      </c>
      <c r="M18" s="91">
        <v>18</v>
      </c>
      <c r="N18" s="91"/>
      <c r="O18" s="91"/>
      <c r="P18" s="92">
        <v>18</v>
      </c>
      <c r="Q18" s="91"/>
      <c r="R18" s="91">
        <v>20</v>
      </c>
    </row>
    <row r="19" spans="1:18" ht="12.75" customHeight="1" x14ac:dyDescent="0.25">
      <c r="A19" s="59" t="s">
        <v>224</v>
      </c>
      <c r="B19" s="60" t="s">
        <v>166</v>
      </c>
      <c r="C19" s="61" t="s">
        <v>125</v>
      </c>
      <c r="D19" s="220">
        <v>18</v>
      </c>
      <c r="E19" s="217">
        <f>SUM(F19:R19)</f>
        <v>118</v>
      </c>
      <c r="F19" s="96">
        <v>19</v>
      </c>
      <c r="G19" s="91">
        <v>15</v>
      </c>
      <c r="H19" s="91">
        <v>22</v>
      </c>
      <c r="I19" s="91"/>
      <c r="J19" s="91"/>
      <c r="K19" s="91"/>
      <c r="L19" s="91"/>
      <c r="M19" s="91">
        <v>16</v>
      </c>
      <c r="N19" s="91"/>
      <c r="O19" s="91"/>
      <c r="P19" s="92"/>
      <c r="Q19" s="91">
        <v>20</v>
      </c>
      <c r="R19" s="91">
        <v>26</v>
      </c>
    </row>
    <row r="20" spans="1:18" ht="12.75" customHeight="1" x14ac:dyDescent="0.25">
      <c r="A20" s="59" t="s">
        <v>162</v>
      </c>
      <c r="B20" s="60" t="s">
        <v>123</v>
      </c>
      <c r="C20" s="61" t="s">
        <v>126</v>
      </c>
      <c r="D20" s="220">
        <v>19</v>
      </c>
      <c r="E20" s="217">
        <f>SUM(F20:R20)</f>
        <v>116</v>
      </c>
      <c r="F20" s="96"/>
      <c r="G20" s="91"/>
      <c r="H20" s="91"/>
      <c r="I20" s="91"/>
      <c r="J20" s="91"/>
      <c r="K20" s="91"/>
      <c r="L20" s="91">
        <v>17</v>
      </c>
      <c r="M20" s="91">
        <v>17</v>
      </c>
      <c r="N20" s="91">
        <v>26</v>
      </c>
      <c r="O20" s="91">
        <v>17</v>
      </c>
      <c r="P20" s="92">
        <v>20</v>
      </c>
      <c r="Q20" s="91">
        <v>19</v>
      </c>
      <c r="R20" s="91"/>
    </row>
    <row r="21" spans="1:18" ht="12.75" customHeight="1" x14ac:dyDescent="0.25">
      <c r="A21" s="148" t="s">
        <v>855</v>
      </c>
      <c r="B21" s="149" t="s">
        <v>187</v>
      </c>
      <c r="C21" s="162" t="s">
        <v>0</v>
      </c>
      <c r="D21" s="220">
        <v>20</v>
      </c>
      <c r="E21" s="217">
        <f>SUM(F21:R21)</f>
        <v>107</v>
      </c>
      <c r="F21" s="96">
        <v>20</v>
      </c>
      <c r="G21" s="91">
        <v>24</v>
      </c>
      <c r="H21" s="91"/>
      <c r="I21" s="91"/>
      <c r="J21" s="91"/>
      <c r="K21" s="91"/>
      <c r="L21" s="91"/>
      <c r="M21" s="91"/>
      <c r="N21" s="91"/>
      <c r="O21" s="91">
        <v>15</v>
      </c>
      <c r="P21" s="92">
        <v>26</v>
      </c>
      <c r="Q21" s="91">
        <v>22</v>
      </c>
      <c r="R21" s="91"/>
    </row>
    <row r="22" spans="1:18" ht="12.75" customHeight="1" x14ac:dyDescent="0.25">
      <c r="A22" s="222" t="s">
        <v>87</v>
      </c>
      <c r="B22" s="223" t="s">
        <v>28</v>
      </c>
      <c r="C22" s="224" t="s">
        <v>806</v>
      </c>
      <c r="D22" s="220">
        <v>21</v>
      </c>
      <c r="E22" s="217">
        <f>SUM(F22:R22)</f>
        <v>105</v>
      </c>
      <c r="F22" s="96"/>
      <c r="G22" s="91"/>
      <c r="H22" s="91"/>
      <c r="I22" s="91"/>
      <c r="J22" s="91"/>
      <c r="K22" s="91"/>
      <c r="L22" s="91">
        <v>60</v>
      </c>
      <c r="M22" s="91"/>
      <c r="N22" s="91"/>
      <c r="O22" s="91">
        <v>45</v>
      </c>
      <c r="P22" s="92"/>
      <c r="Q22" s="91"/>
      <c r="R22" s="91"/>
    </row>
    <row r="23" spans="1:18" ht="12.75" customHeight="1" x14ac:dyDescent="0.25">
      <c r="A23" s="80" t="s">
        <v>651</v>
      </c>
      <c r="B23" s="81" t="s">
        <v>185</v>
      </c>
      <c r="C23" s="82" t="s">
        <v>12</v>
      </c>
      <c r="D23" s="439">
        <v>22</v>
      </c>
      <c r="E23" s="217">
        <f>SUM(F23:R23)</f>
        <v>104</v>
      </c>
      <c r="F23" s="96"/>
      <c r="G23" s="91"/>
      <c r="H23" s="91"/>
      <c r="I23" s="91"/>
      <c r="J23" s="91"/>
      <c r="K23" s="91"/>
      <c r="L23" s="91">
        <v>24</v>
      </c>
      <c r="M23" s="91">
        <v>26</v>
      </c>
      <c r="N23" s="91">
        <v>35</v>
      </c>
      <c r="O23" s="91"/>
      <c r="P23" s="92"/>
      <c r="Q23" s="91"/>
      <c r="R23" s="91">
        <v>19</v>
      </c>
    </row>
    <row r="24" spans="1:18" ht="12.75" customHeight="1" x14ac:dyDescent="0.25">
      <c r="A24" s="310" t="s">
        <v>834</v>
      </c>
      <c r="B24" s="308" t="s">
        <v>80</v>
      </c>
      <c r="C24" s="309" t="s">
        <v>613</v>
      </c>
      <c r="D24" s="439">
        <v>23</v>
      </c>
      <c r="E24" s="217">
        <f>SUM(F24:R24)</f>
        <v>93</v>
      </c>
      <c r="F24" s="96"/>
      <c r="G24" s="91"/>
      <c r="H24" s="91"/>
      <c r="I24" s="91"/>
      <c r="J24" s="91"/>
      <c r="K24" s="91"/>
      <c r="L24" s="91"/>
      <c r="M24" s="91"/>
      <c r="N24" s="91">
        <v>24</v>
      </c>
      <c r="O24" s="91">
        <v>19</v>
      </c>
      <c r="P24" s="92"/>
      <c r="Q24" s="91">
        <v>26</v>
      </c>
      <c r="R24" s="91">
        <v>24</v>
      </c>
    </row>
    <row r="25" spans="1:18" ht="12.75" customHeight="1" x14ac:dyDescent="0.25">
      <c r="A25" s="222" t="s">
        <v>215</v>
      </c>
      <c r="B25" s="223" t="s">
        <v>240</v>
      </c>
      <c r="C25" s="224" t="s">
        <v>15</v>
      </c>
      <c r="D25" s="220">
        <v>24</v>
      </c>
      <c r="E25" s="217">
        <f>SUM(F25:R25)</f>
        <v>76</v>
      </c>
      <c r="F25" s="96">
        <v>17</v>
      </c>
      <c r="G25" s="91">
        <v>19</v>
      </c>
      <c r="H25" s="91">
        <v>20</v>
      </c>
      <c r="I25" s="91"/>
      <c r="J25" s="91">
        <v>20</v>
      </c>
      <c r="K25" s="91"/>
      <c r="L25" s="91"/>
      <c r="M25" s="91"/>
      <c r="N25" s="91"/>
      <c r="O25" s="91"/>
      <c r="P25" s="92"/>
      <c r="Q25" s="91"/>
      <c r="R25" s="91"/>
    </row>
    <row r="26" spans="1:18" ht="12.75" customHeight="1" x14ac:dyDescent="0.25">
      <c r="A26" s="59" t="s">
        <v>331</v>
      </c>
      <c r="B26" s="60" t="s">
        <v>145</v>
      </c>
      <c r="C26" s="61" t="s">
        <v>17</v>
      </c>
      <c r="D26" s="220">
        <v>25</v>
      </c>
      <c r="E26" s="217">
        <f>SUM(F26:R26)</f>
        <v>74</v>
      </c>
      <c r="F26" s="96"/>
      <c r="G26" s="91">
        <v>12</v>
      </c>
      <c r="H26" s="91">
        <v>12</v>
      </c>
      <c r="I26" s="91"/>
      <c r="J26" s="91"/>
      <c r="K26" s="91"/>
      <c r="L26" s="91"/>
      <c r="M26" s="91">
        <v>15</v>
      </c>
      <c r="N26" s="91">
        <v>18</v>
      </c>
      <c r="O26" s="91"/>
      <c r="P26" s="92"/>
      <c r="Q26" s="91"/>
      <c r="R26" s="91">
        <v>17</v>
      </c>
    </row>
    <row r="27" spans="1:18" ht="12.75" customHeight="1" x14ac:dyDescent="0.25">
      <c r="A27" s="59" t="s">
        <v>466</v>
      </c>
      <c r="B27" s="60" t="s">
        <v>141</v>
      </c>
      <c r="C27" s="61" t="s">
        <v>549</v>
      </c>
      <c r="D27" s="220">
        <v>26</v>
      </c>
      <c r="E27" s="217">
        <f>SUM(F27:R27)</f>
        <v>68</v>
      </c>
      <c r="F27" s="96"/>
      <c r="G27" s="91"/>
      <c r="H27" s="91"/>
      <c r="I27" s="91"/>
      <c r="J27" s="91">
        <v>28</v>
      </c>
      <c r="K27" s="91">
        <v>40</v>
      </c>
      <c r="L27" s="91"/>
      <c r="M27" s="91"/>
      <c r="N27" s="91"/>
      <c r="O27" s="91"/>
      <c r="P27" s="92"/>
      <c r="Q27" s="91"/>
      <c r="R27" s="91"/>
    </row>
    <row r="28" spans="1:18" ht="12.75" customHeight="1" x14ac:dyDescent="0.25">
      <c r="A28" s="222" t="s">
        <v>259</v>
      </c>
      <c r="B28" s="223" t="s">
        <v>260</v>
      </c>
      <c r="C28" s="224" t="s">
        <v>17</v>
      </c>
      <c r="D28" s="220">
        <v>27</v>
      </c>
      <c r="E28" s="217">
        <f>SUM(F28:R28)</f>
        <v>58</v>
      </c>
      <c r="F28" s="96">
        <v>10</v>
      </c>
      <c r="G28" s="91"/>
      <c r="H28" s="91">
        <v>13</v>
      </c>
      <c r="I28" s="91">
        <v>19</v>
      </c>
      <c r="J28" s="91"/>
      <c r="K28" s="91"/>
      <c r="L28" s="91">
        <v>16</v>
      </c>
      <c r="M28" s="91"/>
      <c r="N28" s="91"/>
      <c r="O28" s="91"/>
      <c r="P28" s="92"/>
      <c r="Q28" s="91"/>
      <c r="R28" s="91"/>
    </row>
    <row r="29" spans="1:18" ht="12.75" customHeight="1" x14ac:dyDescent="0.25">
      <c r="A29" s="222" t="s">
        <v>435</v>
      </c>
      <c r="B29" s="223" t="s">
        <v>32</v>
      </c>
      <c r="C29" s="224" t="s">
        <v>17</v>
      </c>
      <c r="D29" s="220">
        <v>28</v>
      </c>
      <c r="E29" s="217">
        <f>SUM(F29:R29)</f>
        <v>51</v>
      </c>
      <c r="F29" s="96"/>
      <c r="G29" s="91">
        <v>18</v>
      </c>
      <c r="H29" s="91"/>
      <c r="I29" s="91"/>
      <c r="J29" s="91"/>
      <c r="K29" s="91"/>
      <c r="L29" s="91"/>
      <c r="M29" s="91"/>
      <c r="N29" s="91"/>
      <c r="O29" s="91"/>
      <c r="P29" s="92">
        <v>17</v>
      </c>
      <c r="Q29" s="91">
        <v>16</v>
      </c>
      <c r="R29" s="91"/>
    </row>
    <row r="30" spans="1:18" ht="12.75" customHeight="1" x14ac:dyDescent="0.25">
      <c r="A30" s="222" t="s">
        <v>165</v>
      </c>
      <c r="B30" s="223" t="s">
        <v>166</v>
      </c>
      <c r="C30" s="224" t="s">
        <v>164</v>
      </c>
      <c r="D30" s="220">
        <v>29</v>
      </c>
      <c r="E30" s="228">
        <f>SUM(F30:R30)</f>
        <v>48</v>
      </c>
      <c r="F30" s="96"/>
      <c r="G30" s="91"/>
      <c r="H30" s="91"/>
      <c r="I30" s="91"/>
      <c r="J30" s="91"/>
      <c r="K30" s="91"/>
      <c r="L30" s="91"/>
      <c r="M30" s="91"/>
      <c r="N30" s="91"/>
      <c r="O30" s="91">
        <v>20</v>
      </c>
      <c r="P30" s="92">
        <v>28</v>
      </c>
      <c r="Q30" s="91"/>
      <c r="R30" s="91"/>
    </row>
    <row r="31" spans="1:18" ht="12.75" customHeight="1" x14ac:dyDescent="0.25">
      <c r="A31" s="93" t="s">
        <v>654</v>
      </c>
      <c r="B31" s="94" t="s">
        <v>160</v>
      </c>
      <c r="C31" s="95" t="s">
        <v>137</v>
      </c>
      <c r="D31" s="439">
        <v>29</v>
      </c>
      <c r="E31" s="217">
        <f>SUM(F31:R31)</f>
        <v>48</v>
      </c>
      <c r="F31" s="96"/>
      <c r="G31" s="91"/>
      <c r="H31" s="91"/>
      <c r="I31" s="91"/>
      <c r="J31" s="91"/>
      <c r="K31" s="91">
        <v>18</v>
      </c>
      <c r="L31" s="91"/>
      <c r="M31" s="91"/>
      <c r="N31" s="91">
        <v>30</v>
      </c>
      <c r="O31" s="91"/>
      <c r="P31" s="92"/>
      <c r="Q31" s="91"/>
      <c r="R31" s="91"/>
    </row>
    <row r="32" spans="1:18" ht="12.75" customHeight="1" x14ac:dyDescent="0.25">
      <c r="A32" s="59" t="s">
        <v>110</v>
      </c>
      <c r="B32" s="60" t="s">
        <v>13</v>
      </c>
      <c r="C32" s="61" t="s">
        <v>12</v>
      </c>
      <c r="D32" s="220">
        <v>31</v>
      </c>
      <c r="E32" s="217">
        <f>SUM(F32:R32)</f>
        <v>40</v>
      </c>
      <c r="F32" s="96"/>
      <c r="G32" s="91"/>
      <c r="H32" s="91"/>
      <c r="I32" s="91"/>
      <c r="J32" s="91"/>
      <c r="K32" s="91"/>
      <c r="L32" s="91">
        <v>18</v>
      </c>
      <c r="M32" s="91"/>
      <c r="N32" s="91"/>
      <c r="O32" s="91"/>
      <c r="P32" s="92"/>
      <c r="Q32" s="91"/>
      <c r="R32" s="91">
        <v>22</v>
      </c>
    </row>
    <row r="33" spans="1:18" ht="12.75" customHeight="1" x14ac:dyDescent="0.25">
      <c r="A33" s="222" t="s">
        <v>105</v>
      </c>
      <c r="B33" s="223" t="s">
        <v>51</v>
      </c>
      <c r="C33" s="224" t="s">
        <v>15</v>
      </c>
      <c r="D33" s="220">
        <v>32</v>
      </c>
      <c r="E33" s="217">
        <f>SUM(F33:R33)</f>
        <v>39</v>
      </c>
      <c r="F33" s="96">
        <v>11</v>
      </c>
      <c r="G33" s="91"/>
      <c r="H33" s="91">
        <v>14</v>
      </c>
      <c r="I33" s="91"/>
      <c r="J33" s="91"/>
      <c r="K33" s="91"/>
      <c r="L33" s="91"/>
      <c r="M33" s="91">
        <v>14</v>
      </c>
      <c r="N33" s="91"/>
      <c r="O33" s="91"/>
      <c r="P33" s="92"/>
      <c r="Q33" s="91"/>
      <c r="R33" s="91"/>
    </row>
    <row r="34" spans="1:18" ht="12.75" customHeight="1" x14ac:dyDescent="0.25">
      <c r="A34" s="310" t="s">
        <v>718</v>
      </c>
      <c r="B34" s="308" t="s">
        <v>77</v>
      </c>
      <c r="C34" s="309" t="s">
        <v>0</v>
      </c>
      <c r="D34" s="304">
        <v>33</v>
      </c>
      <c r="E34" s="217">
        <f>SUM(F34:R34)</f>
        <v>36</v>
      </c>
      <c r="F34" s="96"/>
      <c r="G34" s="91"/>
      <c r="H34" s="91"/>
      <c r="I34" s="91"/>
      <c r="J34" s="91"/>
      <c r="K34" s="91"/>
      <c r="L34" s="91"/>
      <c r="M34" s="91"/>
      <c r="N34" s="91"/>
      <c r="O34" s="91"/>
      <c r="P34" s="92"/>
      <c r="Q34" s="91">
        <v>18</v>
      </c>
      <c r="R34" s="91">
        <v>18</v>
      </c>
    </row>
    <row r="35" spans="1:18" ht="12.75" customHeight="1" x14ac:dyDescent="0.25">
      <c r="A35" s="59" t="s">
        <v>183</v>
      </c>
      <c r="B35" s="60" t="s">
        <v>184</v>
      </c>
      <c r="C35" s="61" t="s">
        <v>239</v>
      </c>
      <c r="D35" s="220">
        <v>34</v>
      </c>
      <c r="E35" s="217">
        <f>SUM(F35:R35)</f>
        <v>34</v>
      </c>
      <c r="F35" s="96"/>
      <c r="G35" s="91"/>
      <c r="H35" s="91">
        <v>15</v>
      </c>
      <c r="I35" s="91"/>
      <c r="J35" s="91"/>
      <c r="K35" s="91"/>
      <c r="L35" s="91"/>
      <c r="M35" s="91"/>
      <c r="N35" s="91">
        <v>19</v>
      </c>
      <c r="O35" s="91"/>
      <c r="P35" s="92"/>
      <c r="Q35" s="91"/>
      <c r="R35" s="91"/>
    </row>
    <row r="36" spans="1:18" ht="12.75" customHeight="1" x14ac:dyDescent="0.25">
      <c r="A36" s="80" t="s">
        <v>546</v>
      </c>
      <c r="B36" s="81" t="s">
        <v>547</v>
      </c>
      <c r="C36" s="82" t="s">
        <v>493</v>
      </c>
      <c r="D36" s="439">
        <v>34</v>
      </c>
      <c r="E36" s="217">
        <f>SUM(F36:R36)</f>
        <v>34</v>
      </c>
      <c r="F36" s="96"/>
      <c r="G36" s="91"/>
      <c r="H36" s="91"/>
      <c r="I36" s="91"/>
      <c r="J36" s="91"/>
      <c r="K36" s="91">
        <v>22</v>
      </c>
      <c r="L36" s="91"/>
      <c r="M36" s="91"/>
      <c r="N36" s="91"/>
      <c r="O36" s="91">
        <v>12</v>
      </c>
      <c r="P36" s="92"/>
      <c r="Q36" s="91"/>
      <c r="R36" s="91"/>
    </row>
    <row r="37" spans="1:18" ht="12.75" customHeight="1" x14ac:dyDescent="0.25">
      <c r="A37" s="80" t="s">
        <v>856</v>
      </c>
      <c r="B37" s="81" t="s">
        <v>347</v>
      </c>
      <c r="C37" s="82" t="s">
        <v>0</v>
      </c>
      <c r="D37" s="439">
        <v>36</v>
      </c>
      <c r="E37" s="217">
        <f>SUM(F37:R37)</f>
        <v>33</v>
      </c>
      <c r="F37" s="96"/>
      <c r="G37" s="91"/>
      <c r="H37" s="91"/>
      <c r="I37" s="91"/>
      <c r="J37" s="91"/>
      <c r="K37" s="91"/>
      <c r="L37" s="91"/>
      <c r="M37" s="91"/>
      <c r="N37" s="91">
        <v>17</v>
      </c>
      <c r="O37" s="91">
        <v>16</v>
      </c>
      <c r="P37" s="92"/>
      <c r="Q37" s="91"/>
      <c r="R37" s="91"/>
    </row>
    <row r="38" spans="1:18" ht="12.75" customHeight="1" x14ac:dyDescent="0.25">
      <c r="A38" s="59" t="s">
        <v>480</v>
      </c>
      <c r="B38" s="60" t="s">
        <v>384</v>
      </c>
      <c r="C38" s="61" t="s">
        <v>715</v>
      </c>
      <c r="D38" s="304">
        <v>37</v>
      </c>
      <c r="E38" s="217">
        <f>SUM(F38:R38)</f>
        <v>30</v>
      </c>
      <c r="F38" s="96"/>
      <c r="G38" s="91"/>
      <c r="H38" s="91">
        <v>30</v>
      </c>
      <c r="I38" s="91"/>
      <c r="J38" s="91"/>
      <c r="K38" s="91"/>
      <c r="L38" s="91"/>
      <c r="M38" s="91"/>
      <c r="N38" s="91"/>
      <c r="O38" s="91"/>
      <c r="P38" s="92"/>
      <c r="Q38" s="91"/>
      <c r="R38" s="91"/>
    </row>
    <row r="39" spans="1:18" ht="12.75" customHeight="1" x14ac:dyDescent="0.25">
      <c r="A39" s="222" t="s">
        <v>648</v>
      </c>
      <c r="B39" s="223" t="s">
        <v>53</v>
      </c>
      <c r="C39" s="224" t="s">
        <v>125</v>
      </c>
      <c r="D39" s="220">
        <v>38</v>
      </c>
      <c r="E39" s="217">
        <f>SUM(F39:R39)</f>
        <v>28</v>
      </c>
      <c r="F39" s="89">
        <v>28</v>
      </c>
      <c r="G39" s="90"/>
      <c r="H39" s="90"/>
      <c r="I39" s="90"/>
      <c r="J39" s="90"/>
      <c r="K39" s="90"/>
      <c r="L39" s="90"/>
      <c r="M39" s="90"/>
      <c r="N39" s="91"/>
      <c r="O39" s="91"/>
      <c r="P39" s="92"/>
      <c r="Q39" s="91"/>
      <c r="R39" s="91"/>
    </row>
    <row r="40" spans="1:18" ht="12.75" customHeight="1" x14ac:dyDescent="0.25">
      <c r="A40" s="222" t="s">
        <v>241</v>
      </c>
      <c r="B40" s="223" t="s">
        <v>180</v>
      </c>
      <c r="C40" s="224" t="s">
        <v>12</v>
      </c>
      <c r="D40" s="220">
        <v>39</v>
      </c>
      <c r="E40" s="217">
        <f>SUM(F40:R40)</f>
        <v>26</v>
      </c>
      <c r="F40" s="96">
        <v>9</v>
      </c>
      <c r="G40" s="91"/>
      <c r="H40" s="91">
        <v>17</v>
      </c>
      <c r="I40" s="91"/>
      <c r="J40" s="91"/>
      <c r="K40" s="91"/>
      <c r="L40" s="91"/>
      <c r="M40" s="91"/>
      <c r="N40" s="91"/>
      <c r="O40" s="91"/>
      <c r="P40" s="92"/>
      <c r="Q40" s="91"/>
      <c r="R40" s="91"/>
    </row>
    <row r="41" spans="1:18" ht="12.75" customHeight="1" x14ac:dyDescent="0.25">
      <c r="A41" s="80" t="s">
        <v>781</v>
      </c>
      <c r="B41" s="81" t="s">
        <v>782</v>
      </c>
      <c r="C41" s="82" t="s">
        <v>70</v>
      </c>
      <c r="D41" s="439">
        <v>40</v>
      </c>
      <c r="E41" s="217">
        <f>SUM(F41:R41)</f>
        <v>19</v>
      </c>
      <c r="F41" s="96"/>
      <c r="G41" s="91"/>
      <c r="H41" s="91"/>
      <c r="I41" s="91"/>
      <c r="J41" s="91"/>
      <c r="K41" s="91">
        <v>19</v>
      </c>
      <c r="L41" s="91"/>
      <c r="M41" s="91"/>
      <c r="N41" s="91"/>
      <c r="O41" s="91"/>
      <c r="P41" s="92"/>
      <c r="Q41" s="91"/>
      <c r="R41" s="91"/>
    </row>
    <row r="42" spans="1:18" ht="12.75" customHeight="1" x14ac:dyDescent="0.25">
      <c r="A42" s="310" t="s">
        <v>857</v>
      </c>
      <c r="B42" s="308" t="s">
        <v>444</v>
      </c>
      <c r="C42" s="309" t="s">
        <v>0</v>
      </c>
      <c r="D42" s="304">
        <v>41</v>
      </c>
      <c r="E42" s="217">
        <f>SUM(F42:R42)</f>
        <v>18</v>
      </c>
      <c r="F42" s="96"/>
      <c r="G42" s="91"/>
      <c r="H42" s="91">
        <v>18</v>
      </c>
      <c r="I42" s="91"/>
      <c r="J42" s="91"/>
      <c r="K42" s="91"/>
      <c r="L42" s="91"/>
      <c r="M42" s="91"/>
      <c r="N42" s="91"/>
      <c r="O42" s="91"/>
      <c r="P42" s="92"/>
      <c r="Q42" s="91"/>
      <c r="R42" s="91"/>
    </row>
    <row r="43" spans="1:18" ht="12.75" customHeight="1" x14ac:dyDescent="0.25">
      <c r="A43" s="222" t="s">
        <v>462</v>
      </c>
      <c r="B43" s="223" t="s">
        <v>384</v>
      </c>
      <c r="C43" s="224" t="s">
        <v>68</v>
      </c>
      <c r="D43" s="220">
        <v>42</v>
      </c>
      <c r="E43" s="217">
        <f>SUM(F43:R43)</f>
        <v>14</v>
      </c>
      <c r="F43" s="96"/>
      <c r="G43" s="91"/>
      <c r="H43" s="91"/>
      <c r="I43" s="91"/>
      <c r="J43" s="91">
        <v>14</v>
      </c>
      <c r="K43" s="91"/>
      <c r="L43" s="91"/>
      <c r="M43" s="91"/>
      <c r="N43" s="91"/>
      <c r="O43" s="91"/>
      <c r="P43" s="92"/>
      <c r="Q43" s="91"/>
      <c r="R43" s="91"/>
    </row>
    <row r="44" spans="1:18" ht="12.75" customHeight="1" x14ac:dyDescent="0.25">
      <c r="A44" s="222" t="s">
        <v>177</v>
      </c>
      <c r="B44" s="223" t="s">
        <v>240</v>
      </c>
      <c r="C44" s="224" t="s">
        <v>646</v>
      </c>
      <c r="D44" s="220">
        <v>43</v>
      </c>
      <c r="E44" s="217">
        <f>SUM(F44:R44)</f>
        <v>13</v>
      </c>
      <c r="F44" s="89">
        <v>13</v>
      </c>
      <c r="G44" s="90"/>
      <c r="H44" s="90"/>
      <c r="I44" s="90"/>
      <c r="J44" s="90"/>
      <c r="K44" s="90"/>
      <c r="L44" s="90"/>
      <c r="M44" s="90"/>
      <c r="N44" s="91"/>
      <c r="O44" s="91"/>
      <c r="P44" s="92"/>
      <c r="Q44" s="91"/>
      <c r="R44" s="91"/>
    </row>
    <row r="45" spans="1:18" ht="12.75" customHeight="1" x14ac:dyDescent="0.25">
      <c r="A45" s="222" t="s">
        <v>649</v>
      </c>
      <c r="B45" s="223" t="s">
        <v>235</v>
      </c>
      <c r="C45" s="224" t="s">
        <v>1</v>
      </c>
      <c r="D45" s="220">
        <v>44</v>
      </c>
      <c r="E45" s="217">
        <f>SUM(F45:R45)</f>
        <v>12</v>
      </c>
      <c r="F45" s="89">
        <v>12</v>
      </c>
      <c r="G45" s="90"/>
      <c r="H45" s="90"/>
      <c r="I45" s="90"/>
      <c r="J45" s="90"/>
      <c r="K45" s="90"/>
      <c r="L45" s="90"/>
      <c r="M45" s="90"/>
      <c r="N45" s="91"/>
      <c r="O45" s="91"/>
      <c r="P45" s="92"/>
      <c r="Q45" s="91"/>
      <c r="R45" s="91"/>
    </row>
    <row r="46" spans="1:18" ht="12.75" customHeight="1" x14ac:dyDescent="0.25">
      <c r="A46" s="101" t="s">
        <v>653</v>
      </c>
      <c r="B46" s="102" t="s">
        <v>198</v>
      </c>
      <c r="C46" s="103" t="s">
        <v>1</v>
      </c>
      <c r="D46" s="304">
        <v>45</v>
      </c>
      <c r="E46" s="217">
        <f>SUM(F46:R46)</f>
        <v>11</v>
      </c>
      <c r="F46" s="96"/>
      <c r="G46" s="91"/>
      <c r="H46" s="91">
        <v>11</v>
      </c>
      <c r="I46" s="91"/>
      <c r="J46" s="91"/>
      <c r="K46" s="91"/>
      <c r="L46" s="91"/>
      <c r="M46" s="91"/>
      <c r="N46" s="91"/>
      <c r="O46" s="91"/>
      <c r="P46" s="92"/>
      <c r="Q46" s="91"/>
      <c r="R46" s="91"/>
    </row>
    <row r="47" spans="1:18" ht="12.75" customHeight="1" x14ac:dyDescent="0.25">
      <c r="A47" s="59" t="s">
        <v>148</v>
      </c>
      <c r="B47" s="60" t="s">
        <v>147</v>
      </c>
      <c r="C47" s="61" t="s">
        <v>222</v>
      </c>
      <c r="D47" s="220">
        <v>46</v>
      </c>
      <c r="E47" s="217">
        <f>SUM(F47:R47)</f>
        <v>8</v>
      </c>
      <c r="F47" s="96">
        <v>8</v>
      </c>
      <c r="G47" s="91"/>
      <c r="H47" s="91"/>
      <c r="I47" s="91"/>
      <c r="J47" s="91"/>
      <c r="K47" s="91"/>
      <c r="L47" s="91"/>
      <c r="M47" s="91"/>
      <c r="N47" s="91"/>
      <c r="O47" s="91"/>
      <c r="P47" s="92"/>
      <c r="Q47" s="91"/>
      <c r="R47" s="91"/>
    </row>
    <row r="48" spans="1:18" ht="12.75" customHeight="1" x14ac:dyDescent="0.25">
      <c r="A48" s="435" t="s">
        <v>739</v>
      </c>
      <c r="B48" s="324" t="s">
        <v>42</v>
      </c>
      <c r="C48" s="325" t="s">
        <v>280</v>
      </c>
      <c r="D48" s="439">
        <v>46</v>
      </c>
      <c r="E48" s="217">
        <f>SUM(F48:R48)</f>
        <v>8</v>
      </c>
      <c r="F48" s="96"/>
      <c r="G48" s="91"/>
      <c r="H48" s="91"/>
      <c r="I48" s="91">
        <v>8</v>
      </c>
      <c r="J48" s="91"/>
      <c r="K48" s="91"/>
      <c r="L48" s="91"/>
      <c r="M48" s="91"/>
      <c r="N48" s="91"/>
      <c r="O48" s="91"/>
      <c r="P48" s="92"/>
      <c r="Q48" s="91"/>
      <c r="R48" s="91"/>
    </row>
    <row r="49" spans="1:18" ht="13.5" customHeight="1" x14ac:dyDescent="0.25">
      <c r="A49" s="81" t="s">
        <v>364</v>
      </c>
      <c r="B49" s="81" t="s">
        <v>365</v>
      </c>
      <c r="C49" s="82" t="s">
        <v>169</v>
      </c>
      <c r="D49" s="307"/>
      <c r="E49" s="228">
        <f>SUM(F49:R49)</f>
        <v>0</v>
      </c>
      <c r="F49" s="96"/>
      <c r="G49" s="91"/>
      <c r="H49" s="91"/>
      <c r="I49" s="91"/>
      <c r="J49" s="91"/>
      <c r="K49" s="91"/>
      <c r="L49" s="91"/>
      <c r="M49" s="91"/>
      <c r="N49" s="91"/>
      <c r="O49" s="91"/>
      <c r="P49" s="91"/>
      <c r="Q49" s="91"/>
      <c r="R49" s="91"/>
    </row>
    <row r="50" spans="1:18" ht="13.5" customHeight="1" x14ac:dyDescent="0.25">
      <c r="A50" s="81" t="s">
        <v>139</v>
      </c>
      <c r="B50" s="81" t="s">
        <v>140</v>
      </c>
      <c r="C50" s="82" t="s">
        <v>15</v>
      </c>
      <c r="D50" s="307"/>
      <c r="E50" s="228">
        <f>SUM(F50:R50)</f>
        <v>0</v>
      </c>
      <c r="F50" s="96"/>
      <c r="G50" s="91"/>
      <c r="H50" s="91"/>
      <c r="I50" s="91"/>
      <c r="J50" s="91"/>
      <c r="K50" s="91"/>
      <c r="L50" s="91"/>
      <c r="M50" s="91"/>
      <c r="N50" s="91"/>
      <c r="O50" s="91"/>
      <c r="P50" s="91"/>
      <c r="Q50" s="91"/>
      <c r="R50" s="91"/>
    </row>
    <row r="51" spans="1:18" ht="13.5" customHeight="1" x14ac:dyDescent="0.25">
      <c r="A51" s="80" t="s">
        <v>261</v>
      </c>
      <c r="B51" s="81" t="s">
        <v>73</v>
      </c>
      <c r="C51" s="82" t="s">
        <v>12</v>
      </c>
      <c r="D51" s="307"/>
      <c r="E51" s="228">
        <f>SUM(F51:R51)</f>
        <v>0</v>
      </c>
      <c r="F51" s="96"/>
      <c r="G51" s="91"/>
      <c r="H51" s="91"/>
      <c r="I51" s="91"/>
      <c r="J51" s="91"/>
      <c r="K51" s="91"/>
      <c r="L51" s="91"/>
      <c r="M51" s="91"/>
      <c r="N51" s="91"/>
      <c r="O51" s="91"/>
      <c r="P51" s="91"/>
      <c r="Q51" s="91"/>
      <c r="R51" s="91"/>
    </row>
    <row r="52" spans="1:18" ht="13.5" customHeight="1" x14ac:dyDescent="0.25">
      <c r="A52" s="81" t="s">
        <v>337</v>
      </c>
      <c r="B52" s="81" t="s">
        <v>4</v>
      </c>
      <c r="C52" s="82" t="s">
        <v>1</v>
      </c>
      <c r="D52" s="307"/>
      <c r="E52" s="228">
        <f t="shared" ref="E52:E53" si="0">SUM(F52:R52)</f>
        <v>0</v>
      </c>
      <c r="F52" s="96"/>
      <c r="G52" s="91"/>
      <c r="H52" s="91"/>
      <c r="I52" s="91"/>
      <c r="J52" s="91"/>
      <c r="K52" s="91"/>
      <c r="L52" s="91"/>
      <c r="M52" s="91"/>
      <c r="N52" s="91"/>
      <c r="O52" s="91"/>
      <c r="P52" s="91"/>
      <c r="Q52" s="91"/>
      <c r="R52" s="91"/>
    </row>
    <row r="53" spans="1:18" ht="13.5" customHeight="1" x14ac:dyDescent="0.25">
      <c r="A53" s="81" t="s">
        <v>273</v>
      </c>
      <c r="B53" s="81" t="s">
        <v>483</v>
      </c>
      <c r="C53" s="82" t="s">
        <v>135</v>
      </c>
      <c r="D53" s="307"/>
      <c r="E53" s="228">
        <f t="shared" si="0"/>
        <v>0</v>
      </c>
      <c r="F53" s="96"/>
      <c r="G53" s="91"/>
      <c r="H53" s="91"/>
      <c r="I53" s="91"/>
      <c r="J53" s="91"/>
      <c r="K53" s="91"/>
      <c r="L53" s="91"/>
      <c r="M53" s="91"/>
      <c r="N53" s="91"/>
      <c r="O53" s="91"/>
      <c r="P53" s="91"/>
      <c r="Q53" s="91"/>
      <c r="R53" s="91"/>
    </row>
    <row r="54" spans="1:18" ht="13.5" customHeight="1" x14ac:dyDescent="0.25">
      <c r="A54" s="74"/>
      <c r="B54" s="74"/>
      <c r="C54" s="74"/>
      <c r="D54" s="437"/>
      <c r="E54" s="438"/>
      <c r="F54" s="77"/>
      <c r="G54" s="77"/>
      <c r="H54" s="77"/>
      <c r="I54" s="77"/>
      <c r="J54" s="77"/>
      <c r="K54" s="77"/>
      <c r="L54" s="77"/>
      <c r="M54" s="77"/>
      <c r="N54" s="77"/>
      <c r="O54" s="77"/>
      <c r="P54" s="77"/>
      <c r="Q54" s="77"/>
      <c r="R54" s="77"/>
    </row>
    <row r="55" spans="1:18" ht="12.75" customHeight="1" x14ac:dyDescent="0.25">
      <c r="A55" s="323"/>
      <c r="B55" s="612"/>
      <c r="C55" s="612"/>
      <c r="D55" s="132"/>
      <c r="E55" s="132"/>
    </row>
    <row r="56" spans="1:18" ht="12.75" customHeight="1" x14ac:dyDescent="0.25">
      <c r="A56" s="123" t="s">
        <v>638</v>
      </c>
    </row>
    <row r="57" spans="1:18" ht="12.75" customHeight="1" x14ac:dyDescent="0.25">
      <c r="A57" s="124" t="s">
        <v>852</v>
      </c>
    </row>
    <row r="58" spans="1:18" ht="12.75" customHeight="1" x14ac:dyDescent="0.25">
      <c r="A58" s="612"/>
    </row>
    <row r="59" spans="1:18" x14ac:dyDescent="0.25">
      <c r="A59" s="323"/>
    </row>
  </sheetData>
  <sortState ref="A2:R57">
    <sortCondition descending="1" ref="E2:E57"/>
  </sortState>
  <phoneticPr fontId="0" type="noConversion"/>
  <pageMargins left="0.25" right="0.25" top="0.75" bottom="0.75" header="0.3" footer="0.3"/>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zoomScaleNormal="100" workbookViewId="0">
      <pane ySplit="1" topLeftCell="A2" activePane="bottomLeft" state="frozen"/>
      <selection pane="bottomLeft" activeCell="U38" sqref="U38"/>
    </sheetView>
  </sheetViews>
  <sheetFormatPr defaultColWidth="9" defaultRowHeight="11.25" x14ac:dyDescent="0.25"/>
  <cols>
    <col min="1" max="1" width="18.85546875" style="79" customWidth="1"/>
    <col min="2" max="2" width="11.7109375" style="79" customWidth="1"/>
    <col min="3" max="3" width="25.28515625" style="79" customWidth="1"/>
    <col min="4" max="4" width="5" style="79" customWidth="1"/>
    <col min="5" max="5" width="5" style="119" customWidth="1"/>
    <col min="6" max="18" width="4.28515625" style="79" customWidth="1"/>
    <col min="19" max="16384" width="9" style="79"/>
  </cols>
  <sheetData>
    <row r="1" spans="1:18" s="73" customFormat="1" ht="153.75" customHeight="1" thickBot="1" x14ac:dyDescent="0.25">
      <c r="A1" s="241" t="s">
        <v>631</v>
      </c>
      <c r="B1" s="212"/>
      <c r="C1" s="213" t="s">
        <v>3</v>
      </c>
      <c r="D1" s="214" t="s">
        <v>2</v>
      </c>
      <c r="E1" s="233" t="s">
        <v>630</v>
      </c>
      <c r="F1" s="175" t="s">
        <v>523</v>
      </c>
      <c r="G1" s="70" t="s">
        <v>84</v>
      </c>
      <c r="H1" s="566" t="s">
        <v>632</v>
      </c>
      <c r="I1" s="69" t="s">
        <v>633</v>
      </c>
      <c r="J1" s="70" t="s">
        <v>519</v>
      </c>
      <c r="K1" s="70" t="s">
        <v>520</v>
      </c>
      <c r="L1" s="69" t="s">
        <v>783</v>
      </c>
      <c r="M1" s="69" t="s">
        <v>524</v>
      </c>
      <c r="N1" s="70" t="s">
        <v>521</v>
      </c>
      <c r="O1" s="70" t="s">
        <v>635</v>
      </c>
      <c r="P1" s="69" t="s">
        <v>522</v>
      </c>
      <c r="Q1" s="72" t="s">
        <v>33</v>
      </c>
      <c r="R1" s="69" t="s">
        <v>83</v>
      </c>
    </row>
    <row r="2" spans="1:18" ht="12.75" customHeight="1" x14ac:dyDescent="0.25">
      <c r="A2" s="569" t="s">
        <v>131</v>
      </c>
      <c r="B2" s="196" t="s">
        <v>134</v>
      </c>
      <c r="C2" s="234" t="s">
        <v>31</v>
      </c>
      <c r="D2" s="216">
        <v>1</v>
      </c>
      <c r="E2" s="235">
        <f>SUM(F2:R2)</f>
        <v>694</v>
      </c>
      <c r="F2" s="305">
        <v>45</v>
      </c>
      <c r="G2" s="218">
        <v>24</v>
      </c>
      <c r="H2" s="218">
        <v>60</v>
      </c>
      <c r="I2" s="218">
        <v>60</v>
      </c>
      <c r="J2" s="218">
        <v>50</v>
      </c>
      <c r="K2" s="218">
        <v>45</v>
      </c>
      <c r="L2" s="218">
        <v>60</v>
      </c>
      <c r="M2" s="218">
        <v>60</v>
      </c>
      <c r="N2" s="78">
        <v>60</v>
      </c>
      <c r="O2" s="78">
        <v>50</v>
      </c>
      <c r="P2" s="219">
        <v>60</v>
      </c>
      <c r="Q2" s="219">
        <v>60</v>
      </c>
      <c r="R2" s="78">
        <v>60</v>
      </c>
    </row>
    <row r="3" spans="1:18" ht="12.75" customHeight="1" x14ac:dyDescent="0.25">
      <c r="A3" s="578" t="s">
        <v>129</v>
      </c>
      <c r="B3" s="579" t="s">
        <v>130</v>
      </c>
      <c r="C3" s="580" t="s">
        <v>17</v>
      </c>
      <c r="D3" s="220">
        <v>2</v>
      </c>
      <c r="E3" s="236">
        <f>SUM(F3:R3)</f>
        <v>505</v>
      </c>
      <c r="F3" s="76">
        <v>60</v>
      </c>
      <c r="G3" s="76">
        <v>60</v>
      </c>
      <c r="H3" s="76"/>
      <c r="I3" s="76"/>
      <c r="J3" s="76">
        <v>45</v>
      </c>
      <c r="K3" s="76">
        <v>50</v>
      </c>
      <c r="L3" s="76">
        <v>50</v>
      </c>
      <c r="M3" s="76">
        <v>45</v>
      </c>
      <c r="N3" s="76"/>
      <c r="O3" s="76">
        <v>45</v>
      </c>
      <c r="P3" s="77">
        <v>50</v>
      </c>
      <c r="Q3" s="92">
        <v>50</v>
      </c>
      <c r="R3" s="91">
        <v>50</v>
      </c>
    </row>
    <row r="4" spans="1:18" ht="12.75" customHeight="1" x14ac:dyDescent="0.25">
      <c r="A4" s="237" t="s">
        <v>99</v>
      </c>
      <c r="B4" s="60" t="s">
        <v>72</v>
      </c>
      <c r="C4" s="61" t="s">
        <v>164</v>
      </c>
      <c r="D4" s="220">
        <v>3</v>
      </c>
      <c r="E4" s="238">
        <f>SUM(F4:R4)</f>
        <v>471</v>
      </c>
      <c r="F4" s="129">
        <v>40</v>
      </c>
      <c r="G4" s="90">
        <v>45</v>
      </c>
      <c r="H4" s="90">
        <v>50</v>
      </c>
      <c r="I4" s="90">
        <v>40</v>
      </c>
      <c r="J4" s="90">
        <v>30</v>
      </c>
      <c r="K4" s="90">
        <v>26</v>
      </c>
      <c r="L4" s="90">
        <v>45</v>
      </c>
      <c r="M4" s="90">
        <v>35</v>
      </c>
      <c r="N4" s="91"/>
      <c r="O4" s="91">
        <v>40</v>
      </c>
      <c r="P4" s="92">
        <v>40</v>
      </c>
      <c r="Q4" s="92">
        <v>45</v>
      </c>
      <c r="R4" s="91">
        <v>35</v>
      </c>
    </row>
    <row r="5" spans="1:18" ht="12.75" customHeight="1" x14ac:dyDescent="0.25">
      <c r="A5" s="239" t="s">
        <v>245</v>
      </c>
      <c r="B5" s="209" t="s">
        <v>246</v>
      </c>
      <c r="C5" s="210" t="s">
        <v>137</v>
      </c>
      <c r="D5" s="220">
        <v>4</v>
      </c>
      <c r="E5" s="238">
        <f>SUM(F5:R5)</f>
        <v>346</v>
      </c>
      <c r="F5" s="131">
        <v>30</v>
      </c>
      <c r="G5" s="91">
        <v>22</v>
      </c>
      <c r="H5" s="91">
        <v>30</v>
      </c>
      <c r="I5" s="91">
        <v>35</v>
      </c>
      <c r="J5" s="91">
        <v>22</v>
      </c>
      <c r="K5" s="91">
        <v>24</v>
      </c>
      <c r="L5" s="91"/>
      <c r="M5" s="91">
        <v>28</v>
      </c>
      <c r="N5" s="91">
        <v>50</v>
      </c>
      <c r="O5" s="91"/>
      <c r="P5" s="92">
        <v>35</v>
      </c>
      <c r="Q5" s="92">
        <v>40</v>
      </c>
      <c r="R5" s="91">
        <v>30</v>
      </c>
    </row>
    <row r="6" spans="1:18" ht="12.75" customHeight="1" x14ac:dyDescent="0.25">
      <c r="A6" s="239" t="s">
        <v>247</v>
      </c>
      <c r="B6" s="209" t="s">
        <v>248</v>
      </c>
      <c r="C6" s="210" t="s">
        <v>15</v>
      </c>
      <c r="D6" s="220">
        <v>5</v>
      </c>
      <c r="E6" s="238">
        <f>SUM(F6:R6)</f>
        <v>273</v>
      </c>
      <c r="F6" s="131">
        <v>28</v>
      </c>
      <c r="G6" s="91"/>
      <c r="H6" s="91">
        <v>26</v>
      </c>
      <c r="I6" s="91">
        <v>50</v>
      </c>
      <c r="J6" s="91">
        <v>24</v>
      </c>
      <c r="K6" s="91">
        <v>30</v>
      </c>
      <c r="L6" s="91">
        <v>35</v>
      </c>
      <c r="M6" s="91">
        <v>40</v>
      </c>
      <c r="N6" s="91"/>
      <c r="O6" s="91"/>
      <c r="P6" s="92"/>
      <c r="Q6" s="92"/>
      <c r="R6" s="91">
        <v>40</v>
      </c>
    </row>
    <row r="7" spans="1:18" ht="12.75" customHeight="1" x14ac:dyDescent="0.25">
      <c r="A7" s="229" t="s">
        <v>558</v>
      </c>
      <c r="B7" s="230" t="s">
        <v>559</v>
      </c>
      <c r="C7" s="231" t="s">
        <v>12</v>
      </c>
      <c r="D7" s="220">
        <v>6</v>
      </c>
      <c r="E7" s="238">
        <f>SUM(F7:R7)</f>
        <v>256</v>
      </c>
      <c r="F7" s="131">
        <v>22</v>
      </c>
      <c r="G7" s="91">
        <v>28</v>
      </c>
      <c r="H7" s="91">
        <v>45</v>
      </c>
      <c r="I7" s="91">
        <v>45</v>
      </c>
      <c r="J7" s="91"/>
      <c r="K7" s="91"/>
      <c r="L7" s="91">
        <v>26</v>
      </c>
      <c r="M7" s="91"/>
      <c r="N7" s="91"/>
      <c r="O7" s="91"/>
      <c r="P7" s="92">
        <v>45</v>
      </c>
      <c r="Q7" s="92"/>
      <c r="R7" s="91">
        <v>45</v>
      </c>
    </row>
    <row r="8" spans="1:18" ht="12.75" customHeight="1" x14ac:dyDescent="0.25">
      <c r="A8" s="225" t="s">
        <v>722</v>
      </c>
      <c r="B8" s="226" t="s">
        <v>361</v>
      </c>
      <c r="C8" s="227" t="s">
        <v>164</v>
      </c>
      <c r="D8" s="220">
        <v>7</v>
      </c>
      <c r="E8" s="238">
        <f>SUM(F8:R8)</f>
        <v>217</v>
      </c>
      <c r="F8" s="129">
        <v>26</v>
      </c>
      <c r="G8" s="90">
        <v>30</v>
      </c>
      <c r="H8" s="90"/>
      <c r="I8" s="90">
        <v>20</v>
      </c>
      <c r="J8" s="90">
        <v>19</v>
      </c>
      <c r="K8" s="90">
        <v>20</v>
      </c>
      <c r="L8" s="90"/>
      <c r="M8" s="90"/>
      <c r="N8" s="91">
        <v>30</v>
      </c>
      <c r="O8" s="91">
        <v>30</v>
      </c>
      <c r="P8" s="92">
        <v>18</v>
      </c>
      <c r="Q8" s="92">
        <v>24</v>
      </c>
      <c r="R8" s="91"/>
    </row>
    <row r="9" spans="1:18" ht="12.75" customHeight="1" x14ac:dyDescent="0.25">
      <c r="A9" s="59" t="s">
        <v>293</v>
      </c>
      <c r="B9" s="60" t="s">
        <v>294</v>
      </c>
      <c r="C9" s="61" t="s">
        <v>1</v>
      </c>
      <c r="D9" s="220">
        <v>8</v>
      </c>
      <c r="E9" s="238">
        <f>SUM(F9:R9)</f>
        <v>161</v>
      </c>
      <c r="F9" s="129">
        <v>35</v>
      </c>
      <c r="G9" s="90">
        <v>40</v>
      </c>
      <c r="H9" s="90"/>
      <c r="I9" s="90">
        <v>22</v>
      </c>
      <c r="J9" s="90"/>
      <c r="K9" s="90"/>
      <c r="L9" s="90">
        <v>40</v>
      </c>
      <c r="M9" s="90">
        <v>24</v>
      </c>
      <c r="N9" s="91"/>
      <c r="O9" s="91"/>
      <c r="P9" s="92"/>
      <c r="Q9" s="92"/>
      <c r="R9" s="91"/>
    </row>
    <row r="10" spans="1:18" ht="12.75" customHeight="1" x14ac:dyDescent="0.25">
      <c r="A10" s="59" t="s">
        <v>132</v>
      </c>
      <c r="B10" s="60" t="s">
        <v>133</v>
      </c>
      <c r="C10" s="61" t="s">
        <v>17</v>
      </c>
      <c r="D10" s="220">
        <v>9</v>
      </c>
      <c r="E10" s="238">
        <f>SUM(F10:R10)</f>
        <v>158</v>
      </c>
      <c r="F10" s="131"/>
      <c r="G10" s="91">
        <v>26</v>
      </c>
      <c r="H10" s="91">
        <v>40</v>
      </c>
      <c r="I10" s="91">
        <v>26</v>
      </c>
      <c r="J10" s="91"/>
      <c r="K10" s="91"/>
      <c r="L10" s="91"/>
      <c r="M10" s="91"/>
      <c r="N10" s="91">
        <v>40</v>
      </c>
      <c r="O10" s="91"/>
      <c r="P10" s="92"/>
      <c r="Q10" s="92"/>
      <c r="R10" s="91">
        <v>26</v>
      </c>
    </row>
    <row r="11" spans="1:18" ht="12.75" customHeight="1" x14ac:dyDescent="0.25">
      <c r="A11" s="134" t="s">
        <v>777</v>
      </c>
      <c r="B11" s="60" t="s">
        <v>79</v>
      </c>
      <c r="C11" s="61" t="s">
        <v>498</v>
      </c>
      <c r="D11" s="304">
        <v>10</v>
      </c>
      <c r="E11" s="238">
        <f>SUM(F11:R11)</f>
        <v>156</v>
      </c>
      <c r="F11" s="131"/>
      <c r="G11" s="91"/>
      <c r="H11" s="91"/>
      <c r="I11" s="91"/>
      <c r="J11" s="91"/>
      <c r="K11" s="91"/>
      <c r="L11" s="91"/>
      <c r="M11" s="91">
        <v>30</v>
      </c>
      <c r="N11" s="91">
        <v>45</v>
      </c>
      <c r="O11" s="91"/>
      <c r="P11" s="92">
        <v>26</v>
      </c>
      <c r="Q11" s="92">
        <v>35</v>
      </c>
      <c r="R11" s="91">
        <v>20</v>
      </c>
    </row>
    <row r="12" spans="1:18" ht="12.75" customHeight="1" x14ac:dyDescent="0.25">
      <c r="A12" s="239" t="s">
        <v>230</v>
      </c>
      <c r="B12" s="209" t="s">
        <v>231</v>
      </c>
      <c r="C12" s="210" t="s">
        <v>64</v>
      </c>
      <c r="D12" s="220">
        <v>11</v>
      </c>
      <c r="E12" s="238">
        <f>SUM(F12:R12)</f>
        <v>154</v>
      </c>
      <c r="F12" s="131"/>
      <c r="G12" s="91"/>
      <c r="H12" s="91">
        <v>35</v>
      </c>
      <c r="I12" s="91">
        <v>28</v>
      </c>
      <c r="J12" s="91">
        <v>28</v>
      </c>
      <c r="K12" s="91"/>
      <c r="L12" s="91"/>
      <c r="M12" s="91"/>
      <c r="N12" s="91">
        <v>35</v>
      </c>
      <c r="O12" s="91"/>
      <c r="P12" s="92">
        <v>28</v>
      </c>
      <c r="Q12" s="92"/>
      <c r="R12" s="91"/>
    </row>
    <row r="13" spans="1:18" ht="12.75" customHeight="1" x14ac:dyDescent="0.25">
      <c r="A13" s="239" t="s">
        <v>496</v>
      </c>
      <c r="B13" s="209" t="s">
        <v>497</v>
      </c>
      <c r="C13" s="210" t="s">
        <v>647</v>
      </c>
      <c r="D13" s="220">
        <v>12</v>
      </c>
      <c r="E13" s="238">
        <f>SUM(F13:R13)</f>
        <v>153</v>
      </c>
      <c r="F13" s="131">
        <v>17</v>
      </c>
      <c r="G13" s="91">
        <v>19</v>
      </c>
      <c r="H13" s="91"/>
      <c r="I13" s="91"/>
      <c r="J13" s="91">
        <v>20</v>
      </c>
      <c r="K13" s="91">
        <v>22</v>
      </c>
      <c r="L13" s="91"/>
      <c r="M13" s="91"/>
      <c r="N13" s="91">
        <v>20</v>
      </c>
      <c r="O13" s="91"/>
      <c r="P13" s="92">
        <v>19</v>
      </c>
      <c r="Q13" s="92">
        <v>20</v>
      </c>
      <c r="R13" s="91">
        <v>16</v>
      </c>
    </row>
    <row r="14" spans="1:18" ht="12.75" customHeight="1" x14ac:dyDescent="0.25">
      <c r="A14" s="239" t="s">
        <v>106</v>
      </c>
      <c r="B14" s="209" t="s">
        <v>127</v>
      </c>
      <c r="C14" s="210" t="s">
        <v>23</v>
      </c>
      <c r="D14" s="220">
        <v>13</v>
      </c>
      <c r="E14" s="238">
        <f>SUM(F14:R14)</f>
        <v>150</v>
      </c>
      <c r="F14" s="131"/>
      <c r="G14" s="91"/>
      <c r="H14" s="91"/>
      <c r="I14" s="91"/>
      <c r="J14" s="91"/>
      <c r="K14" s="91">
        <v>40</v>
      </c>
      <c r="L14" s="91"/>
      <c r="M14" s="91">
        <v>50</v>
      </c>
      <c r="N14" s="91"/>
      <c r="O14" s="91">
        <v>60</v>
      </c>
      <c r="P14" s="92"/>
      <c r="Q14" s="92"/>
      <c r="R14" s="91"/>
    </row>
    <row r="15" spans="1:18" ht="12.75" customHeight="1" x14ac:dyDescent="0.25">
      <c r="A15" s="239" t="s">
        <v>539</v>
      </c>
      <c r="B15" s="209" t="s">
        <v>172</v>
      </c>
      <c r="C15" s="210" t="s">
        <v>15</v>
      </c>
      <c r="D15" s="220">
        <v>14</v>
      </c>
      <c r="E15" s="238">
        <f>SUM(F15:R15)</f>
        <v>143</v>
      </c>
      <c r="F15" s="131">
        <v>20</v>
      </c>
      <c r="G15" s="91">
        <v>20</v>
      </c>
      <c r="H15" s="91">
        <v>28</v>
      </c>
      <c r="I15" s="91">
        <v>19</v>
      </c>
      <c r="J15" s="91"/>
      <c r="K15" s="91"/>
      <c r="L15" s="91">
        <v>30</v>
      </c>
      <c r="M15" s="91">
        <v>26</v>
      </c>
      <c r="N15" s="91"/>
      <c r="O15" s="91"/>
      <c r="P15" s="92"/>
      <c r="Q15" s="92"/>
      <c r="R15" s="91"/>
    </row>
    <row r="16" spans="1:18" ht="12.75" customHeight="1" x14ac:dyDescent="0.25">
      <c r="A16" s="59" t="s">
        <v>97</v>
      </c>
      <c r="B16" s="60" t="s">
        <v>250</v>
      </c>
      <c r="C16" s="61" t="s">
        <v>222</v>
      </c>
      <c r="D16" s="220">
        <v>15</v>
      </c>
      <c r="E16" s="238">
        <f>SUM(F16:R16)</f>
        <v>135</v>
      </c>
      <c r="F16" s="131">
        <v>19</v>
      </c>
      <c r="G16" s="91">
        <v>18</v>
      </c>
      <c r="H16" s="91">
        <v>20</v>
      </c>
      <c r="I16" s="91"/>
      <c r="J16" s="91"/>
      <c r="K16" s="91"/>
      <c r="L16" s="91"/>
      <c r="M16" s="91"/>
      <c r="N16" s="91">
        <v>26</v>
      </c>
      <c r="O16" s="91"/>
      <c r="P16" s="92">
        <v>16</v>
      </c>
      <c r="Q16" s="92">
        <v>18</v>
      </c>
      <c r="R16" s="91">
        <v>18</v>
      </c>
    </row>
    <row r="17" spans="1:18" ht="12.75" customHeight="1" x14ac:dyDescent="0.25">
      <c r="A17" s="239" t="s">
        <v>450</v>
      </c>
      <c r="B17" s="209" t="s">
        <v>451</v>
      </c>
      <c r="C17" s="210" t="s">
        <v>610</v>
      </c>
      <c r="D17" s="220">
        <v>16</v>
      </c>
      <c r="E17" s="238">
        <f>SUM(F17:R17)</f>
        <v>134</v>
      </c>
      <c r="F17" s="131"/>
      <c r="G17" s="91"/>
      <c r="H17" s="91">
        <v>22</v>
      </c>
      <c r="I17" s="91"/>
      <c r="J17" s="91"/>
      <c r="K17" s="91">
        <v>18</v>
      </c>
      <c r="L17" s="91">
        <v>24</v>
      </c>
      <c r="M17" s="91"/>
      <c r="N17" s="91"/>
      <c r="O17" s="91"/>
      <c r="P17" s="92">
        <v>20</v>
      </c>
      <c r="Q17" s="92">
        <v>22</v>
      </c>
      <c r="R17" s="91">
        <v>28</v>
      </c>
    </row>
    <row r="18" spans="1:18" ht="12.75" customHeight="1" x14ac:dyDescent="0.25">
      <c r="A18" s="229" t="s">
        <v>537</v>
      </c>
      <c r="B18" s="230" t="s">
        <v>538</v>
      </c>
      <c r="C18" s="231" t="s">
        <v>572</v>
      </c>
      <c r="D18" s="220">
        <v>17</v>
      </c>
      <c r="E18" s="238">
        <f>SUM(F18:R18)</f>
        <v>126</v>
      </c>
      <c r="F18" s="131">
        <v>50</v>
      </c>
      <c r="G18" s="91">
        <v>50</v>
      </c>
      <c r="H18" s="91"/>
      <c r="I18" s="91"/>
      <c r="J18" s="91">
        <v>26</v>
      </c>
      <c r="K18" s="91"/>
      <c r="L18" s="91"/>
      <c r="M18" s="91"/>
      <c r="N18" s="91"/>
      <c r="O18" s="91"/>
      <c r="P18" s="92"/>
      <c r="Q18" s="92"/>
      <c r="R18" s="91"/>
    </row>
    <row r="19" spans="1:18" ht="12.75" customHeight="1" x14ac:dyDescent="0.25">
      <c r="A19" s="225" t="s">
        <v>527</v>
      </c>
      <c r="B19" s="226" t="s">
        <v>170</v>
      </c>
      <c r="C19" s="227" t="s">
        <v>780</v>
      </c>
      <c r="D19" s="220">
        <v>18</v>
      </c>
      <c r="E19" s="238">
        <f>SUM(F19:R19)</f>
        <v>120</v>
      </c>
      <c r="F19" s="131"/>
      <c r="G19" s="91"/>
      <c r="H19" s="91"/>
      <c r="I19" s="91"/>
      <c r="J19" s="91">
        <v>60</v>
      </c>
      <c r="K19" s="91">
        <v>60</v>
      </c>
      <c r="L19" s="91"/>
      <c r="M19" s="91"/>
      <c r="N19" s="91"/>
      <c r="O19" s="91"/>
      <c r="P19" s="92"/>
      <c r="Q19" s="92"/>
      <c r="R19" s="91"/>
    </row>
    <row r="20" spans="1:18" ht="12.75" customHeight="1" x14ac:dyDescent="0.25">
      <c r="A20" s="59" t="s">
        <v>628</v>
      </c>
      <c r="B20" s="60" t="s">
        <v>194</v>
      </c>
      <c r="C20" s="61" t="s">
        <v>222</v>
      </c>
      <c r="D20" s="304">
        <v>19</v>
      </c>
      <c r="E20" s="238">
        <f>SUM(F20:R20)</f>
        <v>104</v>
      </c>
      <c r="F20" s="131"/>
      <c r="G20" s="91"/>
      <c r="H20" s="91"/>
      <c r="I20" s="91"/>
      <c r="J20" s="91"/>
      <c r="K20" s="91"/>
      <c r="L20" s="91"/>
      <c r="M20" s="91"/>
      <c r="N20" s="91">
        <v>28</v>
      </c>
      <c r="O20" s="91"/>
      <c r="P20" s="92">
        <v>22</v>
      </c>
      <c r="Q20" s="92">
        <v>30</v>
      </c>
      <c r="R20" s="91">
        <v>24</v>
      </c>
    </row>
    <row r="21" spans="1:18" ht="12.75" customHeight="1" x14ac:dyDescent="0.25">
      <c r="A21" s="134" t="s">
        <v>100</v>
      </c>
      <c r="B21" s="60" t="s">
        <v>74</v>
      </c>
      <c r="C21" s="61" t="s">
        <v>23</v>
      </c>
      <c r="D21" s="304">
        <v>20</v>
      </c>
      <c r="E21" s="238">
        <f>SUM(F21:R21)</f>
        <v>100</v>
      </c>
      <c r="F21" s="131"/>
      <c r="G21" s="91"/>
      <c r="H21" s="91">
        <v>18</v>
      </c>
      <c r="I21" s="91">
        <v>17</v>
      </c>
      <c r="J21" s="91">
        <v>15</v>
      </c>
      <c r="K21" s="91">
        <v>16</v>
      </c>
      <c r="L21" s="91"/>
      <c r="M21" s="91"/>
      <c r="N21" s="91">
        <v>19</v>
      </c>
      <c r="O21" s="91"/>
      <c r="P21" s="92"/>
      <c r="Q21" s="92">
        <v>15</v>
      </c>
      <c r="R21" s="91"/>
    </row>
    <row r="22" spans="1:18" ht="12.75" customHeight="1" x14ac:dyDescent="0.25">
      <c r="A22" s="134" t="s">
        <v>683</v>
      </c>
      <c r="B22" s="60" t="s">
        <v>721</v>
      </c>
      <c r="C22" s="61" t="s">
        <v>459</v>
      </c>
      <c r="D22" s="304">
        <v>21</v>
      </c>
      <c r="E22" s="238">
        <f>SUM(F22:R22)</f>
        <v>98</v>
      </c>
      <c r="F22" s="131"/>
      <c r="G22" s="91"/>
      <c r="H22" s="91"/>
      <c r="I22" s="91">
        <v>30</v>
      </c>
      <c r="J22" s="91">
        <v>40</v>
      </c>
      <c r="K22" s="91">
        <v>28</v>
      </c>
      <c r="L22" s="91"/>
      <c r="M22" s="91"/>
      <c r="N22" s="91"/>
      <c r="O22" s="91"/>
      <c r="P22" s="92"/>
      <c r="Q22" s="92"/>
      <c r="R22" s="91"/>
    </row>
    <row r="23" spans="1:18" ht="12.75" customHeight="1" x14ac:dyDescent="0.25">
      <c r="A23" s="59" t="s">
        <v>251</v>
      </c>
      <c r="B23" s="60" t="s">
        <v>216</v>
      </c>
      <c r="C23" s="61" t="s">
        <v>15</v>
      </c>
      <c r="D23" s="220">
        <v>22</v>
      </c>
      <c r="E23" s="238">
        <f>SUM(F23:R23)</f>
        <v>93</v>
      </c>
      <c r="F23" s="129"/>
      <c r="G23" s="90"/>
      <c r="H23" s="90">
        <v>19</v>
      </c>
      <c r="I23" s="90">
        <v>18</v>
      </c>
      <c r="J23" s="90"/>
      <c r="K23" s="90"/>
      <c r="L23" s="90">
        <v>22</v>
      </c>
      <c r="M23" s="90">
        <v>17</v>
      </c>
      <c r="N23" s="91"/>
      <c r="O23" s="91"/>
      <c r="P23" s="92"/>
      <c r="Q23" s="92"/>
      <c r="R23" s="91">
        <v>17</v>
      </c>
    </row>
    <row r="24" spans="1:18" ht="12.75" customHeight="1" x14ac:dyDescent="0.25">
      <c r="A24" s="430" t="s">
        <v>232</v>
      </c>
      <c r="B24" s="100" t="s">
        <v>133</v>
      </c>
      <c r="C24" s="429" t="s">
        <v>23</v>
      </c>
      <c r="D24" s="304">
        <v>23</v>
      </c>
      <c r="E24" s="238">
        <f>SUM(F24:R24)</f>
        <v>89</v>
      </c>
      <c r="F24" s="131"/>
      <c r="G24" s="91"/>
      <c r="H24" s="91"/>
      <c r="I24" s="91"/>
      <c r="J24" s="91">
        <v>16</v>
      </c>
      <c r="K24" s="91">
        <v>17</v>
      </c>
      <c r="L24" s="91"/>
      <c r="M24" s="91"/>
      <c r="N24" s="91">
        <v>24</v>
      </c>
      <c r="O24" s="91"/>
      <c r="P24" s="92">
        <v>15</v>
      </c>
      <c r="Q24" s="92">
        <v>17</v>
      </c>
      <c r="R24" s="91"/>
    </row>
    <row r="25" spans="1:18" ht="12.75" customHeight="1" x14ac:dyDescent="0.25">
      <c r="A25" s="59" t="s">
        <v>209</v>
      </c>
      <c r="B25" s="60" t="s">
        <v>210</v>
      </c>
      <c r="C25" s="61" t="s">
        <v>17</v>
      </c>
      <c r="D25" s="220">
        <v>24</v>
      </c>
      <c r="E25" s="238">
        <f>SUM(F25:R25)</f>
        <v>81</v>
      </c>
      <c r="F25" s="129">
        <v>24</v>
      </c>
      <c r="G25" s="90">
        <v>35</v>
      </c>
      <c r="H25" s="90"/>
      <c r="I25" s="90"/>
      <c r="J25" s="90"/>
      <c r="K25" s="90"/>
      <c r="L25" s="90"/>
      <c r="M25" s="90">
        <v>22</v>
      </c>
      <c r="N25" s="91"/>
      <c r="O25" s="91"/>
      <c r="P25" s="92"/>
      <c r="Q25" s="92"/>
      <c r="R25" s="91"/>
    </row>
    <row r="26" spans="1:18" ht="12.75" customHeight="1" x14ac:dyDescent="0.25">
      <c r="A26" s="134" t="s">
        <v>605</v>
      </c>
      <c r="B26" s="60" t="s">
        <v>147</v>
      </c>
      <c r="C26" s="61" t="s">
        <v>14</v>
      </c>
      <c r="D26" s="304">
        <v>25</v>
      </c>
      <c r="E26" s="238">
        <f>SUM(F26:R26)</f>
        <v>73</v>
      </c>
      <c r="F26" s="131"/>
      <c r="G26" s="91"/>
      <c r="H26" s="91"/>
      <c r="I26" s="91"/>
      <c r="J26" s="91">
        <v>18</v>
      </c>
      <c r="K26" s="91">
        <v>19</v>
      </c>
      <c r="L26" s="91"/>
      <c r="M26" s="91"/>
      <c r="N26" s="91"/>
      <c r="O26" s="91"/>
      <c r="P26" s="92">
        <v>17</v>
      </c>
      <c r="Q26" s="92">
        <v>19</v>
      </c>
      <c r="R26" s="91"/>
    </row>
    <row r="27" spans="1:18" ht="12.75" customHeight="1" x14ac:dyDescent="0.25">
      <c r="A27" s="134" t="s">
        <v>432</v>
      </c>
      <c r="B27" s="60" t="s">
        <v>538</v>
      </c>
      <c r="C27" s="61" t="s">
        <v>36</v>
      </c>
      <c r="D27" s="304">
        <v>26</v>
      </c>
      <c r="E27" s="238">
        <f>SUM(F27:R27)</f>
        <v>71</v>
      </c>
      <c r="F27" s="131"/>
      <c r="G27" s="91"/>
      <c r="H27" s="91"/>
      <c r="I27" s="91">
        <v>24</v>
      </c>
      <c r="J27" s="91"/>
      <c r="K27" s="91"/>
      <c r="L27" s="91">
        <v>28</v>
      </c>
      <c r="M27" s="91">
        <v>19</v>
      </c>
      <c r="N27" s="91"/>
      <c r="O27" s="91"/>
      <c r="P27" s="92"/>
      <c r="Q27" s="92"/>
      <c r="R27" s="91"/>
    </row>
    <row r="28" spans="1:18" ht="12.75" customHeight="1" x14ac:dyDescent="0.25">
      <c r="A28" s="239" t="s">
        <v>504</v>
      </c>
      <c r="B28" s="209" t="s">
        <v>477</v>
      </c>
      <c r="C28" s="210" t="s">
        <v>1</v>
      </c>
      <c r="D28" s="220">
        <v>27</v>
      </c>
      <c r="E28" s="238">
        <f>SUM(F28:R28)</f>
        <v>70</v>
      </c>
      <c r="F28" s="131"/>
      <c r="G28" s="91"/>
      <c r="H28" s="91"/>
      <c r="I28" s="91"/>
      <c r="J28" s="91">
        <v>35</v>
      </c>
      <c r="K28" s="91">
        <v>35</v>
      </c>
      <c r="L28" s="91"/>
      <c r="M28" s="91"/>
      <c r="N28" s="91"/>
      <c r="O28" s="91"/>
      <c r="P28" s="92"/>
      <c r="Q28" s="92"/>
      <c r="R28" s="91"/>
    </row>
    <row r="29" spans="1:18" ht="12.75" customHeight="1" x14ac:dyDescent="0.25">
      <c r="A29" s="239" t="s">
        <v>173</v>
      </c>
      <c r="B29" s="209" t="s">
        <v>174</v>
      </c>
      <c r="C29" s="210" t="s">
        <v>175</v>
      </c>
      <c r="D29" s="220">
        <v>28</v>
      </c>
      <c r="E29" s="238">
        <f>SUM(F29:R29)</f>
        <v>65</v>
      </c>
      <c r="F29" s="131"/>
      <c r="G29" s="91"/>
      <c r="H29" s="91"/>
      <c r="I29" s="91"/>
      <c r="J29" s="91"/>
      <c r="K29" s="91"/>
      <c r="L29" s="91"/>
      <c r="M29" s="91"/>
      <c r="N29" s="91"/>
      <c r="O29" s="91">
        <v>35</v>
      </c>
      <c r="P29" s="92">
        <v>30</v>
      </c>
      <c r="Q29" s="92"/>
      <c r="R29" s="91"/>
    </row>
    <row r="30" spans="1:18" ht="12.75" customHeight="1" x14ac:dyDescent="0.25">
      <c r="A30" s="59" t="s">
        <v>448</v>
      </c>
      <c r="B30" s="60" t="s">
        <v>449</v>
      </c>
      <c r="C30" s="61" t="s">
        <v>17</v>
      </c>
      <c r="D30" s="220">
        <v>29</v>
      </c>
      <c r="E30" s="238">
        <f>SUM(F30:R30)</f>
        <v>56</v>
      </c>
      <c r="F30" s="129">
        <v>18</v>
      </c>
      <c r="G30" s="90"/>
      <c r="H30" s="90"/>
      <c r="I30" s="90"/>
      <c r="J30" s="90"/>
      <c r="K30" s="90"/>
      <c r="L30" s="90">
        <v>20</v>
      </c>
      <c r="M30" s="90">
        <v>18</v>
      </c>
      <c r="N30" s="91"/>
      <c r="O30" s="91"/>
      <c r="P30" s="92"/>
      <c r="Q30" s="92"/>
      <c r="R30" s="91"/>
    </row>
    <row r="31" spans="1:18" ht="12.75" customHeight="1" x14ac:dyDescent="0.25">
      <c r="A31" s="134" t="s">
        <v>785</v>
      </c>
      <c r="B31" s="60" t="s">
        <v>574</v>
      </c>
      <c r="C31" s="61" t="s">
        <v>199</v>
      </c>
      <c r="D31" s="304">
        <v>30</v>
      </c>
      <c r="E31" s="238">
        <f>SUM(F31:R31)</f>
        <v>50</v>
      </c>
      <c r="F31" s="131"/>
      <c r="G31" s="91"/>
      <c r="H31" s="91"/>
      <c r="I31" s="91"/>
      <c r="J31" s="91"/>
      <c r="K31" s="91"/>
      <c r="L31" s="91"/>
      <c r="M31" s="91"/>
      <c r="N31" s="91"/>
      <c r="O31" s="91"/>
      <c r="P31" s="92"/>
      <c r="Q31" s="92">
        <v>28</v>
      </c>
      <c r="R31" s="91">
        <v>22</v>
      </c>
    </row>
    <row r="32" spans="1:18" ht="12.75" customHeight="1" x14ac:dyDescent="0.25">
      <c r="A32" s="134" t="s">
        <v>535</v>
      </c>
      <c r="B32" s="60" t="s">
        <v>670</v>
      </c>
      <c r="C32" s="61" t="s">
        <v>1</v>
      </c>
      <c r="D32" s="304">
        <v>31</v>
      </c>
      <c r="E32" s="238">
        <f>SUM(F32:R32)</f>
        <v>43</v>
      </c>
      <c r="F32" s="131"/>
      <c r="G32" s="91"/>
      <c r="H32" s="91"/>
      <c r="I32" s="91"/>
      <c r="J32" s="91"/>
      <c r="K32" s="91"/>
      <c r="L32" s="91"/>
      <c r="M32" s="91"/>
      <c r="N32" s="91"/>
      <c r="O32" s="91"/>
      <c r="P32" s="92">
        <v>24</v>
      </c>
      <c r="Q32" s="92"/>
      <c r="R32" s="91">
        <v>19</v>
      </c>
    </row>
    <row r="33" spans="1:18" ht="12.75" customHeight="1" x14ac:dyDescent="0.25">
      <c r="A33" s="168" t="s">
        <v>119</v>
      </c>
      <c r="B33" s="60" t="s">
        <v>253</v>
      </c>
      <c r="C33" s="61" t="s">
        <v>12</v>
      </c>
      <c r="D33" s="304">
        <v>32</v>
      </c>
      <c r="E33" s="238">
        <f>SUM(F33:R33)</f>
        <v>30</v>
      </c>
      <c r="F33" s="131"/>
      <c r="G33" s="91"/>
      <c r="H33" s="91"/>
      <c r="I33" s="91"/>
      <c r="J33" s="91"/>
      <c r="K33" s="91"/>
      <c r="L33" s="91"/>
      <c r="M33" s="91"/>
      <c r="N33" s="91"/>
      <c r="O33" s="91"/>
      <c r="P33" s="92">
        <v>14</v>
      </c>
      <c r="Q33" s="92">
        <v>16</v>
      </c>
      <c r="R33" s="91"/>
    </row>
    <row r="34" spans="1:18" ht="12.75" customHeight="1" x14ac:dyDescent="0.25">
      <c r="A34" s="168" t="s">
        <v>102</v>
      </c>
      <c r="B34" s="60" t="s">
        <v>67</v>
      </c>
      <c r="C34" s="61" t="s">
        <v>354</v>
      </c>
      <c r="D34" s="304">
        <v>33</v>
      </c>
      <c r="E34" s="238">
        <f>SUM(F34:R34)</f>
        <v>26</v>
      </c>
      <c r="F34" s="131"/>
      <c r="G34" s="91"/>
      <c r="H34" s="91"/>
      <c r="I34" s="91"/>
      <c r="J34" s="91"/>
      <c r="K34" s="91"/>
      <c r="L34" s="91"/>
      <c r="M34" s="91"/>
      <c r="N34" s="91"/>
      <c r="O34" s="91"/>
      <c r="P34" s="92"/>
      <c r="Q34" s="92">
        <v>26</v>
      </c>
      <c r="R34" s="91"/>
    </row>
    <row r="35" spans="1:18" ht="12.75" customHeight="1" x14ac:dyDescent="0.25">
      <c r="A35" s="605" t="s">
        <v>249</v>
      </c>
      <c r="B35" s="60" t="s">
        <v>196</v>
      </c>
      <c r="C35" s="61" t="s">
        <v>12</v>
      </c>
      <c r="D35" s="220">
        <v>34</v>
      </c>
      <c r="E35" s="238">
        <f>SUM(F35:R35)</f>
        <v>24</v>
      </c>
      <c r="F35" s="129"/>
      <c r="G35" s="90"/>
      <c r="H35" s="90">
        <v>24</v>
      </c>
      <c r="I35" s="90"/>
      <c r="J35" s="90"/>
      <c r="K35" s="90"/>
      <c r="L35" s="90"/>
      <c r="M35" s="90"/>
      <c r="N35" s="91"/>
      <c r="O35" s="91"/>
      <c r="P35" s="92"/>
      <c r="Q35" s="92"/>
      <c r="R35" s="91"/>
    </row>
    <row r="36" spans="1:18" ht="12.75" customHeight="1" x14ac:dyDescent="0.25">
      <c r="A36" s="230" t="s">
        <v>475</v>
      </c>
      <c r="B36" s="230" t="s">
        <v>476</v>
      </c>
      <c r="C36" s="231" t="s">
        <v>0</v>
      </c>
      <c r="D36" s="220">
        <v>35</v>
      </c>
      <c r="E36" s="238">
        <f>SUM(F36:R36)</f>
        <v>22</v>
      </c>
      <c r="F36" s="131"/>
      <c r="G36" s="91"/>
      <c r="H36" s="91"/>
      <c r="I36" s="91"/>
      <c r="J36" s="91"/>
      <c r="K36" s="91"/>
      <c r="L36" s="91"/>
      <c r="M36" s="91"/>
      <c r="N36" s="91">
        <v>22</v>
      </c>
      <c r="O36" s="91"/>
      <c r="P36" s="92"/>
      <c r="Q36" s="92"/>
      <c r="R36" s="91"/>
    </row>
    <row r="37" spans="1:18" ht="12.75" customHeight="1" x14ac:dyDescent="0.25">
      <c r="A37" s="168" t="s">
        <v>544</v>
      </c>
      <c r="B37" s="60" t="s">
        <v>719</v>
      </c>
      <c r="C37" s="61" t="s">
        <v>1</v>
      </c>
      <c r="D37" s="304">
        <v>36</v>
      </c>
      <c r="E37" s="238">
        <f>SUM(F37:R37)</f>
        <v>20</v>
      </c>
      <c r="F37" s="131"/>
      <c r="G37" s="91"/>
      <c r="H37" s="91"/>
      <c r="I37" s="91"/>
      <c r="J37" s="91"/>
      <c r="K37" s="91"/>
      <c r="L37" s="91"/>
      <c r="M37" s="91">
        <v>20</v>
      </c>
      <c r="N37" s="91"/>
      <c r="O37" s="91"/>
      <c r="P37" s="92"/>
      <c r="Q37" s="92"/>
      <c r="R37" s="91"/>
    </row>
    <row r="38" spans="1:18" ht="12.75" customHeight="1" x14ac:dyDescent="0.25">
      <c r="A38" s="209" t="s">
        <v>296</v>
      </c>
      <c r="B38" s="209" t="s">
        <v>190</v>
      </c>
      <c r="C38" s="210" t="s">
        <v>0</v>
      </c>
      <c r="D38" s="220">
        <v>37</v>
      </c>
      <c r="E38" s="238">
        <f>SUM(F38:R38)</f>
        <v>17</v>
      </c>
      <c r="F38" s="131"/>
      <c r="G38" s="91"/>
      <c r="H38" s="91"/>
      <c r="I38" s="91"/>
      <c r="J38" s="91">
        <v>17</v>
      </c>
      <c r="K38" s="91"/>
      <c r="L38" s="91"/>
      <c r="M38" s="91"/>
      <c r="N38" s="91"/>
      <c r="O38" s="91"/>
      <c r="P38" s="92"/>
      <c r="Q38" s="92"/>
      <c r="R38" s="91"/>
    </row>
    <row r="39" spans="1:18" s="132" customFormat="1" ht="12.75" customHeight="1" x14ac:dyDescent="0.25">
      <c r="A39" s="146" t="s">
        <v>563</v>
      </c>
      <c r="B39" s="146" t="s">
        <v>253</v>
      </c>
      <c r="C39" s="157" t="s">
        <v>646</v>
      </c>
      <c r="D39" s="131"/>
      <c r="E39" s="236">
        <f>SUM(F39:R39)</f>
        <v>0</v>
      </c>
      <c r="F39" s="96"/>
      <c r="G39" s="91"/>
      <c r="H39" s="91"/>
      <c r="I39" s="91"/>
      <c r="J39" s="91"/>
      <c r="K39" s="91"/>
      <c r="L39" s="91"/>
      <c r="M39" s="91"/>
      <c r="N39" s="91"/>
      <c r="O39" s="91"/>
      <c r="P39" s="91"/>
      <c r="Q39" s="91"/>
      <c r="R39" s="91"/>
    </row>
    <row r="40" spans="1:18" s="132" customFormat="1" ht="12.75" customHeight="1" x14ac:dyDescent="0.25">
      <c r="A40" s="148" t="s">
        <v>654</v>
      </c>
      <c r="B40" s="149" t="s">
        <v>307</v>
      </c>
      <c r="C40" s="150" t="s">
        <v>137</v>
      </c>
      <c r="D40" s="433"/>
      <c r="E40" s="236">
        <f>SUM(F40:R40)</f>
        <v>0</v>
      </c>
      <c r="F40" s="131"/>
      <c r="G40" s="91"/>
      <c r="H40" s="91"/>
      <c r="I40" s="91"/>
      <c r="J40" s="91"/>
      <c r="K40" s="91"/>
      <c r="L40" s="91"/>
      <c r="M40" s="91"/>
      <c r="N40" s="91"/>
      <c r="O40" s="91"/>
      <c r="P40" s="91"/>
      <c r="Q40" s="91"/>
      <c r="R40" s="142"/>
    </row>
    <row r="41" spans="1:18" s="132" customFormat="1" ht="12.75" customHeight="1" x14ac:dyDescent="0.25">
      <c r="A41" s="612"/>
      <c r="B41" s="612"/>
      <c r="C41" s="612"/>
      <c r="E41" s="121"/>
      <c r="F41" s="79"/>
      <c r="G41" s="79"/>
      <c r="H41" s="79"/>
      <c r="I41" s="79"/>
      <c r="J41" s="79"/>
      <c r="K41" s="79"/>
      <c r="L41" s="79"/>
      <c r="M41" s="79"/>
      <c r="N41" s="79"/>
      <c r="O41" s="79"/>
      <c r="P41" s="79"/>
      <c r="Q41" s="79"/>
    </row>
    <row r="42" spans="1:18" ht="12.75" customHeight="1" x14ac:dyDescent="0.25">
      <c r="A42" s="123" t="s">
        <v>638</v>
      </c>
    </row>
    <row r="43" spans="1:18" ht="12.75" customHeight="1" x14ac:dyDescent="0.25">
      <c r="A43" s="124" t="s">
        <v>852</v>
      </c>
    </row>
    <row r="44" spans="1:18" ht="12.75" customHeight="1" x14ac:dyDescent="0.25"/>
  </sheetData>
  <sortState ref="A2:R44">
    <sortCondition descending="1" ref="E2:E44"/>
  </sortState>
  <phoneticPr fontId="0" type="noConversion"/>
  <pageMargins left="0.25" right="0.25" top="0.75" bottom="0.75" header="0.3" footer="0.3"/>
  <pageSetup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9"/>
  <sheetViews>
    <sheetView zoomScaleNormal="100" workbookViewId="0">
      <pane ySplit="1" topLeftCell="A2" activePane="bottomLeft" state="frozen"/>
      <selection pane="bottomLeft" activeCell="D92" sqref="D92"/>
    </sheetView>
  </sheetViews>
  <sheetFormatPr defaultColWidth="9" defaultRowHeight="11.25" x14ac:dyDescent="0.25"/>
  <cols>
    <col min="1" max="1" width="13.85546875" style="79" customWidth="1"/>
    <col min="2" max="2" width="10.5703125" style="79" customWidth="1"/>
    <col min="3" max="3" width="26.85546875" style="79" customWidth="1"/>
    <col min="4" max="4" width="4.7109375" style="79" customWidth="1"/>
    <col min="5" max="5" width="5.140625" style="119" customWidth="1"/>
    <col min="6" max="14" width="3.28515625" style="122" customWidth="1"/>
    <col min="15" max="27" width="4.28515625" style="79" customWidth="1"/>
    <col min="28" max="16384" width="9" style="79"/>
  </cols>
  <sheetData>
    <row r="1" spans="1:28" s="73" customFormat="1" ht="142.5" customHeight="1" thickBot="1" x14ac:dyDescent="0.25">
      <c r="A1" s="241" t="s">
        <v>631</v>
      </c>
      <c r="B1" s="65"/>
      <c r="C1" s="66" t="s">
        <v>3</v>
      </c>
      <c r="D1" s="67" t="s">
        <v>2</v>
      </c>
      <c r="E1" s="68" t="s">
        <v>641</v>
      </c>
      <c r="F1" s="613" t="s">
        <v>640</v>
      </c>
      <c r="G1" s="614"/>
      <c r="H1" s="614"/>
      <c r="I1" s="614"/>
      <c r="J1" s="615"/>
      <c r="K1" s="616" t="s">
        <v>639</v>
      </c>
      <c r="L1" s="617"/>
      <c r="M1" s="617"/>
      <c r="N1" s="617"/>
      <c r="O1" s="401" t="s">
        <v>523</v>
      </c>
      <c r="P1" s="70" t="s">
        <v>84</v>
      </c>
      <c r="Q1" s="71" t="s">
        <v>632</v>
      </c>
      <c r="R1" s="69" t="s">
        <v>633</v>
      </c>
      <c r="S1" s="70" t="s">
        <v>519</v>
      </c>
      <c r="T1" s="70" t="s">
        <v>520</v>
      </c>
      <c r="U1" s="482" t="s">
        <v>783</v>
      </c>
      <c r="V1" s="69" t="s">
        <v>524</v>
      </c>
      <c r="W1" s="70" t="s">
        <v>521</v>
      </c>
      <c r="X1" s="70" t="s">
        <v>635</v>
      </c>
      <c r="Y1" s="69" t="s">
        <v>522</v>
      </c>
      <c r="Z1" s="72" t="s">
        <v>33</v>
      </c>
      <c r="AA1" s="176" t="s">
        <v>83</v>
      </c>
    </row>
    <row r="2" spans="1:28" s="221" customFormat="1" ht="12.75" customHeight="1" x14ac:dyDescent="0.25">
      <c r="A2" s="557" t="s">
        <v>337</v>
      </c>
      <c r="B2" s="558" t="s">
        <v>4</v>
      </c>
      <c r="C2" s="559" t="s">
        <v>1</v>
      </c>
      <c r="D2" s="645" t="s">
        <v>807</v>
      </c>
      <c r="E2" s="560">
        <f>SUM(O2:AA2)</f>
        <v>349</v>
      </c>
      <c r="F2" s="561">
        <v>3</v>
      </c>
      <c r="G2" s="646">
        <v>2</v>
      </c>
      <c r="H2" s="504">
        <v>3</v>
      </c>
      <c r="I2" s="504">
        <v>2</v>
      </c>
      <c r="J2" s="562">
        <v>2</v>
      </c>
      <c r="K2" s="563"/>
      <c r="L2" s="564"/>
      <c r="M2" s="564"/>
      <c r="N2" s="565"/>
      <c r="O2" s="645">
        <v>28</v>
      </c>
      <c r="P2" s="507">
        <v>20</v>
      </c>
      <c r="Q2" s="507">
        <v>26</v>
      </c>
      <c r="R2" s="507">
        <v>35</v>
      </c>
      <c r="S2" s="507">
        <v>45</v>
      </c>
      <c r="T2" s="507">
        <v>50</v>
      </c>
      <c r="U2" s="507"/>
      <c r="V2" s="507">
        <v>45</v>
      </c>
      <c r="W2" s="507"/>
      <c r="X2" s="507"/>
      <c r="Y2" s="507">
        <v>50</v>
      </c>
      <c r="Z2" s="507"/>
      <c r="AA2" s="520">
        <v>50</v>
      </c>
    </row>
    <row r="3" spans="1:28" s="221" customFormat="1" ht="12.75" customHeight="1" x14ac:dyDescent="0.25">
      <c r="A3" s="408" t="s">
        <v>139</v>
      </c>
      <c r="B3" s="409" t="s">
        <v>140</v>
      </c>
      <c r="C3" s="410" t="s">
        <v>15</v>
      </c>
      <c r="D3" s="411" t="s">
        <v>807</v>
      </c>
      <c r="E3" s="412">
        <f>SUM(O3:AA3)</f>
        <v>304</v>
      </c>
      <c r="F3" s="413">
        <v>3</v>
      </c>
      <c r="G3" s="318">
        <v>3</v>
      </c>
      <c r="H3" s="318">
        <v>1</v>
      </c>
      <c r="I3" s="318"/>
      <c r="J3" s="319"/>
      <c r="K3" s="414">
        <v>3</v>
      </c>
      <c r="L3" s="415"/>
      <c r="M3" s="415"/>
      <c r="N3" s="416"/>
      <c r="O3" s="417">
        <v>35</v>
      </c>
      <c r="P3" s="418">
        <v>45</v>
      </c>
      <c r="Q3" s="418">
        <v>30</v>
      </c>
      <c r="R3" s="418">
        <v>26</v>
      </c>
      <c r="S3" s="418">
        <v>28</v>
      </c>
      <c r="T3" s="418">
        <v>45</v>
      </c>
      <c r="U3" s="418">
        <v>35</v>
      </c>
      <c r="V3" s="418">
        <v>60</v>
      </c>
      <c r="W3" s="321"/>
      <c r="X3" s="321"/>
      <c r="Y3" s="321"/>
      <c r="Z3" s="321"/>
      <c r="AA3" s="321"/>
    </row>
    <row r="4" spans="1:28" s="221" customFormat="1" ht="12.75" customHeight="1" x14ac:dyDescent="0.25">
      <c r="A4" s="581" t="s">
        <v>718</v>
      </c>
      <c r="B4" s="582" t="s">
        <v>77</v>
      </c>
      <c r="C4" s="583" t="s">
        <v>0</v>
      </c>
      <c r="D4" s="411" t="s">
        <v>807</v>
      </c>
      <c r="E4" s="412">
        <f>SUM(O4:AA4)</f>
        <v>275</v>
      </c>
      <c r="F4" s="413">
        <v>3</v>
      </c>
      <c r="G4" s="318">
        <v>1</v>
      </c>
      <c r="H4" s="318">
        <v>1</v>
      </c>
      <c r="I4" s="318"/>
      <c r="J4" s="319"/>
      <c r="K4" s="414"/>
      <c r="L4" s="415"/>
      <c r="M4" s="415"/>
      <c r="N4" s="416"/>
      <c r="O4" s="417">
        <v>24</v>
      </c>
      <c r="P4" s="418">
        <v>18</v>
      </c>
      <c r="Q4" s="418">
        <v>35</v>
      </c>
      <c r="R4" s="418">
        <v>17</v>
      </c>
      <c r="S4" s="418"/>
      <c r="T4" s="418"/>
      <c r="U4" s="418">
        <v>45</v>
      </c>
      <c r="V4" s="418">
        <v>16</v>
      </c>
      <c r="W4" s="321">
        <v>60</v>
      </c>
      <c r="X4" s="321"/>
      <c r="Y4" s="321">
        <v>60</v>
      </c>
      <c r="Z4" s="321"/>
      <c r="AA4" s="321"/>
    </row>
    <row r="5" spans="1:28" ht="12.75" customHeight="1" x14ac:dyDescent="0.25">
      <c r="A5" s="80" t="s">
        <v>320</v>
      </c>
      <c r="B5" s="81" t="s">
        <v>321</v>
      </c>
      <c r="C5" s="82" t="s">
        <v>622</v>
      </c>
      <c r="D5" s="127">
        <v>1</v>
      </c>
      <c r="E5" s="83">
        <f>SUM(O5:AA5)</f>
        <v>274</v>
      </c>
      <c r="F5" s="84">
        <v>3</v>
      </c>
      <c r="G5" s="85">
        <v>3</v>
      </c>
      <c r="H5" s="85"/>
      <c r="I5" s="85"/>
      <c r="J5" s="86"/>
      <c r="K5" s="87"/>
      <c r="L5" s="88"/>
      <c r="M5" s="88"/>
      <c r="N5" s="400"/>
      <c r="O5" s="129"/>
      <c r="P5" s="90">
        <v>22</v>
      </c>
      <c r="Q5" s="90">
        <v>20</v>
      </c>
      <c r="R5" s="90">
        <v>22</v>
      </c>
      <c r="S5" s="90">
        <v>30</v>
      </c>
      <c r="T5" s="90">
        <v>28</v>
      </c>
      <c r="U5" s="90">
        <v>28</v>
      </c>
      <c r="V5" s="90">
        <v>28</v>
      </c>
      <c r="W5" s="91">
        <v>45</v>
      </c>
      <c r="X5" s="91"/>
      <c r="Y5" s="91">
        <v>45</v>
      </c>
      <c r="Z5" s="91">
        <v>6</v>
      </c>
      <c r="AA5" s="91"/>
    </row>
    <row r="6" spans="1:28" ht="12.75" customHeight="1" x14ac:dyDescent="0.25">
      <c r="A6" s="408" t="s">
        <v>651</v>
      </c>
      <c r="B6" s="409" t="s">
        <v>185</v>
      </c>
      <c r="C6" s="410" t="s">
        <v>12</v>
      </c>
      <c r="D6" s="411" t="s">
        <v>759</v>
      </c>
      <c r="E6" s="412">
        <f>SUM(O6:AA6)</f>
        <v>245</v>
      </c>
      <c r="F6" s="413">
        <v>3</v>
      </c>
      <c r="G6" s="318">
        <v>2</v>
      </c>
      <c r="H6" s="318">
        <v>3</v>
      </c>
      <c r="I6" s="318">
        <v>3</v>
      </c>
      <c r="J6" s="319">
        <v>1</v>
      </c>
      <c r="K6" s="414"/>
      <c r="L6" s="415"/>
      <c r="M6" s="415"/>
      <c r="N6" s="416"/>
      <c r="O6" s="417">
        <v>45</v>
      </c>
      <c r="P6" s="418">
        <v>50</v>
      </c>
      <c r="Q6" s="418">
        <v>45</v>
      </c>
      <c r="R6" s="418">
        <v>45</v>
      </c>
      <c r="S6" s="418"/>
      <c r="T6" s="418">
        <v>60</v>
      </c>
      <c r="U6" s="418"/>
      <c r="V6" s="418"/>
      <c r="W6" s="321"/>
      <c r="X6" s="321"/>
      <c r="Y6" s="321"/>
      <c r="Z6" s="321"/>
      <c r="AA6" s="321"/>
    </row>
    <row r="7" spans="1:28" s="221" customFormat="1" ht="12.75" customHeight="1" x14ac:dyDescent="0.25">
      <c r="A7" s="80" t="s">
        <v>243</v>
      </c>
      <c r="B7" s="81" t="s">
        <v>402</v>
      </c>
      <c r="C7" s="82" t="s">
        <v>12</v>
      </c>
      <c r="D7" s="127">
        <v>2</v>
      </c>
      <c r="E7" s="83">
        <f>SUM(O7:AA7)</f>
        <v>231</v>
      </c>
      <c r="F7" s="84">
        <v>1</v>
      </c>
      <c r="G7" s="85"/>
      <c r="H7" s="85"/>
      <c r="I7" s="85"/>
      <c r="J7" s="86"/>
      <c r="K7" s="87"/>
      <c r="L7" s="88"/>
      <c r="M7" s="88"/>
      <c r="N7" s="400"/>
      <c r="O7" s="129">
        <v>12</v>
      </c>
      <c r="P7" s="90">
        <v>24</v>
      </c>
      <c r="Q7" s="90">
        <v>8</v>
      </c>
      <c r="R7" s="90">
        <v>5</v>
      </c>
      <c r="S7" s="90">
        <v>17</v>
      </c>
      <c r="T7" s="90">
        <v>40</v>
      </c>
      <c r="U7" s="90"/>
      <c r="V7" s="90">
        <v>35</v>
      </c>
      <c r="W7" s="91"/>
      <c r="X7" s="91"/>
      <c r="Y7" s="91">
        <v>30</v>
      </c>
      <c r="Z7" s="91">
        <v>60</v>
      </c>
      <c r="AA7" s="91"/>
      <c r="AB7" s="79"/>
    </row>
    <row r="8" spans="1:28" ht="12.75" customHeight="1" x14ac:dyDescent="0.25">
      <c r="A8" s="408" t="s">
        <v>546</v>
      </c>
      <c r="B8" s="409" t="s">
        <v>547</v>
      </c>
      <c r="C8" s="410" t="s">
        <v>493</v>
      </c>
      <c r="D8" s="411" t="s">
        <v>759</v>
      </c>
      <c r="E8" s="412">
        <f>SUM(O8:AA8)</f>
        <v>230</v>
      </c>
      <c r="F8" s="413">
        <v>1</v>
      </c>
      <c r="G8" s="318">
        <v>2</v>
      </c>
      <c r="H8" s="318">
        <v>1</v>
      </c>
      <c r="I8" s="318"/>
      <c r="J8" s="319"/>
      <c r="K8" s="414"/>
      <c r="L8" s="415"/>
      <c r="M8" s="415"/>
      <c r="N8" s="416"/>
      <c r="O8" s="417">
        <v>20</v>
      </c>
      <c r="P8" s="418">
        <v>60</v>
      </c>
      <c r="Q8" s="418">
        <v>40</v>
      </c>
      <c r="R8" s="418">
        <v>50</v>
      </c>
      <c r="S8" s="418">
        <v>60</v>
      </c>
      <c r="T8" s="418"/>
      <c r="U8" s="418"/>
      <c r="V8" s="418"/>
      <c r="W8" s="321"/>
      <c r="X8" s="321"/>
      <c r="Y8" s="321"/>
      <c r="Z8" s="321"/>
      <c r="AA8" s="321"/>
      <c r="AB8" s="221"/>
    </row>
    <row r="9" spans="1:28" ht="12.75" customHeight="1" x14ac:dyDescent="0.25">
      <c r="A9" s="572" t="s">
        <v>213</v>
      </c>
      <c r="B9" s="81" t="s">
        <v>214</v>
      </c>
      <c r="C9" s="573" t="s">
        <v>138</v>
      </c>
      <c r="D9" s="127">
        <v>3</v>
      </c>
      <c r="E9" s="83">
        <f>SUM(O9:AA9)</f>
        <v>229</v>
      </c>
      <c r="F9" s="84"/>
      <c r="G9" s="85"/>
      <c r="H9" s="85"/>
      <c r="I9" s="85"/>
      <c r="J9" s="86"/>
      <c r="K9" s="87"/>
      <c r="L9" s="88"/>
      <c r="M9" s="88"/>
      <c r="N9" s="400"/>
      <c r="O9" s="129">
        <v>14</v>
      </c>
      <c r="P9" s="90">
        <v>14</v>
      </c>
      <c r="Q9" s="90">
        <v>7</v>
      </c>
      <c r="R9" s="90">
        <v>16</v>
      </c>
      <c r="S9" s="90">
        <v>26</v>
      </c>
      <c r="T9" s="90">
        <v>24</v>
      </c>
      <c r="U9" s="90">
        <v>20</v>
      </c>
      <c r="V9" s="90"/>
      <c r="W9" s="91">
        <v>24</v>
      </c>
      <c r="X9" s="91"/>
      <c r="Y9" s="91">
        <v>19</v>
      </c>
      <c r="Z9" s="91">
        <v>35</v>
      </c>
      <c r="AA9" s="91">
        <v>30</v>
      </c>
    </row>
    <row r="10" spans="1:28" s="221" customFormat="1" ht="12.75" customHeight="1" x14ac:dyDescent="0.25">
      <c r="A10" s="80" t="s">
        <v>628</v>
      </c>
      <c r="B10" s="81" t="s">
        <v>61</v>
      </c>
      <c r="C10" s="82" t="s">
        <v>222</v>
      </c>
      <c r="D10" s="128">
        <v>4</v>
      </c>
      <c r="E10" s="83">
        <f>SUM(O10:AA10)</f>
        <v>217</v>
      </c>
      <c r="F10" s="84"/>
      <c r="G10" s="85"/>
      <c r="H10" s="85"/>
      <c r="I10" s="85"/>
      <c r="J10" s="86"/>
      <c r="K10" s="87"/>
      <c r="L10" s="88"/>
      <c r="M10" s="88"/>
      <c r="N10" s="400"/>
      <c r="O10" s="131">
        <v>22</v>
      </c>
      <c r="P10" s="91">
        <v>8</v>
      </c>
      <c r="Q10" s="91">
        <v>19</v>
      </c>
      <c r="R10" s="91">
        <v>9</v>
      </c>
      <c r="S10" s="91">
        <v>40</v>
      </c>
      <c r="T10" s="91">
        <v>35</v>
      </c>
      <c r="U10" s="91"/>
      <c r="V10" s="91">
        <v>12</v>
      </c>
      <c r="W10" s="91">
        <v>18</v>
      </c>
      <c r="X10" s="91"/>
      <c r="Y10" s="91">
        <v>16</v>
      </c>
      <c r="Z10" s="91">
        <v>20</v>
      </c>
      <c r="AA10" s="91">
        <v>18</v>
      </c>
    </row>
    <row r="11" spans="1:28" ht="12.75" customHeight="1" x14ac:dyDescent="0.25">
      <c r="A11" s="80" t="s">
        <v>181</v>
      </c>
      <c r="B11" s="81" t="s">
        <v>61</v>
      </c>
      <c r="C11" s="82" t="s">
        <v>126</v>
      </c>
      <c r="D11" s="127">
        <v>5</v>
      </c>
      <c r="E11" s="83">
        <f>SUM(O11:AA11)</f>
        <v>206</v>
      </c>
      <c r="F11" s="84">
        <v>2</v>
      </c>
      <c r="G11" s="85"/>
      <c r="H11" s="85"/>
      <c r="I11" s="85"/>
      <c r="J11" s="86"/>
      <c r="K11" s="87"/>
      <c r="L11" s="88"/>
      <c r="M11" s="88">
        <v>3</v>
      </c>
      <c r="N11" s="400"/>
      <c r="O11" s="129">
        <v>13</v>
      </c>
      <c r="P11" s="90">
        <v>35</v>
      </c>
      <c r="Q11" s="90">
        <v>24</v>
      </c>
      <c r="R11" s="90">
        <v>24</v>
      </c>
      <c r="S11" s="90"/>
      <c r="T11" s="90"/>
      <c r="U11" s="90">
        <v>17</v>
      </c>
      <c r="V11" s="90">
        <v>19</v>
      </c>
      <c r="W11" s="91">
        <v>16</v>
      </c>
      <c r="X11" s="91"/>
      <c r="Y11" s="91">
        <v>8</v>
      </c>
      <c r="Z11" s="91">
        <v>50</v>
      </c>
      <c r="AA11" s="91"/>
    </row>
    <row r="12" spans="1:28" ht="12.75" customHeight="1" x14ac:dyDescent="0.25">
      <c r="A12" s="97" t="s">
        <v>482</v>
      </c>
      <c r="B12" s="98" t="s">
        <v>586</v>
      </c>
      <c r="C12" s="99" t="s">
        <v>50</v>
      </c>
      <c r="D12" s="128">
        <v>6</v>
      </c>
      <c r="E12" s="83">
        <f>SUM(O12:AA12)</f>
        <v>196</v>
      </c>
      <c r="F12" s="84">
        <v>2</v>
      </c>
      <c r="G12" s="85">
        <v>2</v>
      </c>
      <c r="H12" s="85"/>
      <c r="I12" s="85"/>
      <c r="J12" s="86"/>
      <c r="K12" s="87"/>
      <c r="L12" s="88"/>
      <c r="M12" s="88"/>
      <c r="N12" s="400"/>
      <c r="O12" s="131"/>
      <c r="P12" s="91">
        <v>26</v>
      </c>
      <c r="Q12" s="91"/>
      <c r="R12" s="91"/>
      <c r="S12" s="91"/>
      <c r="T12" s="91">
        <v>30</v>
      </c>
      <c r="U12" s="91">
        <v>50</v>
      </c>
      <c r="V12" s="91">
        <v>50</v>
      </c>
      <c r="W12" s="91"/>
      <c r="X12" s="91"/>
      <c r="Y12" s="91"/>
      <c r="Z12" s="91"/>
      <c r="AA12" s="91">
        <v>40</v>
      </c>
    </row>
    <row r="13" spans="1:28" ht="12.75" customHeight="1" x14ac:dyDescent="0.25">
      <c r="A13" s="80" t="s">
        <v>283</v>
      </c>
      <c r="B13" s="81" t="s">
        <v>46</v>
      </c>
      <c r="C13" s="82" t="s">
        <v>652</v>
      </c>
      <c r="D13" s="127">
        <v>7</v>
      </c>
      <c r="E13" s="83">
        <f>SUM(O13:AA13)</f>
        <v>177</v>
      </c>
      <c r="F13" s="84">
        <v>3</v>
      </c>
      <c r="G13" s="85"/>
      <c r="H13" s="85"/>
      <c r="I13" s="85"/>
      <c r="J13" s="86"/>
      <c r="K13" s="87"/>
      <c r="L13" s="88"/>
      <c r="M13" s="88"/>
      <c r="N13" s="400"/>
      <c r="O13" s="129">
        <v>16</v>
      </c>
      <c r="P13" s="90"/>
      <c r="Q13" s="90">
        <v>10</v>
      </c>
      <c r="R13" s="90"/>
      <c r="S13" s="90"/>
      <c r="T13" s="90"/>
      <c r="U13" s="90">
        <v>40</v>
      </c>
      <c r="V13" s="90">
        <v>26</v>
      </c>
      <c r="W13" s="91">
        <v>40</v>
      </c>
      <c r="X13" s="91"/>
      <c r="Y13" s="91"/>
      <c r="Z13" s="91"/>
      <c r="AA13" s="91">
        <v>45</v>
      </c>
    </row>
    <row r="14" spans="1:28" ht="12.75" customHeight="1" x14ac:dyDescent="0.25">
      <c r="A14" s="582" t="s">
        <v>834</v>
      </c>
      <c r="B14" s="582" t="s">
        <v>80</v>
      </c>
      <c r="C14" s="583" t="s">
        <v>613</v>
      </c>
      <c r="D14" s="411" t="s">
        <v>759</v>
      </c>
      <c r="E14" s="412">
        <f>SUM(O14:AA14)</f>
        <v>165</v>
      </c>
      <c r="F14" s="413">
        <v>2</v>
      </c>
      <c r="G14" s="318">
        <v>1</v>
      </c>
      <c r="H14" s="318"/>
      <c r="I14" s="318"/>
      <c r="J14" s="604"/>
      <c r="K14" s="414">
        <v>2</v>
      </c>
      <c r="L14" s="415">
        <v>1</v>
      </c>
      <c r="M14" s="415"/>
      <c r="N14" s="416"/>
      <c r="O14" s="417">
        <v>40</v>
      </c>
      <c r="P14" s="418">
        <v>15</v>
      </c>
      <c r="Q14" s="418">
        <v>50</v>
      </c>
      <c r="R14" s="418">
        <v>60</v>
      </c>
      <c r="S14" s="418"/>
      <c r="T14" s="418"/>
      <c r="U14" s="418"/>
      <c r="V14" s="418"/>
      <c r="W14" s="321"/>
      <c r="X14" s="321"/>
      <c r="Y14" s="321"/>
      <c r="Z14" s="321"/>
      <c r="AA14" s="321"/>
    </row>
    <row r="15" spans="1:28" ht="12.75" customHeight="1" x14ac:dyDescent="0.25">
      <c r="A15" s="80" t="s">
        <v>542</v>
      </c>
      <c r="B15" s="81" t="s">
        <v>543</v>
      </c>
      <c r="C15" s="82" t="s">
        <v>36</v>
      </c>
      <c r="D15" s="128">
        <v>8</v>
      </c>
      <c r="E15" s="83">
        <f>SUM(O15:AA15)</f>
        <v>161</v>
      </c>
      <c r="F15" s="84"/>
      <c r="G15" s="85"/>
      <c r="H15" s="85"/>
      <c r="I15" s="85"/>
      <c r="J15" s="86"/>
      <c r="K15" s="88"/>
      <c r="L15" s="88"/>
      <c r="M15" s="88"/>
      <c r="N15" s="400"/>
      <c r="O15" s="630"/>
      <c r="P15" s="91"/>
      <c r="Q15" s="91"/>
      <c r="R15" s="91">
        <v>15</v>
      </c>
      <c r="S15" s="91">
        <v>19</v>
      </c>
      <c r="T15" s="91">
        <v>15</v>
      </c>
      <c r="U15" s="91">
        <v>26</v>
      </c>
      <c r="V15" s="91">
        <v>18</v>
      </c>
      <c r="W15" s="91"/>
      <c r="X15" s="91"/>
      <c r="Y15" s="91">
        <v>28</v>
      </c>
      <c r="Z15" s="91">
        <v>40</v>
      </c>
      <c r="AA15" s="91"/>
    </row>
    <row r="16" spans="1:28" s="221" customFormat="1" ht="12.75" customHeight="1" x14ac:dyDescent="0.25">
      <c r="A16" s="408" t="s">
        <v>273</v>
      </c>
      <c r="B16" s="409" t="s">
        <v>483</v>
      </c>
      <c r="C16" s="410" t="s">
        <v>135</v>
      </c>
      <c r="D16" s="411" t="s">
        <v>807</v>
      </c>
      <c r="E16" s="412">
        <f>SUM(O16:AA16)</f>
        <v>160</v>
      </c>
      <c r="F16" s="413">
        <v>1</v>
      </c>
      <c r="G16" s="318">
        <v>1</v>
      </c>
      <c r="H16" s="318"/>
      <c r="I16" s="318"/>
      <c r="J16" s="319"/>
      <c r="K16" s="414"/>
      <c r="L16" s="415"/>
      <c r="M16" s="415"/>
      <c r="N16" s="416"/>
      <c r="O16" s="417">
        <v>60</v>
      </c>
      <c r="P16" s="418"/>
      <c r="Q16" s="418"/>
      <c r="R16" s="418">
        <v>40</v>
      </c>
      <c r="S16" s="418"/>
      <c r="T16" s="418"/>
      <c r="U16" s="418"/>
      <c r="V16" s="418"/>
      <c r="W16" s="321"/>
      <c r="X16" s="321"/>
      <c r="Y16" s="321"/>
      <c r="Z16" s="321"/>
      <c r="AA16" s="321">
        <v>60</v>
      </c>
    </row>
    <row r="17" spans="1:27" ht="12.75" customHeight="1" x14ac:dyDescent="0.25">
      <c r="A17" s="408" t="s">
        <v>261</v>
      </c>
      <c r="B17" s="409" t="s">
        <v>73</v>
      </c>
      <c r="C17" s="410" t="s">
        <v>12</v>
      </c>
      <c r="D17" s="411" t="s">
        <v>807</v>
      </c>
      <c r="E17" s="412">
        <f>SUM(O17:AA17)</f>
        <v>158</v>
      </c>
      <c r="F17" s="413">
        <v>2</v>
      </c>
      <c r="G17" s="318">
        <v>2</v>
      </c>
      <c r="H17" s="318"/>
      <c r="I17" s="318"/>
      <c r="J17" s="319"/>
      <c r="K17" s="414"/>
      <c r="L17" s="415">
        <v>3</v>
      </c>
      <c r="M17" s="415">
        <v>3</v>
      </c>
      <c r="N17" s="416">
        <v>3</v>
      </c>
      <c r="O17" s="417">
        <v>50</v>
      </c>
      <c r="P17" s="418">
        <v>28</v>
      </c>
      <c r="Q17" s="418"/>
      <c r="R17" s="418"/>
      <c r="S17" s="418"/>
      <c r="T17" s="418"/>
      <c r="U17" s="418">
        <v>30</v>
      </c>
      <c r="V17" s="418"/>
      <c r="W17" s="321">
        <v>50</v>
      </c>
      <c r="X17" s="321"/>
      <c r="Y17" s="321"/>
      <c r="Z17" s="321"/>
      <c r="AA17" s="321"/>
    </row>
    <row r="18" spans="1:27" ht="12.75" customHeight="1" x14ac:dyDescent="0.25">
      <c r="A18" s="475" t="s">
        <v>654</v>
      </c>
      <c r="B18" s="476" t="s">
        <v>160</v>
      </c>
      <c r="C18" s="477" t="s">
        <v>137</v>
      </c>
      <c r="D18" s="411" t="s">
        <v>759</v>
      </c>
      <c r="E18" s="412">
        <f>SUM(O18:AA18)</f>
        <v>157</v>
      </c>
      <c r="F18" s="413">
        <v>2</v>
      </c>
      <c r="G18" s="318"/>
      <c r="H18" s="318"/>
      <c r="I18" s="318"/>
      <c r="J18" s="319"/>
      <c r="K18" s="414">
        <v>2</v>
      </c>
      <c r="L18" s="415">
        <v>2</v>
      </c>
      <c r="M18" s="415">
        <v>2</v>
      </c>
      <c r="N18" s="416">
        <v>2</v>
      </c>
      <c r="O18" s="417">
        <v>15</v>
      </c>
      <c r="P18" s="418">
        <v>40</v>
      </c>
      <c r="Q18" s="418">
        <v>22</v>
      </c>
      <c r="R18" s="418">
        <v>30</v>
      </c>
      <c r="S18" s="418">
        <v>50</v>
      </c>
      <c r="T18" s="418"/>
      <c r="U18" s="418"/>
      <c r="V18" s="418"/>
      <c r="W18" s="321"/>
      <c r="X18" s="321"/>
      <c r="Y18" s="321"/>
      <c r="Z18" s="321"/>
      <c r="AA18" s="321"/>
    </row>
    <row r="19" spans="1:27" ht="12.75" customHeight="1" x14ac:dyDescent="0.25">
      <c r="A19" s="80" t="s">
        <v>228</v>
      </c>
      <c r="B19" s="81" t="s">
        <v>229</v>
      </c>
      <c r="C19" s="82" t="s">
        <v>164</v>
      </c>
      <c r="D19" s="127">
        <v>9</v>
      </c>
      <c r="E19" s="83">
        <f>SUM(O19:AA19)</f>
        <v>152</v>
      </c>
      <c r="F19" s="84"/>
      <c r="G19" s="85"/>
      <c r="H19" s="85"/>
      <c r="I19" s="85"/>
      <c r="J19" s="86"/>
      <c r="K19" s="87"/>
      <c r="L19" s="88"/>
      <c r="M19" s="88"/>
      <c r="N19" s="400"/>
      <c r="O19" s="129">
        <v>6</v>
      </c>
      <c r="P19" s="90">
        <v>19</v>
      </c>
      <c r="Q19" s="90">
        <v>18</v>
      </c>
      <c r="R19" s="90">
        <v>7</v>
      </c>
      <c r="S19" s="90">
        <v>35</v>
      </c>
      <c r="T19" s="90"/>
      <c r="U19" s="90">
        <v>24</v>
      </c>
      <c r="V19" s="90">
        <v>13</v>
      </c>
      <c r="W19" s="91">
        <v>15</v>
      </c>
      <c r="X19" s="91"/>
      <c r="Y19" s="91">
        <v>6</v>
      </c>
      <c r="Z19" s="91">
        <v>9</v>
      </c>
      <c r="AA19" s="91"/>
    </row>
    <row r="20" spans="1:27" ht="12.75" customHeight="1" x14ac:dyDescent="0.25">
      <c r="A20" s="80" t="s">
        <v>97</v>
      </c>
      <c r="B20" s="81" t="s">
        <v>8</v>
      </c>
      <c r="C20" s="82" t="s">
        <v>222</v>
      </c>
      <c r="D20" s="127">
        <v>10</v>
      </c>
      <c r="E20" s="83">
        <f>SUM(O20:AA20)</f>
        <v>147</v>
      </c>
      <c r="F20" s="84"/>
      <c r="G20" s="85"/>
      <c r="H20" s="85"/>
      <c r="I20" s="85"/>
      <c r="J20" s="86"/>
      <c r="K20" s="87">
        <v>1</v>
      </c>
      <c r="L20" s="88"/>
      <c r="M20" s="88"/>
      <c r="N20" s="400"/>
      <c r="O20" s="129"/>
      <c r="P20" s="90">
        <v>12</v>
      </c>
      <c r="Q20" s="90"/>
      <c r="R20" s="90"/>
      <c r="S20" s="90">
        <v>9</v>
      </c>
      <c r="T20" s="90">
        <v>18</v>
      </c>
      <c r="U20" s="90"/>
      <c r="V20" s="90">
        <v>11</v>
      </c>
      <c r="W20" s="91">
        <v>35</v>
      </c>
      <c r="X20" s="91"/>
      <c r="Y20" s="91">
        <v>18</v>
      </c>
      <c r="Z20" s="91">
        <v>18</v>
      </c>
      <c r="AA20" s="91">
        <v>26</v>
      </c>
    </row>
    <row r="21" spans="1:27" ht="12.75" customHeight="1" x14ac:dyDescent="0.25">
      <c r="A21" s="80" t="s">
        <v>179</v>
      </c>
      <c r="B21" s="81" t="s">
        <v>180</v>
      </c>
      <c r="C21" s="82" t="s">
        <v>0</v>
      </c>
      <c r="D21" s="127">
        <v>11</v>
      </c>
      <c r="E21" s="83">
        <f>SUM(O21:AA21)</f>
        <v>141</v>
      </c>
      <c r="F21" s="84">
        <v>3</v>
      </c>
      <c r="G21" s="85"/>
      <c r="H21" s="85"/>
      <c r="I21" s="85"/>
      <c r="J21" s="86"/>
      <c r="K21" s="87"/>
      <c r="L21" s="88"/>
      <c r="M21" s="88"/>
      <c r="N21" s="400"/>
      <c r="O21" s="129"/>
      <c r="P21" s="90"/>
      <c r="Q21" s="90"/>
      <c r="R21" s="90"/>
      <c r="S21" s="90">
        <v>20</v>
      </c>
      <c r="T21" s="90">
        <v>19</v>
      </c>
      <c r="U21" s="90"/>
      <c r="V21" s="90"/>
      <c r="W21" s="91">
        <v>17</v>
      </c>
      <c r="X21" s="91"/>
      <c r="Y21" s="91">
        <v>40</v>
      </c>
      <c r="Z21" s="91">
        <v>45</v>
      </c>
      <c r="AA21" s="91"/>
    </row>
    <row r="22" spans="1:27" ht="12.75" customHeight="1" x14ac:dyDescent="0.25">
      <c r="A22" s="80" t="s">
        <v>484</v>
      </c>
      <c r="B22" s="81" t="s">
        <v>352</v>
      </c>
      <c r="C22" s="82" t="s">
        <v>280</v>
      </c>
      <c r="D22" s="128">
        <v>12</v>
      </c>
      <c r="E22" s="83">
        <f>SUM(O22:AA22)</f>
        <v>134</v>
      </c>
      <c r="F22" s="84"/>
      <c r="G22" s="85"/>
      <c r="H22" s="85"/>
      <c r="I22" s="85"/>
      <c r="J22" s="86"/>
      <c r="K22" s="87"/>
      <c r="L22" s="88"/>
      <c r="M22" s="88"/>
      <c r="N22" s="400"/>
      <c r="O22" s="131">
        <v>30</v>
      </c>
      <c r="P22" s="91"/>
      <c r="Q22" s="91">
        <v>28</v>
      </c>
      <c r="R22" s="91"/>
      <c r="S22" s="91"/>
      <c r="T22" s="91"/>
      <c r="U22" s="91"/>
      <c r="V22" s="91">
        <v>22</v>
      </c>
      <c r="W22" s="91"/>
      <c r="X22" s="91"/>
      <c r="Y22" s="91"/>
      <c r="Z22" s="91">
        <v>26</v>
      </c>
      <c r="AA22" s="91">
        <v>28</v>
      </c>
    </row>
    <row r="23" spans="1:27" ht="12.75" customHeight="1" x14ac:dyDescent="0.25">
      <c r="A23" s="80" t="s">
        <v>380</v>
      </c>
      <c r="B23" s="81" t="s">
        <v>353</v>
      </c>
      <c r="C23" s="82" t="s">
        <v>199</v>
      </c>
      <c r="D23" s="127">
        <v>13</v>
      </c>
      <c r="E23" s="83">
        <f>SUM(O23:AA23)</f>
        <v>132</v>
      </c>
      <c r="F23" s="84"/>
      <c r="G23" s="85"/>
      <c r="H23" s="85"/>
      <c r="I23" s="85"/>
      <c r="J23" s="86"/>
      <c r="K23" s="87"/>
      <c r="L23" s="88"/>
      <c r="M23" s="88"/>
      <c r="N23" s="400"/>
      <c r="O23" s="129"/>
      <c r="P23" s="90"/>
      <c r="Q23" s="90">
        <v>16</v>
      </c>
      <c r="R23" s="90">
        <v>19</v>
      </c>
      <c r="S23" s="90">
        <v>18</v>
      </c>
      <c r="T23" s="90">
        <v>26</v>
      </c>
      <c r="U23" s="90"/>
      <c r="V23" s="90"/>
      <c r="W23" s="91">
        <v>3</v>
      </c>
      <c r="X23" s="91"/>
      <c r="Y23" s="91">
        <v>22</v>
      </c>
      <c r="Z23" s="91">
        <v>28</v>
      </c>
      <c r="AA23" s="91"/>
    </row>
    <row r="24" spans="1:27" ht="12.75" customHeight="1" x14ac:dyDescent="0.25">
      <c r="A24" s="310" t="s">
        <v>530</v>
      </c>
      <c r="B24" s="308" t="s">
        <v>65</v>
      </c>
      <c r="C24" s="309" t="s">
        <v>12</v>
      </c>
      <c r="D24" s="127">
        <v>14</v>
      </c>
      <c r="E24" s="83">
        <f>SUM(O24:AA24)</f>
        <v>131</v>
      </c>
      <c r="F24" s="84">
        <v>1</v>
      </c>
      <c r="G24" s="85"/>
      <c r="H24" s="85"/>
      <c r="I24" s="85"/>
      <c r="J24" s="86"/>
      <c r="K24" s="87"/>
      <c r="L24" s="88"/>
      <c r="M24" s="88"/>
      <c r="N24" s="400"/>
      <c r="O24" s="129"/>
      <c r="P24" s="90"/>
      <c r="Q24" s="90">
        <v>11</v>
      </c>
      <c r="R24" s="90">
        <v>20</v>
      </c>
      <c r="S24" s="90"/>
      <c r="T24" s="90"/>
      <c r="U24" s="90">
        <v>60</v>
      </c>
      <c r="V24" s="90">
        <v>40</v>
      </c>
      <c r="W24" s="91"/>
      <c r="X24" s="91"/>
      <c r="Y24" s="91"/>
      <c r="Z24" s="91"/>
      <c r="AA24" s="91"/>
    </row>
    <row r="25" spans="1:27" ht="12.75" customHeight="1" x14ac:dyDescent="0.25">
      <c r="A25" s="80" t="s">
        <v>182</v>
      </c>
      <c r="B25" s="81" t="s">
        <v>29</v>
      </c>
      <c r="C25" s="82" t="s">
        <v>169</v>
      </c>
      <c r="D25" s="127">
        <v>15</v>
      </c>
      <c r="E25" s="83">
        <f>SUM(O25:AA25)</f>
        <v>114</v>
      </c>
      <c r="F25" s="84"/>
      <c r="G25" s="85"/>
      <c r="H25" s="85"/>
      <c r="I25" s="85"/>
      <c r="J25" s="86"/>
      <c r="K25" s="87">
        <v>3</v>
      </c>
      <c r="L25" s="88"/>
      <c r="M25" s="88"/>
      <c r="N25" s="400"/>
      <c r="O25" s="129"/>
      <c r="P25" s="90"/>
      <c r="Q25" s="90"/>
      <c r="R25" s="90"/>
      <c r="S25" s="90">
        <v>22</v>
      </c>
      <c r="T25" s="90">
        <v>22</v>
      </c>
      <c r="U25" s="90"/>
      <c r="V25" s="90"/>
      <c r="W25" s="91">
        <v>22</v>
      </c>
      <c r="X25" s="91"/>
      <c r="Y25" s="91">
        <v>26</v>
      </c>
      <c r="Z25" s="91">
        <v>22</v>
      </c>
      <c r="AA25" s="91"/>
    </row>
    <row r="26" spans="1:27" ht="12.75" customHeight="1" x14ac:dyDescent="0.25">
      <c r="A26" s="80" t="s">
        <v>275</v>
      </c>
      <c r="B26" s="81" t="s">
        <v>276</v>
      </c>
      <c r="C26" s="82" t="s">
        <v>12</v>
      </c>
      <c r="D26" s="127">
        <v>16</v>
      </c>
      <c r="E26" s="83">
        <f>SUM(O26:AA26)</f>
        <v>109</v>
      </c>
      <c r="F26" s="84"/>
      <c r="G26" s="85"/>
      <c r="H26" s="85"/>
      <c r="I26" s="85"/>
      <c r="J26" s="86"/>
      <c r="K26" s="87"/>
      <c r="L26" s="88"/>
      <c r="M26" s="88"/>
      <c r="N26" s="400"/>
      <c r="O26" s="129">
        <v>10</v>
      </c>
      <c r="P26" s="90">
        <v>5</v>
      </c>
      <c r="Q26" s="90">
        <v>13</v>
      </c>
      <c r="R26" s="90">
        <v>14</v>
      </c>
      <c r="S26" s="90">
        <v>24</v>
      </c>
      <c r="T26" s="90">
        <v>16</v>
      </c>
      <c r="U26" s="90"/>
      <c r="V26" s="90">
        <v>14</v>
      </c>
      <c r="W26" s="91">
        <v>13</v>
      </c>
      <c r="X26" s="91"/>
      <c r="Y26" s="91"/>
      <c r="Z26" s="91"/>
      <c r="AA26" s="91"/>
    </row>
    <row r="27" spans="1:27" ht="12.75" customHeight="1" x14ac:dyDescent="0.25">
      <c r="A27" s="80" t="s">
        <v>110</v>
      </c>
      <c r="B27" s="81" t="s">
        <v>13</v>
      </c>
      <c r="C27" s="82" t="s">
        <v>12</v>
      </c>
      <c r="D27" s="128">
        <v>17</v>
      </c>
      <c r="E27" s="83">
        <f>SUM(O27:AA27)</f>
        <v>101</v>
      </c>
      <c r="F27" s="84">
        <v>1</v>
      </c>
      <c r="G27" s="85"/>
      <c r="H27" s="85"/>
      <c r="I27" s="85"/>
      <c r="J27" s="86"/>
      <c r="K27" s="87"/>
      <c r="L27" s="88"/>
      <c r="M27" s="88"/>
      <c r="N27" s="400"/>
      <c r="O27" s="131">
        <v>11</v>
      </c>
      <c r="P27" s="91">
        <v>30</v>
      </c>
      <c r="Q27" s="91">
        <v>60</v>
      </c>
      <c r="R27" s="91"/>
      <c r="S27" s="91"/>
      <c r="T27" s="91"/>
      <c r="U27" s="91"/>
      <c r="V27" s="91"/>
      <c r="W27" s="91"/>
      <c r="X27" s="91"/>
      <c r="Y27" s="91"/>
      <c r="Z27" s="91"/>
      <c r="AA27" s="91"/>
    </row>
    <row r="28" spans="1:27" ht="12.75" customHeight="1" x14ac:dyDescent="0.25">
      <c r="A28" s="80" t="s">
        <v>110</v>
      </c>
      <c r="B28" s="81" t="s">
        <v>355</v>
      </c>
      <c r="C28" s="82" t="s">
        <v>199</v>
      </c>
      <c r="D28" s="127">
        <v>17</v>
      </c>
      <c r="E28" s="83">
        <f>SUM(O28:AA28)</f>
        <v>101</v>
      </c>
      <c r="F28" s="84"/>
      <c r="G28" s="85"/>
      <c r="H28" s="85"/>
      <c r="I28" s="85"/>
      <c r="J28" s="86"/>
      <c r="K28" s="87"/>
      <c r="L28" s="88"/>
      <c r="M28" s="88"/>
      <c r="N28" s="400"/>
      <c r="O28" s="129"/>
      <c r="P28" s="90"/>
      <c r="Q28" s="90">
        <v>4</v>
      </c>
      <c r="R28" s="90">
        <v>6</v>
      </c>
      <c r="S28" s="90"/>
      <c r="T28" s="90">
        <v>20</v>
      </c>
      <c r="U28" s="90"/>
      <c r="V28" s="90"/>
      <c r="W28" s="91">
        <v>30</v>
      </c>
      <c r="X28" s="91"/>
      <c r="Y28" s="91">
        <v>17</v>
      </c>
      <c r="Z28" s="91">
        <v>24</v>
      </c>
      <c r="AA28" s="91"/>
    </row>
    <row r="29" spans="1:27" ht="12.75" customHeight="1" x14ac:dyDescent="0.25">
      <c r="A29" s="474" t="s">
        <v>722</v>
      </c>
      <c r="B29" s="472" t="s">
        <v>373</v>
      </c>
      <c r="C29" s="473" t="s">
        <v>164</v>
      </c>
      <c r="D29" s="128">
        <v>19</v>
      </c>
      <c r="E29" s="83">
        <f>SUM(O29:AA29)</f>
        <v>95</v>
      </c>
      <c r="F29" s="84"/>
      <c r="G29" s="85"/>
      <c r="H29" s="85"/>
      <c r="I29" s="85"/>
      <c r="J29" s="86"/>
      <c r="K29" s="87"/>
      <c r="L29" s="88"/>
      <c r="M29" s="88"/>
      <c r="N29" s="400"/>
      <c r="O29" s="131"/>
      <c r="P29" s="91"/>
      <c r="Q29" s="91"/>
      <c r="R29" s="91"/>
      <c r="S29" s="91"/>
      <c r="T29" s="91">
        <v>11</v>
      </c>
      <c r="U29" s="91"/>
      <c r="V29" s="91"/>
      <c r="W29" s="91">
        <v>19</v>
      </c>
      <c r="X29" s="91"/>
      <c r="Y29" s="91">
        <v>35</v>
      </c>
      <c r="Z29" s="91">
        <v>30</v>
      </c>
      <c r="AA29" s="91"/>
    </row>
    <row r="30" spans="1:27" ht="12.75" customHeight="1" x14ac:dyDescent="0.25">
      <c r="A30" s="59" t="s">
        <v>201</v>
      </c>
      <c r="B30" s="60" t="s">
        <v>5</v>
      </c>
      <c r="C30" s="99" t="s">
        <v>290</v>
      </c>
      <c r="D30" s="128">
        <v>20</v>
      </c>
      <c r="E30" s="83">
        <f>SUM(O30:AA30)</f>
        <v>79</v>
      </c>
      <c r="F30" s="84"/>
      <c r="G30" s="85"/>
      <c r="H30" s="85"/>
      <c r="I30" s="85"/>
      <c r="J30" s="86"/>
      <c r="K30" s="87"/>
      <c r="L30" s="88"/>
      <c r="M30" s="88"/>
      <c r="N30" s="400"/>
      <c r="O30" s="131"/>
      <c r="P30" s="91"/>
      <c r="Q30" s="91"/>
      <c r="R30" s="91"/>
      <c r="S30" s="91"/>
      <c r="T30" s="91"/>
      <c r="U30" s="91">
        <v>19</v>
      </c>
      <c r="V30" s="91">
        <v>17</v>
      </c>
      <c r="W30" s="91">
        <v>10</v>
      </c>
      <c r="X30" s="91"/>
      <c r="Y30" s="91">
        <v>14</v>
      </c>
      <c r="Z30" s="91">
        <v>19</v>
      </c>
      <c r="AA30" s="91"/>
    </row>
    <row r="31" spans="1:27" ht="12.75" customHeight="1" x14ac:dyDescent="0.25">
      <c r="A31" s="80" t="s">
        <v>267</v>
      </c>
      <c r="B31" s="81" t="s">
        <v>185</v>
      </c>
      <c r="C31" s="82" t="s">
        <v>12</v>
      </c>
      <c r="D31" s="127">
        <v>21</v>
      </c>
      <c r="E31" s="83">
        <f>SUM(O31:AA31)</f>
        <v>78</v>
      </c>
      <c r="F31" s="84"/>
      <c r="G31" s="85"/>
      <c r="H31" s="85"/>
      <c r="I31" s="85"/>
      <c r="J31" s="86"/>
      <c r="K31" s="87"/>
      <c r="L31" s="88"/>
      <c r="M31" s="88"/>
      <c r="N31" s="400"/>
      <c r="O31" s="129">
        <v>8</v>
      </c>
      <c r="P31" s="90"/>
      <c r="Q31" s="90">
        <v>15</v>
      </c>
      <c r="R31" s="90">
        <v>11</v>
      </c>
      <c r="S31" s="90"/>
      <c r="T31" s="90"/>
      <c r="U31" s="90"/>
      <c r="V31" s="90">
        <v>24</v>
      </c>
      <c r="W31" s="91"/>
      <c r="X31" s="91"/>
      <c r="Y31" s="91"/>
      <c r="Z31" s="91"/>
      <c r="AA31" s="91">
        <v>20</v>
      </c>
    </row>
    <row r="32" spans="1:27" ht="12.75" customHeight="1" x14ac:dyDescent="0.25">
      <c r="A32" s="80" t="s">
        <v>93</v>
      </c>
      <c r="B32" s="81" t="s">
        <v>26</v>
      </c>
      <c r="C32" s="82" t="s">
        <v>280</v>
      </c>
      <c r="D32" s="127">
        <v>22</v>
      </c>
      <c r="E32" s="83">
        <f>SUM(O32:AA32)</f>
        <v>76</v>
      </c>
      <c r="F32" s="84"/>
      <c r="G32" s="85"/>
      <c r="H32" s="85"/>
      <c r="I32" s="85"/>
      <c r="J32" s="86"/>
      <c r="K32" s="87"/>
      <c r="L32" s="88"/>
      <c r="M32" s="88"/>
      <c r="N32" s="400"/>
      <c r="O32" s="129">
        <v>17</v>
      </c>
      <c r="P32" s="90">
        <v>16</v>
      </c>
      <c r="Q32" s="90"/>
      <c r="R32" s="90">
        <v>4</v>
      </c>
      <c r="S32" s="90"/>
      <c r="T32" s="90"/>
      <c r="U32" s="90">
        <v>11</v>
      </c>
      <c r="V32" s="90">
        <v>9</v>
      </c>
      <c r="W32" s="91"/>
      <c r="X32" s="91"/>
      <c r="Y32" s="91"/>
      <c r="Z32" s="91"/>
      <c r="AA32" s="91">
        <v>19</v>
      </c>
    </row>
    <row r="33" spans="1:27" ht="12.75" customHeight="1" x14ac:dyDescent="0.25">
      <c r="A33" s="310" t="s">
        <v>736</v>
      </c>
      <c r="B33" s="308" t="s">
        <v>317</v>
      </c>
      <c r="C33" s="309" t="s">
        <v>0</v>
      </c>
      <c r="D33" s="128">
        <v>23</v>
      </c>
      <c r="E33" s="83">
        <f>SUM(O33:AA33)</f>
        <v>68</v>
      </c>
      <c r="F33" s="84"/>
      <c r="G33" s="85"/>
      <c r="H33" s="85"/>
      <c r="I33" s="85"/>
      <c r="J33" s="86"/>
      <c r="K33" s="87"/>
      <c r="L33" s="88"/>
      <c r="M33" s="88"/>
      <c r="N33" s="400"/>
      <c r="O33" s="131"/>
      <c r="P33" s="91"/>
      <c r="Q33" s="91"/>
      <c r="R33" s="91"/>
      <c r="S33" s="91"/>
      <c r="T33" s="91"/>
      <c r="U33" s="91">
        <v>22</v>
      </c>
      <c r="V33" s="91">
        <v>20</v>
      </c>
      <c r="W33" s="91">
        <v>4</v>
      </c>
      <c r="X33" s="91"/>
      <c r="Y33" s="91"/>
      <c r="Z33" s="91"/>
      <c r="AA33" s="91">
        <v>22</v>
      </c>
    </row>
    <row r="34" spans="1:27" ht="12.75" customHeight="1" x14ac:dyDescent="0.25">
      <c r="A34" s="80" t="s">
        <v>583</v>
      </c>
      <c r="B34" s="81" t="s">
        <v>584</v>
      </c>
      <c r="C34" s="82" t="s">
        <v>175</v>
      </c>
      <c r="D34" s="127">
        <v>24</v>
      </c>
      <c r="E34" s="83">
        <f>SUM(O34:AA34)</f>
        <v>62</v>
      </c>
      <c r="F34" s="84"/>
      <c r="G34" s="85"/>
      <c r="H34" s="85"/>
      <c r="I34" s="85"/>
      <c r="J34" s="86"/>
      <c r="K34" s="87"/>
      <c r="L34" s="88"/>
      <c r="M34" s="88"/>
      <c r="N34" s="400"/>
      <c r="O34" s="129">
        <v>26</v>
      </c>
      <c r="P34" s="90"/>
      <c r="Q34" s="90"/>
      <c r="R34" s="90">
        <v>18</v>
      </c>
      <c r="S34" s="90"/>
      <c r="T34" s="90"/>
      <c r="U34" s="90">
        <v>18</v>
      </c>
      <c r="V34" s="90"/>
      <c r="W34" s="91"/>
      <c r="X34" s="91"/>
      <c r="Y34" s="91"/>
      <c r="Z34" s="91"/>
      <c r="AA34" s="91"/>
    </row>
    <row r="35" spans="1:27" ht="12.75" customHeight="1" x14ac:dyDescent="0.25">
      <c r="A35" s="80" t="s">
        <v>470</v>
      </c>
      <c r="B35" s="81" t="s">
        <v>433</v>
      </c>
      <c r="C35" s="82" t="s">
        <v>169</v>
      </c>
      <c r="D35" s="127">
        <v>24</v>
      </c>
      <c r="E35" s="83">
        <f>SUM(O35:AA35)</f>
        <v>62</v>
      </c>
      <c r="F35" s="84"/>
      <c r="G35" s="85"/>
      <c r="H35" s="85"/>
      <c r="I35" s="85"/>
      <c r="J35" s="86"/>
      <c r="K35" s="87"/>
      <c r="L35" s="88"/>
      <c r="M35" s="88"/>
      <c r="N35" s="400"/>
      <c r="O35" s="129"/>
      <c r="P35" s="90"/>
      <c r="Q35" s="90"/>
      <c r="R35" s="90">
        <v>1</v>
      </c>
      <c r="S35" s="90">
        <v>6</v>
      </c>
      <c r="T35" s="90">
        <v>8</v>
      </c>
      <c r="U35" s="90">
        <v>7</v>
      </c>
      <c r="V35" s="90">
        <v>10</v>
      </c>
      <c r="W35" s="91">
        <v>6</v>
      </c>
      <c r="X35" s="91"/>
      <c r="Y35" s="91">
        <v>11</v>
      </c>
      <c r="Z35" s="91">
        <v>13</v>
      </c>
      <c r="AA35" s="91"/>
    </row>
    <row r="36" spans="1:27" ht="12.75" customHeight="1" x14ac:dyDescent="0.25">
      <c r="A36" s="59" t="s">
        <v>292</v>
      </c>
      <c r="B36" s="100" t="s">
        <v>149</v>
      </c>
      <c r="C36" s="61" t="s">
        <v>12</v>
      </c>
      <c r="D36" s="127">
        <v>26</v>
      </c>
      <c r="E36" s="83">
        <f>SUM(O36:AA36)</f>
        <v>59</v>
      </c>
      <c r="F36" s="84"/>
      <c r="G36" s="85"/>
      <c r="H36" s="85"/>
      <c r="I36" s="85"/>
      <c r="J36" s="86"/>
      <c r="K36" s="87"/>
      <c r="L36" s="88"/>
      <c r="M36" s="88"/>
      <c r="N36" s="400"/>
      <c r="O36" s="129"/>
      <c r="P36" s="90">
        <v>11</v>
      </c>
      <c r="Q36" s="90">
        <v>6</v>
      </c>
      <c r="R36" s="90"/>
      <c r="S36" s="90">
        <v>15</v>
      </c>
      <c r="T36" s="90">
        <v>13</v>
      </c>
      <c r="U36" s="90">
        <v>14</v>
      </c>
      <c r="V36" s="90"/>
      <c r="W36" s="91"/>
      <c r="X36" s="91"/>
      <c r="Y36" s="91"/>
      <c r="Z36" s="91"/>
      <c r="AA36" s="91"/>
    </row>
    <row r="37" spans="1:27" ht="12.75" customHeight="1" x14ac:dyDescent="0.25">
      <c r="A37" s="222" t="s">
        <v>601</v>
      </c>
      <c r="B37" s="223" t="s">
        <v>53</v>
      </c>
      <c r="C37" s="224" t="s">
        <v>533</v>
      </c>
      <c r="D37" s="128">
        <v>27</v>
      </c>
      <c r="E37" s="83">
        <f>SUM(O37:AA37)</f>
        <v>58</v>
      </c>
      <c r="F37" s="84"/>
      <c r="G37" s="85"/>
      <c r="H37" s="85"/>
      <c r="I37" s="85"/>
      <c r="J37" s="86"/>
      <c r="K37" s="87"/>
      <c r="L37" s="88"/>
      <c r="M37" s="88"/>
      <c r="N37" s="400"/>
      <c r="O37" s="131"/>
      <c r="P37" s="91"/>
      <c r="Q37" s="91"/>
      <c r="R37" s="91"/>
      <c r="S37" s="91"/>
      <c r="T37" s="91"/>
      <c r="U37" s="91"/>
      <c r="V37" s="91">
        <v>30</v>
      </c>
      <c r="W37" s="91">
        <v>28</v>
      </c>
      <c r="X37" s="91"/>
      <c r="Y37" s="91"/>
      <c r="Z37" s="91"/>
      <c r="AA37" s="91"/>
    </row>
    <row r="38" spans="1:27" ht="12.75" customHeight="1" x14ac:dyDescent="0.25">
      <c r="A38" s="80" t="s">
        <v>606</v>
      </c>
      <c r="B38" s="81" t="s">
        <v>207</v>
      </c>
      <c r="C38" s="82" t="s">
        <v>169</v>
      </c>
      <c r="D38" s="127">
        <v>28</v>
      </c>
      <c r="E38" s="83">
        <f>SUM(O38:AA38)</f>
        <v>51</v>
      </c>
      <c r="F38" s="84"/>
      <c r="G38" s="85"/>
      <c r="H38" s="85"/>
      <c r="I38" s="85"/>
      <c r="J38" s="86"/>
      <c r="K38" s="87"/>
      <c r="L38" s="88"/>
      <c r="M38" s="88"/>
      <c r="N38" s="400"/>
      <c r="O38" s="129"/>
      <c r="P38" s="90"/>
      <c r="Q38" s="90"/>
      <c r="R38" s="90"/>
      <c r="S38" s="431">
        <v>11</v>
      </c>
      <c r="T38" s="90"/>
      <c r="U38" s="90"/>
      <c r="V38" s="90"/>
      <c r="W38" s="91">
        <v>8</v>
      </c>
      <c r="X38" s="91"/>
      <c r="Y38" s="91">
        <v>15</v>
      </c>
      <c r="Z38" s="91">
        <v>17</v>
      </c>
      <c r="AA38" s="91"/>
    </row>
    <row r="39" spans="1:27" ht="12.75" customHeight="1" x14ac:dyDescent="0.25">
      <c r="A39" s="59" t="s">
        <v>774</v>
      </c>
      <c r="B39" s="60" t="s">
        <v>775</v>
      </c>
      <c r="C39" s="61" t="s">
        <v>64</v>
      </c>
      <c r="D39" s="128">
        <v>29</v>
      </c>
      <c r="E39" s="83">
        <f>SUM(O39:AA39)</f>
        <v>50</v>
      </c>
      <c r="F39" s="84"/>
      <c r="G39" s="85"/>
      <c r="H39" s="85"/>
      <c r="I39" s="85"/>
      <c r="J39" s="86"/>
      <c r="K39" s="87"/>
      <c r="L39" s="88"/>
      <c r="M39" s="88"/>
      <c r="N39" s="400"/>
      <c r="O39" s="131"/>
      <c r="P39" s="91"/>
      <c r="Q39" s="91"/>
      <c r="R39" s="91"/>
      <c r="S39" s="91"/>
      <c r="T39" s="91"/>
      <c r="U39" s="91"/>
      <c r="V39" s="91"/>
      <c r="W39" s="91">
        <v>26</v>
      </c>
      <c r="X39" s="91"/>
      <c r="Y39" s="91">
        <v>24</v>
      </c>
      <c r="Z39" s="91"/>
      <c r="AA39" s="91"/>
    </row>
    <row r="40" spans="1:27" ht="12.75" customHeight="1" x14ac:dyDescent="0.25">
      <c r="A40" s="80" t="s">
        <v>303</v>
      </c>
      <c r="B40" s="81" t="s">
        <v>315</v>
      </c>
      <c r="C40" s="82" t="s">
        <v>12</v>
      </c>
      <c r="D40" s="128">
        <v>30</v>
      </c>
      <c r="E40" s="83">
        <f>SUM(O40:AA40)</f>
        <v>49</v>
      </c>
      <c r="F40" s="84"/>
      <c r="G40" s="85"/>
      <c r="H40" s="85"/>
      <c r="I40" s="85"/>
      <c r="J40" s="86"/>
      <c r="K40" s="87"/>
      <c r="L40" s="88"/>
      <c r="M40" s="88"/>
      <c r="N40" s="400"/>
      <c r="O40" s="131"/>
      <c r="P40" s="91"/>
      <c r="Q40" s="91">
        <v>2</v>
      </c>
      <c r="R40" s="91"/>
      <c r="S40" s="91">
        <v>16</v>
      </c>
      <c r="T40" s="91">
        <v>6</v>
      </c>
      <c r="U40" s="91">
        <v>16</v>
      </c>
      <c r="V40" s="91">
        <v>7</v>
      </c>
      <c r="W40" s="91">
        <v>2</v>
      </c>
      <c r="X40" s="91"/>
      <c r="Y40" s="91"/>
      <c r="Z40" s="91"/>
      <c r="AA40" s="91"/>
    </row>
    <row r="41" spans="1:27" ht="12.75" customHeight="1" x14ac:dyDescent="0.25">
      <c r="A41" s="80" t="s">
        <v>117</v>
      </c>
      <c r="B41" s="81" t="s">
        <v>266</v>
      </c>
      <c r="C41" s="82" t="s">
        <v>0</v>
      </c>
      <c r="D41" s="127">
        <v>31</v>
      </c>
      <c r="E41" s="83">
        <f>SUM(O41:AA41)</f>
        <v>47</v>
      </c>
      <c r="F41" s="84"/>
      <c r="G41" s="85"/>
      <c r="H41" s="85"/>
      <c r="I41" s="85"/>
      <c r="J41" s="86"/>
      <c r="K41" s="87"/>
      <c r="L41" s="88"/>
      <c r="M41" s="88"/>
      <c r="N41" s="400"/>
      <c r="O41" s="129"/>
      <c r="P41" s="90">
        <v>6</v>
      </c>
      <c r="Q41" s="90">
        <v>1</v>
      </c>
      <c r="R41" s="90"/>
      <c r="S41" s="90">
        <v>5</v>
      </c>
      <c r="T41" s="90">
        <v>9</v>
      </c>
      <c r="U41" s="90"/>
      <c r="V41" s="90"/>
      <c r="W41" s="91"/>
      <c r="X41" s="91"/>
      <c r="Y41" s="91">
        <v>4</v>
      </c>
      <c r="Z41" s="91">
        <v>7</v>
      </c>
      <c r="AA41" s="91">
        <v>15</v>
      </c>
    </row>
    <row r="42" spans="1:27" ht="12.75" customHeight="1" x14ac:dyDescent="0.25">
      <c r="A42" s="80" t="s">
        <v>535</v>
      </c>
      <c r="B42" s="81" t="s">
        <v>536</v>
      </c>
      <c r="C42" s="82" t="s">
        <v>717</v>
      </c>
      <c r="D42" s="128">
        <v>32</v>
      </c>
      <c r="E42" s="83">
        <f>SUM(O42:AA42)</f>
        <v>46</v>
      </c>
      <c r="F42" s="84"/>
      <c r="G42" s="85"/>
      <c r="H42" s="85"/>
      <c r="I42" s="85"/>
      <c r="J42" s="86"/>
      <c r="K42" s="87"/>
      <c r="L42" s="88"/>
      <c r="M42" s="88"/>
      <c r="N42" s="400"/>
      <c r="O42" s="131"/>
      <c r="P42" s="91"/>
      <c r="Q42" s="91">
        <v>9</v>
      </c>
      <c r="R42" s="91"/>
      <c r="S42" s="91"/>
      <c r="T42" s="91"/>
      <c r="U42" s="91">
        <v>12</v>
      </c>
      <c r="V42" s="91">
        <v>1</v>
      </c>
      <c r="W42" s="91"/>
      <c r="X42" s="91"/>
      <c r="Y42" s="91">
        <v>7</v>
      </c>
      <c r="Z42" s="91"/>
      <c r="AA42" s="91">
        <v>17</v>
      </c>
    </row>
    <row r="43" spans="1:27" ht="12.75" customHeight="1" x14ac:dyDescent="0.25">
      <c r="A43" s="80" t="s">
        <v>598</v>
      </c>
      <c r="B43" s="81" t="s">
        <v>13</v>
      </c>
      <c r="C43" s="82" t="s">
        <v>390</v>
      </c>
      <c r="D43" s="128">
        <v>33</v>
      </c>
      <c r="E43" s="83">
        <f>SUM(O43:AA43)</f>
        <v>41</v>
      </c>
      <c r="F43" s="84"/>
      <c r="G43" s="85"/>
      <c r="H43" s="85"/>
      <c r="I43" s="85"/>
      <c r="J43" s="86"/>
      <c r="K43" s="87"/>
      <c r="L43" s="88"/>
      <c r="M43" s="88"/>
      <c r="N43" s="400"/>
      <c r="O43" s="131"/>
      <c r="P43" s="91"/>
      <c r="Q43" s="91"/>
      <c r="R43" s="91"/>
      <c r="S43" s="91"/>
      <c r="T43" s="91"/>
      <c r="U43" s="91"/>
      <c r="V43" s="91"/>
      <c r="W43" s="91">
        <v>14</v>
      </c>
      <c r="X43" s="91"/>
      <c r="Y43" s="91">
        <v>13</v>
      </c>
      <c r="Z43" s="91">
        <v>14</v>
      </c>
      <c r="AA43" s="91"/>
    </row>
    <row r="44" spans="1:27" ht="12.75" customHeight="1" x14ac:dyDescent="0.25">
      <c r="A44" s="80" t="s">
        <v>274</v>
      </c>
      <c r="B44" s="81" t="s">
        <v>258</v>
      </c>
      <c r="C44" s="82" t="s">
        <v>50</v>
      </c>
      <c r="D44" s="127">
        <v>34</v>
      </c>
      <c r="E44" s="83">
        <f>SUM(O44:AA44)</f>
        <v>40</v>
      </c>
      <c r="F44" s="84"/>
      <c r="G44" s="85"/>
      <c r="H44" s="85"/>
      <c r="I44" s="85"/>
      <c r="J44" s="86"/>
      <c r="K44" s="87"/>
      <c r="L44" s="88"/>
      <c r="M44" s="88"/>
      <c r="N44" s="400"/>
      <c r="O44" s="129"/>
      <c r="P44" s="90"/>
      <c r="Q44" s="90">
        <v>12</v>
      </c>
      <c r="R44" s="90">
        <v>13</v>
      </c>
      <c r="S44" s="90"/>
      <c r="T44" s="90"/>
      <c r="U44" s="90">
        <v>15</v>
      </c>
      <c r="V44" s="90"/>
      <c r="W44" s="91"/>
      <c r="X44" s="91"/>
      <c r="Y44" s="91"/>
      <c r="Z44" s="91"/>
      <c r="AA44" s="91"/>
    </row>
    <row r="45" spans="1:27" ht="12.75" customHeight="1" x14ac:dyDescent="0.25">
      <c r="A45" s="310" t="s">
        <v>529</v>
      </c>
      <c r="B45" s="308" t="s">
        <v>254</v>
      </c>
      <c r="C45" s="309" t="s">
        <v>0</v>
      </c>
      <c r="D45" s="127">
        <v>34</v>
      </c>
      <c r="E45" s="83">
        <f>SUM(O45:AA45)</f>
        <v>40</v>
      </c>
      <c r="F45" s="84"/>
      <c r="G45" s="85"/>
      <c r="H45" s="85"/>
      <c r="I45" s="85"/>
      <c r="J45" s="86"/>
      <c r="K45" s="87"/>
      <c r="L45" s="88"/>
      <c r="M45" s="88"/>
      <c r="N45" s="400"/>
      <c r="O45" s="129"/>
      <c r="P45" s="90"/>
      <c r="Q45" s="90"/>
      <c r="R45" s="90">
        <v>28</v>
      </c>
      <c r="S45" s="90"/>
      <c r="T45" s="90"/>
      <c r="U45" s="90"/>
      <c r="V45" s="90"/>
      <c r="W45" s="91"/>
      <c r="X45" s="91"/>
      <c r="Y45" s="91"/>
      <c r="Z45" s="91"/>
      <c r="AA45" s="91">
        <v>12</v>
      </c>
    </row>
    <row r="46" spans="1:27" ht="12.75" customHeight="1" x14ac:dyDescent="0.25">
      <c r="A46" s="80" t="s">
        <v>437</v>
      </c>
      <c r="B46" s="81" t="s">
        <v>438</v>
      </c>
      <c r="C46" s="82" t="s">
        <v>222</v>
      </c>
      <c r="D46" s="128">
        <v>36</v>
      </c>
      <c r="E46" s="83">
        <f>SUM(O46:AA46)</f>
        <v>39</v>
      </c>
      <c r="F46" s="84"/>
      <c r="G46" s="85"/>
      <c r="H46" s="85"/>
      <c r="I46" s="85"/>
      <c r="J46" s="86"/>
      <c r="K46" s="87"/>
      <c r="L46" s="88"/>
      <c r="M46" s="88"/>
      <c r="N46" s="400"/>
      <c r="O46" s="131">
        <v>3</v>
      </c>
      <c r="P46" s="91">
        <v>9</v>
      </c>
      <c r="Q46" s="91"/>
      <c r="R46" s="91"/>
      <c r="S46" s="91"/>
      <c r="T46" s="91"/>
      <c r="U46" s="91">
        <v>13</v>
      </c>
      <c r="V46" s="91"/>
      <c r="W46" s="91"/>
      <c r="X46" s="91"/>
      <c r="Y46" s="91"/>
      <c r="Z46" s="91"/>
      <c r="AA46" s="91">
        <v>14</v>
      </c>
    </row>
    <row r="47" spans="1:27" ht="12.75" customHeight="1" x14ac:dyDescent="0.25">
      <c r="A47" s="80" t="s">
        <v>219</v>
      </c>
      <c r="B47" s="81" t="s">
        <v>24</v>
      </c>
      <c r="C47" s="82" t="s">
        <v>220</v>
      </c>
      <c r="D47" s="127">
        <v>37</v>
      </c>
      <c r="E47" s="83">
        <f>SUM(O47:AA47)</f>
        <v>35</v>
      </c>
      <c r="F47" s="84"/>
      <c r="G47" s="85"/>
      <c r="H47" s="85"/>
      <c r="I47" s="85"/>
      <c r="J47" s="86"/>
      <c r="K47" s="87"/>
      <c r="L47" s="88"/>
      <c r="M47" s="88"/>
      <c r="N47" s="400"/>
      <c r="O47" s="129">
        <v>18</v>
      </c>
      <c r="P47" s="90">
        <v>17</v>
      </c>
      <c r="Q47" s="90"/>
      <c r="R47" s="90"/>
      <c r="S47" s="90"/>
      <c r="T47" s="90"/>
      <c r="U47" s="90"/>
      <c r="V47" s="90"/>
      <c r="W47" s="91"/>
      <c r="X47" s="91"/>
      <c r="Y47" s="91"/>
      <c r="Z47" s="91"/>
      <c r="AA47" s="91"/>
    </row>
    <row r="48" spans="1:27" ht="12.75" customHeight="1" x14ac:dyDescent="0.25">
      <c r="A48" s="632" t="s">
        <v>868</v>
      </c>
      <c r="B48" s="631" t="s">
        <v>57</v>
      </c>
      <c r="C48" s="103" t="s">
        <v>869</v>
      </c>
      <c r="D48" s="128">
        <v>37</v>
      </c>
      <c r="E48" s="83">
        <f>SUM(O48:AA48)</f>
        <v>35</v>
      </c>
      <c r="F48" s="84"/>
      <c r="G48" s="85"/>
      <c r="H48" s="85"/>
      <c r="I48" s="85"/>
      <c r="J48" s="86"/>
      <c r="K48" s="87"/>
      <c r="L48" s="88"/>
      <c r="M48" s="88"/>
      <c r="N48" s="400"/>
      <c r="O48" s="131"/>
      <c r="P48" s="91"/>
      <c r="Q48" s="91"/>
      <c r="R48" s="91"/>
      <c r="S48" s="91"/>
      <c r="T48" s="91"/>
      <c r="U48" s="91"/>
      <c r="V48" s="91"/>
      <c r="W48" s="91"/>
      <c r="X48" s="91"/>
      <c r="Y48" s="91"/>
      <c r="Z48" s="91"/>
      <c r="AA48" s="91">
        <v>35</v>
      </c>
    </row>
    <row r="49" spans="1:28" ht="12.75" customHeight="1" x14ac:dyDescent="0.25">
      <c r="A49" s="97" t="s">
        <v>500</v>
      </c>
      <c r="B49" s="98" t="s">
        <v>66</v>
      </c>
      <c r="C49" s="99" t="s">
        <v>272</v>
      </c>
      <c r="D49" s="128">
        <v>39</v>
      </c>
      <c r="E49" s="83">
        <f>SUM(O49:AA49)</f>
        <v>32</v>
      </c>
      <c r="F49" s="84"/>
      <c r="G49" s="85"/>
      <c r="H49" s="85"/>
      <c r="I49" s="85"/>
      <c r="J49" s="86"/>
      <c r="K49" s="87"/>
      <c r="L49" s="88"/>
      <c r="M49" s="88"/>
      <c r="N49" s="400"/>
      <c r="O49" s="131"/>
      <c r="P49" s="91">
        <v>1</v>
      </c>
      <c r="Q49" s="91"/>
      <c r="R49" s="91"/>
      <c r="S49" s="91">
        <v>13</v>
      </c>
      <c r="T49" s="91"/>
      <c r="U49" s="91"/>
      <c r="V49" s="91">
        <v>6</v>
      </c>
      <c r="W49" s="91"/>
      <c r="X49" s="91"/>
      <c r="Y49" s="91"/>
      <c r="Z49" s="91">
        <v>12</v>
      </c>
      <c r="AA49" s="91"/>
    </row>
    <row r="50" spans="1:28" ht="12.75" customHeight="1" x14ac:dyDescent="0.25">
      <c r="A50" s="80" t="s">
        <v>434</v>
      </c>
      <c r="B50" s="81" t="s">
        <v>185</v>
      </c>
      <c r="C50" s="82" t="s">
        <v>280</v>
      </c>
      <c r="D50" s="127">
        <v>40</v>
      </c>
      <c r="E50" s="83">
        <f>SUM(O50:AA50)</f>
        <v>29</v>
      </c>
      <c r="F50" s="84"/>
      <c r="G50" s="85"/>
      <c r="H50" s="85"/>
      <c r="I50" s="85"/>
      <c r="J50" s="86"/>
      <c r="K50" s="87"/>
      <c r="L50" s="88"/>
      <c r="M50" s="88"/>
      <c r="N50" s="400"/>
      <c r="O50" s="129">
        <v>19</v>
      </c>
      <c r="P50" s="90"/>
      <c r="Q50" s="90"/>
      <c r="R50" s="90">
        <v>10</v>
      </c>
      <c r="S50" s="90"/>
      <c r="T50" s="90"/>
      <c r="U50" s="90"/>
      <c r="V50" s="90"/>
      <c r="W50" s="91"/>
      <c r="X50" s="91"/>
      <c r="Y50" s="91"/>
      <c r="Z50" s="91"/>
      <c r="AA50" s="91"/>
    </row>
    <row r="51" spans="1:28" ht="12.75" customHeight="1" x14ac:dyDescent="0.25">
      <c r="A51" s="80" t="s">
        <v>716</v>
      </c>
      <c r="B51" s="81" t="s">
        <v>180</v>
      </c>
      <c r="C51" s="82" t="s">
        <v>1</v>
      </c>
      <c r="D51" s="128">
        <v>40</v>
      </c>
      <c r="E51" s="83">
        <f>SUM(O51:AA51)</f>
        <v>29</v>
      </c>
      <c r="F51" s="84"/>
      <c r="G51" s="85"/>
      <c r="H51" s="85"/>
      <c r="I51" s="85"/>
      <c r="J51" s="86"/>
      <c r="K51" s="87"/>
      <c r="L51" s="88"/>
      <c r="M51" s="88"/>
      <c r="N51" s="400"/>
      <c r="O51" s="131"/>
      <c r="P51" s="91"/>
      <c r="Q51" s="91">
        <v>17</v>
      </c>
      <c r="R51" s="91">
        <v>12</v>
      </c>
      <c r="S51" s="91"/>
      <c r="T51" s="91"/>
      <c r="U51" s="91"/>
      <c r="V51" s="91"/>
      <c r="W51" s="91"/>
      <c r="X51" s="91"/>
      <c r="Y51" s="91"/>
      <c r="Z51" s="91"/>
      <c r="AA51" s="91"/>
    </row>
    <row r="52" spans="1:28" ht="12.75" customHeight="1" x14ac:dyDescent="0.25">
      <c r="A52" s="59" t="s">
        <v>86</v>
      </c>
      <c r="B52" s="100" t="s">
        <v>69</v>
      </c>
      <c r="C52" s="61" t="s">
        <v>70</v>
      </c>
      <c r="D52" s="127">
        <v>40</v>
      </c>
      <c r="E52" s="83">
        <f>SUM(O52:AA52)</f>
        <v>29</v>
      </c>
      <c r="F52" s="84"/>
      <c r="G52" s="85"/>
      <c r="H52" s="85"/>
      <c r="I52" s="85"/>
      <c r="J52" s="86"/>
      <c r="K52" s="87"/>
      <c r="L52" s="88"/>
      <c r="M52" s="88"/>
      <c r="N52" s="400"/>
      <c r="O52" s="129"/>
      <c r="P52" s="90"/>
      <c r="Q52" s="90"/>
      <c r="R52" s="90"/>
      <c r="S52" s="90">
        <v>12</v>
      </c>
      <c r="T52" s="90">
        <v>17</v>
      </c>
      <c r="U52" s="90"/>
      <c r="V52" s="90"/>
      <c r="W52" s="91"/>
      <c r="X52" s="91"/>
      <c r="Y52" s="91"/>
      <c r="Z52" s="91"/>
      <c r="AA52" s="91"/>
    </row>
    <row r="53" spans="1:28" ht="12.75" customHeight="1" x14ac:dyDescent="0.25">
      <c r="A53" s="80" t="s">
        <v>285</v>
      </c>
      <c r="B53" s="81" t="s">
        <v>187</v>
      </c>
      <c r="C53" s="82" t="s">
        <v>12</v>
      </c>
      <c r="D53" s="127">
        <v>40</v>
      </c>
      <c r="E53" s="83">
        <f>SUM(O53:AA53)</f>
        <v>29</v>
      </c>
      <c r="F53" s="84"/>
      <c r="G53" s="85"/>
      <c r="H53" s="85"/>
      <c r="I53" s="85"/>
      <c r="J53" s="86"/>
      <c r="K53" s="87"/>
      <c r="L53" s="88"/>
      <c r="M53" s="88"/>
      <c r="N53" s="400"/>
      <c r="O53" s="129">
        <v>1</v>
      </c>
      <c r="P53" s="90">
        <v>7</v>
      </c>
      <c r="Q53" s="90"/>
      <c r="R53" s="90"/>
      <c r="S53" s="90"/>
      <c r="T53" s="90">
        <v>2</v>
      </c>
      <c r="U53" s="90">
        <v>5</v>
      </c>
      <c r="V53" s="90"/>
      <c r="W53" s="91">
        <v>1</v>
      </c>
      <c r="X53" s="91"/>
      <c r="Y53" s="91"/>
      <c r="Z53" s="91"/>
      <c r="AA53" s="91">
        <v>13</v>
      </c>
      <c r="AB53" s="104"/>
    </row>
    <row r="54" spans="1:28" s="221" customFormat="1" ht="12.75" customHeight="1" x14ac:dyDescent="0.25">
      <c r="A54" s="97" t="s">
        <v>393</v>
      </c>
      <c r="B54" s="98" t="s">
        <v>214</v>
      </c>
      <c r="C54" s="99" t="s">
        <v>50</v>
      </c>
      <c r="D54" s="128">
        <v>40</v>
      </c>
      <c r="E54" s="83">
        <f>SUM(O54:AA54)</f>
        <v>29</v>
      </c>
      <c r="F54" s="84"/>
      <c r="G54" s="85"/>
      <c r="H54" s="85"/>
      <c r="I54" s="85"/>
      <c r="J54" s="86"/>
      <c r="K54" s="87"/>
      <c r="L54" s="88"/>
      <c r="M54" s="88"/>
      <c r="N54" s="400"/>
      <c r="O54" s="131"/>
      <c r="P54" s="91"/>
      <c r="Q54" s="91"/>
      <c r="R54" s="91"/>
      <c r="S54" s="91"/>
      <c r="T54" s="91"/>
      <c r="U54" s="91">
        <v>8</v>
      </c>
      <c r="V54" s="91"/>
      <c r="W54" s="91">
        <v>5</v>
      </c>
      <c r="X54" s="91"/>
      <c r="Y54" s="91"/>
      <c r="Z54" s="91"/>
      <c r="AA54" s="91">
        <v>16</v>
      </c>
      <c r="AB54" s="79"/>
    </row>
    <row r="55" spans="1:28" ht="12.75" customHeight="1" x14ac:dyDescent="0.25">
      <c r="A55" s="80" t="s">
        <v>381</v>
      </c>
      <c r="B55" s="81" t="s">
        <v>382</v>
      </c>
      <c r="C55" s="82" t="s">
        <v>64</v>
      </c>
      <c r="D55" s="127">
        <v>45</v>
      </c>
      <c r="E55" s="83">
        <f>SUM(O55:AA55)</f>
        <v>27</v>
      </c>
      <c r="F55" s="84"/>
      <c r="G55" s="85"/>
      <c r="H55" s="85"/>
      <c r="I55" s="85"/>
      <c r="J55" s="86"/>
      <c r="K55" s="87"/>
      <c r="L55" s="88"/>
      <c r="M55" s="88"/>
      <c r="N55" s="400"/>
      <c r="O55" s="129"/>
      <c r="P55" s="90"/>
      <c r="Q55" s="90"/>
      <c r="R55" s="90"/>
      <c r="S55" s="90">
        <v>4</v>
      </c>
      <c r="T55" s="90">
        <v>3</v>
      </c>
      <c r="U55" s="90">
        <v>10</v>
      </c>
      <c r="V55" s="90">
        <v>10</v>
      </c>
      <c r="W55" s="91"/>
      <c r="X55" s="91"/>
      <c r="Y55" s="91"/>
      <c r="Z55" s="91"/>
      <c r="AA55" s="91"/>
    </row>
    <row r="56" spans="1:28" ht="12.75" customHeight="1" x14ac:dyDescent="0.25">
      <c r="A56" s="239" t="s">
        <v>660</v>
      </c>
      <c r="B56" s="209" t="s">
        <v>661</v>
      </c>
      <c r="C56" s="99" t="s">
        <v>1</v>
      </c>
      <c r="D56" s="128">
        <v>46</v>
      </c>
      <c r="E56" s="83">
        <f>SUM(O56:AA56)</f>
        <v>26</v>
      </c>
      <c r="F56" s="84"/>
      <c r="G56" s="85"/>
      <c r="H56" s="85"/>
      <c r="I56" s="85"/>
      <c r="J56" s="86"/>
      <c r="K56" s="87"/>
      <c r="L56" s="88"/>
      <c r="M56" s="88"/>
      <c r="N56" s="400"/>
      <c r="O56" s="131"/>
      <c r="P56" s="91"/>
      <c r="Q56" s="91"/>
      <c r="R56" s="91"/>
      <c r="S56" s="91"/>
      <c r="T56" s="91"/>
      <c r="U56" s="91"/>
      <c r="V56" s="91"/>
      <c r="W56" s="91"/>
      <c r="X56" s="91"/>
      <c r="Y56" s="91">
        <v>10</v>
      </c>
      <c r="Z56" s="91">
        <v>16</v>
      </c>
      <c r="AA56" s="91"/>
    </row>
    <row r="57" spans="1:28" ht="12.75" customHeight="1" x14ac:dyDescent="0.25">
      <c r="A57" s="80" t="s">
        <v>161</v>
      </c>
      <c r="B57" s="81" t="s">
        <v>431</v>
      </c>
      <c r="C57" s="82" t="s">
        <v>12</v>
      </c>
      <c r="D57" s="127">
        <v>47</v>
      </c>
      <c r="E57" s="83">
        <f>SUM(O57:AA57)</f>
        <v>25</v>
      </c>
      <c r="F57" s="84"/>
      <c r="G57" s="85"/>
      <c r="H57" s="85"/>
      <c r="I57" s="85"/>
      <c r="J57" s="86"/>
      <c r="K57" s="87"/>
      <c r="L57" s="88"/>
      <c r="M57" s="88"/>
      <c r="N57" s="400"/>
      <c r="O57" s="129"/>
      <c r="P57" s="90"/>
      <c r="Q57" s="90"/>
      <c r="R57" s="90"/>
      <c r="S57" s="90">
        <v>7</v>
      </c>
      <c r="T57" s="90">
        <v>10</v>
      </c>
      <c r="U57" s="90"/>
      <c r="V57" s="90">
        <v>8</v>
      </c>
      <c r="W57" s="91"/>
      <c r="X57" s="91"/>
      <c r="Y57" s="91"/>
      <c r="Z57" s="91"/>
      <c r="AA57" s="91"/>
    </row>
    <row r="58" spans="1:28" ht="12.75" customHeight="1" x14ac:dyDescent="0.25">
      <c r="A58" s="222" t="s">
        <v>480</v>
      </c>
      <c r="B58" s="223" t="s">
        <v>57</v>
      </c>
      <c r="C58" s="325" t="s">
        <v>870</v>
      </c>
      <c r="D58" s="128">
        <v>48</v>
      </c>
      <c r="E58" s="83">
        <f>SUM(O58:AA58)</f>
        <v>24</v>
      </c>
      <c r="F58" s="84"/>
      <c r="G58" s="85"/>
      <c r="H58" s="85"/>
      <c r="I58" s="85"/>
      <c r="J58" s="86"/>
      <c r="K58" s="87"/>
      <c r="L58" s="88"/>
      <c r="M58" s="88"/>
      <c r="N58" s="400"/>
      <c r="O58" s="131"/>
      <c r="P58" s="91"/>
      <c r="Q58" s="91"/>
      <c r="R58" s="91"/>
      <c r="S58" s="91"/>
      <c r="T58" s="91"/>
      <c r="U58" s="91"/>
      <c r="V58" s="91"/>
      <c r="W58" s="91"/>
      <c r="X58" s="91"/>
      <c r="Y58" s="91"/>
      <c r="Z58" s="91"/>
      <c r="AA58" s="91">
        <v>24</v>
      </c>
    </row>
    <row r="59" spans="1:28" ht="12.75" customHeight="1" x14ac:dyDescent="0.25">
      <c r="A59" s="80" t="s">
        <v>432</v>
      </c>
      <c r="B59" s="81" t="s">
        <v>433</v>
      </c>
      <c r="C59" s="82" t="s">
        <v>36</v>
      </c>
      <c r="D59" s="127">
        <v>49</v>
      </c>
      <c r="E59" s="83">
        <f>SUM(O59:AA59)</f>
        <v>23</v>
      </c>
      <c r="F59" s="84"/>
      <c r="G59" s="85"/>
      <c r="H59" s="85"/>
      <c r="I59" s="85"/>
      <c r="J59" s="86"/>
      <c r="K59" s="87"/>
      <c r="L59" s="88"/>
      <c r="M59" s="88"/>
      <c r="N59" s="400"/>
      <c r="O59" s="129">
        <v>7</v>
      </c>
      <c r="P59" s="90">
        <v>10</v>
      </c>
      <c r="Q59" s="90"/>
      <c r="R59" s="90"/>
      <c r="S59" s="90"/>
      <c r="T59" s="90"/>
      <c r="U59" s="90">
        <v>6</v>
      </c>
      <c r="V59" s="90"/>
      <c r="W59" s="91"/>
      <c r="X59" s="91"/>
      <c r="Y59" s="91"/>
      <c r="Z59" s="91"/>
      <c r="AA59" s="91"/>
    </row>
    <row r="60" spans="1:28" ht="12.75" customHeight="1" x14ac:dyDescent="0.25">
      <c r="A60" s="222" t="s">
        <v>462</v>
      </c>
      <c r="B60" s="223" t="s">
        <v>384</v>
      </c>
      <c r="C60" s="224" t="s">
        <v>68</v>
      </c>
      <c r="D60" s="128">
        <v>49</v>
      </c>
      <c r="E60" s="83">
        <f>SUM(O60:AA60)</f>
        <v>23</v>
      </c>
      <c r="F60" s="84"/>
      <c r="G60" s="85"/>
      <c r="H60" s="85"/>
      <c r="I60" s="85"/>
      <c r="J60" s="86"/>
      <c r="K60" s="87"/>
      <c r="L60" s="88"/>
      <c r="M60" s="88"/>
      <c r="N60" s="400"/>
      <c r="O60" s="131"/>
      <c r="P60" s="91"/>
      <c r="Q60" s="91"/>
      <c r="R60" s="91"/>
      <c r="S60" s="91"/>
      <c r="T60" s="91">
        <v>14</v>
      </c>
      <c r="U60" s="91"/>
      <c r="V60" s="91"/>
      <c r="W60" s="91"/>
      <c r="X60" s="91"/>
      <c r="Y60" s="91">
        <v>9</v>
      </c>
      <c r="Z60" s="91"/>
      <c r="AA60" s="91"/>
    </row>
    <row r="61" spans="1:28" ht="12.75" customHeight="1" x14ac:dyDescent="0.25">
      <c r="A61" s="59" t="s">
        <v>372</v>
      </c>
      <c r="B61" s="60" t="s">
        <v>26</v>
      </c>
      <c r="C61" s="61" t="s">
        <v>14</v>
      </c>
      <c r="D61" s="128">
        <v>51</v>
      </c>
      <c r="E61" s="83">
        <f>SUM(O61:AA61)</f>
        <v>22</v>
      </c>
      <c r="F61" s="84"/>
      <c r="G61" s="85"/>
      <c r="H61" s="85"/>
      <c r="I61" s="85"/>
      <c r="J61" s="86"/>
      <c r="K61" s="87"/>
      <c r="L61" s="88"/>
      <c r="M61" s="88"/>
      <c r="N61" s="400"/>
      <c r="O61" s="131"/>
      <c r="P61" s="91"/>
      <c r="Q61" s="91"/>
      <c r="R61" s="91"/>
      <c r="S61" s="91"/>
      <c r="T61" s="91"/>
      <c r="U61" s="91"/>
      <c r="V61" s="91"/>
      <c r="W61" s="91"/>
      <c r="X61" s="91"/>
      <c r="Y61" s="91">
        <v>12</v>
      </c>
      <c r="Z61" s="91">
        <v>10</v>
      </c>
      <c r="AA61" s="91"/>
    </row>
    <row r="62" spans="1:28" s="104" customFormat="1" ht="12.75" customHeight="1" x14ac:dyDescent="0.25">
      <c r="A62" s="80" t="s">
        <v>255</v>
      </c>
      <c r="B62" s="81" t="s">
        <v>256</v>
      </c>
      <c r="C62" s="82" t="s">
        <v>164</v>
      </c>
      <c r="D62" s="127">
        <v>52</v>
      </c>
      <c r="E62" s="83">
        <f>SUM(O62:AA62)</f>
        <v>20</v>
      </c>
      <c r="F62" s="84"/>
      <c r="G62" s="85"/>
      <c r="H62" s="85"/>
      <c r="I62" s="85"/>
      <c r="J62" s="86"/>
      <c r="K62" s="88">
        <v>3</v>
      </c>
      <c r="L62" s="88">
        <v>1</v>
      </c>
      <c r="M62" s="88"/>
      <c r="N62" s="400"/>
      <c r="O62" s="129"/>
      <c r="P62" s="90"/>
      <c r="Q62" s="90"/>
      <c r="R62" s="90"/>
      <c r="S62" s="90"/>
      <c r="T62" s="90"/>
      <c r="U62" s="90"/>
      <c r="V62" s="90"/>
      <c r="W62" s="91">
        <v>20</v>
      </c>
      <c r="X62" s="91"/>
      <c r="Y62" s="91"/>
      <c r="Z62" s="91"/>
      <c r="AA62" s="91"/>
      <c r="AB62" s="79"/>
    </row>
    <row r="63" spans="1:28" s="104" customFormat="1" ht="12.75" customHeight="1" x14ac:dyDescent="0.25">
      <c r="A63" s="80" t="s">
        <v>385</v>
      </c>
      <c r="B63" s="81" t="s">
        <v>57</v>
      </c>
      <c r="C63" s="82" t="s">
        <v>386</v>
      </c>
      <c r="D63" s="127">
        <v>52</v>
      </c>
      <c r="E63" s="83">
        <f>SUM(O63:AA63)</f>
        <v>20</v>
      </c>
      <c r="F63" s="84"/>
      <c r="G63" s="85"/>
      <c r="H63" s="85"/>
      <c r="I63" s="85"/>
      <c r="J63" s="86"/>
      <c r="K63" s="87"/>
      <c r="L63" s="88"/>
      <c r="M63" s="88"/>
      <c r="N63" s="400"/>
      <c r="O63" s="129"/>
      <c r="P63" s="90"/>
      <c r="Q63" s="90"/>
      <c r="R63" s="90"/>
      <c r="S63" s="90">
        <v>8</v>
      </c>
      <c r="T63" s="90">
        <v>7</v>
      </c>
      <c r="U63" s="90"/>
      <c r="V63" s="90"/>
      <c r="W63" s="91"/>
      <c r="X63" s="91"/>
      <c r="Y63" s="91"/>
      <c r="Z63" s="91">
        <v>5</v>
      </c>
      <c r="AA63" s="91"/>
      <c r="AB63" s="221"/>
    </row>
    <row r="64" spans="1:28" s="104" customFormat="1" ht="12.75" customHeight="1" x14ac:dyDescent="0.25">
      <c r="A64" s="80" t="s">
        <v>237</v>
      </c>
      <c r="B64" s="81" t="s">
        <v>59</v>
      </c>
      <c r="C64" s="82" t="s">
        <v>169</v>
      </c>
      <c r="D64" s="127">
        <v>52</v>
      </c>
      <c r="E64" s="83">
        <f>SUM(O64:AA64)</f>
        <v>20</v>
      </c>
      <c r="F64" s="84"/>
      <c r="G64" s="85"/>
      <c r="H64" s="85"/>
      <c r="I64" s="85"/>
      <c r="J64" s="86"/>
      <c r="K64" s="87"/>
      <c r="L64" s="88"/>
      <c r="M64" s="88"/>
      <c r="N64" s="400"/>
      <c r="O64" s="129"/>
      <c r="P64" s="90"/>
      <c r="Q64" s="90"/>
      <c r="R64" s="90"/>
      <c r="S64" s="90"/>
      <c r="T64" s="90"/>
      <c r="U64" s="90"/>
      <c r="V64" s="90"/>
      <c r="W64" s="91"/>
      <c r="X64" s="91"/>
      <c r="Y64" s="91">
        <v>20</v>
      </c>
      <c r="Z64" s="91"/>
      <c r="AA64" s="91"/>
      <c r="AB64" s="79"/>
    </row>
    <row r="65" spans="1:28" s="104" customFormat="1" ht="12.75" customHeight="1" x14ac:dyDescent="0.25">
      <c r="A65" s="80" t="s">
        <v>95</v>
      </c>
      <c r="B65" s="81" t="s">
        <v>52</v>
      </c>
      <c r="C65" s="82" t="s">
        <v>533</v>
      </c>
      <c r="D65" s="127">
        <v>55</v>
      </c>
      <c r="E65" s="83">
        <f>SUM(O65:AA65)</f>
        <v>17</v>
      </c>
      <c r="F65" s="84"/>
      <c r="G65" s="85"/>
      <c r="H65" s="85"/>
      <c r="I65" s="85"/>
      <c r="J65" s="86"/>
      <c r="K65" s="87"/>
      <c r="L65" s="88"/>
      <c r="M65" s="88"/>
      <c r="N65" s="400"/>
      <c r="O65" s="131">
        <v>4</v>
      </c>
      <c r="P65" s="90">
        <v>13</v>
      </c>
      <c r="Q65" s="90"/>
      <c r="R65" s="90"/>
      <c r="S65" s="90"/>
      <c r="T65" s="90"/>
      <c r="U65" s="90"/>
      <c r="V65" s="90"/>
      <c r="W65" s="91"/>
      <c r="X65" s="91"/>
      <c r="Y65" s="91"/>
      <c r="Z65" s="91"/>
      <c r="AA65" s="91"/>
      <c r="AB65" s="79"/>
    </row>
    <row r="66" spans="1:28" s="104" customFormat="1" ht="12.75" customHeight="1" x14ac:dyDescent="0.25">
      <c r="A66" s="80" t="s">
        <v>177</v>
      </c>
      <c r="B66" s="81" t="s">
        <v>5</v>
      </c>
      <c r="C66" s="82" t="s">
        <v>533</v>
      </c>
      <c r="D66" s="127">
        <v>55</v>
      </c>
      <c r="E66" s="83">
        <f>SUM(O66:AA66)</f>
        <v>17</v>
      </c>
      <c r="F66" s="84"/>
      <c r="G66" s="85"/>
      <c r="H66" s="85"/>
      <c r="I66" s="85"/>
      <c r="J66" s="86"/>
      <c r="K66" s="87"/>
      <c r="L66" s="88"/>
      <c r="M66" s="88"/>
      <c r="N66" s="400"/>
      <c r="O66" s="129"/>
      <c r="P66" s="90"/>
      <c r="Q66" s="90"/>
      <c r="R66" s="90"/>
      <c r="S66" s="90"/>
      <c r="T66" s="90">
        <v>12</v>
      </c>
      <c r="U66" s="90"/>
      <c r="V66" s="90"/>
      <c r="W66" s="91"/>
      <c r="X66" s="91"/>
      <c r="Y66" s="91">
        <v>5</v>
      </c>
      <c r="Z66" s="91"/>
      <c r="AA66" s="91"/>
      <c r="AB66" s="79"/>
    </row>
    <row r="67" spans="1:28" s="104" customFormat="1" ht="12.75" customHeight="1" x14ac:dyDescent="0.25">
      <c r="A67" s="148" t="s">
        <v>760</v>
      </c>
      <c r="B67" s="149" t="s">
        <v>714</v>
      </c>
      <c r="C67" s="162" t="s">
        <v>0</v>
      </c>
      <c r="D67" s="128">
        <v>57</v>
      </c>
      <c r="E67" s="83">
        <f>SUM(O67:AA67)</f>
        <v>15</v>
      </c>
      <c r="F67" s="84"/>
      <c r="G67" s="85"/>
      <c r="H67" s="85"/>
      <c r="I67" s="85"/>
      <c r="J67" s="86"/>
      <c r="K67" s="87"/>
      <c r="L67" s="88"/>
      <c r="M67" s="88"/>
      <c r="N67" s="400"/>
      <c r="O67" s="131"/>
      <c r="P67" s="91"/>
      <c r="Q67" s="91"/>
      <c r="R67" s="91"/>
      <c r="S67" s="91"/>
      <c r="T67" s="91"/>
      <c r="U67" s="91"/>
      <c r="V67" s="91">
        <v>15</v>
      </c>
      <c r="W67" s="91"/>
      <c r="X67" s="91"/>
      <c r="Y67" s="91"/>
      <c r="Z67" s="91"/>
      <c r="AA67" s="91"/>
      <c r="AB67" s="79"/>
    </row>
    <row r="68" spans="1:28" s="104" customFormat="1" ht="12.75" customHeight="1" x14ac:dyDescent="0.25">
      <c r="A68" s="80" t="s">
        <v>383</v>
      </c>
      <c r="B68" s="81" t="s">
        <v>384</v>
      </c>
      <c r="C68" s="82" t="s">
        <v>1</v>
      </c>
      <c r="D68" s="127">
        <v>57</v>
      </c>
      <c r="E68" s="83">
        <f>SUM(O68:AA68)</f>
        <v>15</v>
      </c>
      <c r="F68" s="84"/>
      <c r="G68" s="85"/>
      <c r="H68" s="85"/>
      <c r="I68" s="85"/>
      <c r="J68" s="86"/>
      <c r="K68" s="87"/>
      <c r="L68" s="88"/>
      <c r="M68" s="88"/>
      <c r="N68" s="400"/>
      <c r="O68" s="129"/>
      <c r="P68" s="90"/>
      <c r="Q68" s="90"/>
      <c r="R68" s="90"/>
      <c r="S68" s="90"/>
      <c r="T68" s="90"/>
      <c r="U68" s="90"/>
      <c r="V68" s="90"/>
      <c r="W68" s="91"/>
      <c r="X68" s="91"/>
      <c r="Y68" s="91"/>
      <c r="Z68" s="91">
        <v>15</v>
      </c>
      <c r="AA68" s="91"/>
      <c r="AB68" s="79"/>
    </row>
    <row r="69" spans="1:28" s="104" customFormat="1" ht="12.75" customHeight="1" x14ac:dyDescent="0.25">
      <c r="A69" s="310" t="s">
        <v>725</v>
      </c>
      <c r="B69" s="308" t="s">
        <v>314</v>
      </c>
      <c r="C69" s="309" t="s">
        <v>222</v>
      </c>
      <c r="D69" s="128">
        <v>59</v>
      </c>
      <c r="E69" s="83">
        <f>SUM(O69:AA69)</f>
        <v>14</v>
      </c>
      <c r="F69" s="84"/>
      <c r="G69" s="85"/>
      <c r="H69" s="85"/>
      <c r="I69" s="85"/>
      <c r="J69" s="86"/>
      <c r="K69" s="87"/>
      <c r="L69" s="88"/>
      <c r="M69" s="88"/>
      <c r="N69" s="400"/>
      <c r="O69" s="131"/>
      <c r="P69" s="91"/>
      <c r="Q69" s="91">
        <v>14</v>
      </c>
      <c r="R69" s="91"/>
      <c r="S69" s="91"/>
      <c r="T69" s="91"/>
      <c r="U69" s="91"/>
      <c r="V69" s="91"/>
      <c r="W69" s="91"/>
      <c r="X69" s="91"/>
      <c r="Y69" s="91"/>
      <c r="Z69" s="91"/>
      <c r="AA69" s="91"/>
      <c r="AB69" s="79"/>
    </row>
    <row r="70" spans="1:28" s="104" customFormat="1" ht="12.75" customHeight="1" x14ac:dyDescent="0.25">
      <c r="A70" s="80" t="s">
        <v>262</v>
      </c>
      <c r="B70" s="81" t="s">
        <v>263</v>
      </c>
      <c r="C70" s="82" t="s">
        <v>12</v>
      </c>
      <c r="D70" s="127">
        <v>60</v>
      </c>
      <c r="E70" s="83">
        <f>SUM(O70:AA70)</f>
        <v>13</v>
      </c>
      <c r="F70" s="84"/>
      <c r="G70" s="85"/>
      <c r="H70" s="85"/>
      <c r="I70" s="85"/>
      <c r="J70" s="86"/>
      <c r="K70" s="87"/>
      <c r="L70" s="88"/>
      <c r="M70" s="88"/>
      <c r="N70" s="400"/>
      <c r="O70" s="131"/>
      <c r="P70" s="91"/>
      <c r="Q70" s="91"/>
      <c r="R70" s="91">
        <v>2</v>
      </c>
      <c r="S70" s="91"/>
      <c r="T70" s="91"/>
      <c r="U70" s="91">
        <v>9</v>
      </c>
      <c r="V70" s="90">
        <v>2</v>
      </c>
      <c r="W70" s="91"/>
      <c r="X70" s="91"/>
      <c r="Y70" s="91"/>
      <c r="Z70" s="91"/>
      <c r="AA70" s="91"/>
      <c r="AB70" s="79"/>
    </row>
    <row r="71" spans="1:28" s="104" customFormat="1" ht="12.75" customHeight="1" x14ac:dyDescent="0.25">
      <c r="A71" s="80" t="s">
        <v>397</v>
      </c>
      <c r="B71" s="81" t="s">
        <v>398</v>
      </c>
      <c r="C71" s="82" t="s">
        <v>68</v>
      </c>
      <c r="D71" s="128">
        <v>60</v>
      </c>
      <c r="E71" s="83">
        <f>SUM(O71:AA71)</f>
        <v>13</v>
      </c>
      <c r="F71" s="84"/>
      <c r="G71" s="85"/>
      <c r="H71" s="85"/>
      <c r="I71" s="85"/>
      <c r="J71" s="86"/>
      <c r="K71" s="87"/>
      <c r="L71" s="88"/>
      <c r="M71" s="88"/>
      <c r="N71" s="400"/>
      <c r="O71" s="131"/>
      <c r="P71" s="91"/>
      <c r="Q71" s="91"/>
      <c r="R71" s="91"/>
      <c r="S71" s="91"/>
      <c r="T71" s="91"/>
      <c r="U71" s="91"/>
      <c r="V71" s="91"/>
      <c r="W71" s="91">
        <v>11</v>
      </c>
      <c r="X71" s="91"/>
      <c r="Y71" s="91">
        <v>2</v>
      </c>
      <c r="Z71" s="91"/>
      <c r="AA71" s="91"/>
    </row>
    <row r="72" spans="1:28" ht="12.75" customHeight="1" x14ac:dyDescent="0.25">
      <c r="A72" s="148" t="s">
        <v>734</v>
      </c>
      <c r="B72" s="149" t="s">
        <v>198</v>
      </c>
      <c r="C72" s="162" t="s">
        <v>0</v>
      </c>
      <c r="D72" s="128">
        <v>62</v>
      </c>
      <c r="E72" s="83">
        <f>SUM(O72:AA72)</f>
        <v>12</v>
      </c>
      <c r="F72" s="84"/>
      <c r="G72" s="85"/>
      <c r="H72" s="85"/>
      <c r="I72" s="85"/>
      <c r="J72" s="86"/>
      <c r="K72" s="87"/>
      <c r="L72" s="88"/>
      <c r="M72" s="88"/>
      <c r="N72" s="400"/>
      <c r="O72" s="131"/>
      <c r="P72" s="91"/>
      <c r="Q72" s="91"/>
      <c r="R72" s="91"/>
      <c r="S72" s="91"/>
      <c r="T72" s="91"/>
      <c r="U72" s="91"/>
      <c r="V72" s="91"/>
      <c r="W72" s="91">
        <v>12</v>
      </c>
      <c r="X72" s="91"/>
      <c r="Y72" s="91"/>
      <c r="Z72" s="91"/>
      <c r="AA72" s="91"/>
      <c r="AB72" s="104"/>
    </row>
    <row r="73" spans="1:28" ht="12.75" customHeight="1" x14ac:dyDescent="0.25">
      <c r="A73" s="80" t="s">
        <v>203</v>
      </c>
      <c r="B73" s="81" t="s">
        <v>204</v>
      </c>
      <c r="C73" s="82" t="s">
        <v>68</v>
      </c>
      <c r="D73" s="127">
        <v>62</v>
      </c>
      <c r="E73" s="83">
        <f>SUM(O73:AA73)</f>
        <v>12</v>
      </c>
      <c r="F73" s="84"/>
      <c r="G73" s="85"/>
      <c r="H73" s="85"/>
      <c r="I73" s="85"/>
      <c r="J73" s="86"/>
      <c r="K73" s="87"/>
      <c r="L73" s="88"/>
      <c r="M73" s="88"/>
      <c r="N73" s="400"/>
      <c r="O73" s="129"/>
      <c r="P73" s="90"/>
      <c r="Q73" s="90"/>
      <c r="R73" s="90"/>
      <c r="S73" s="90"/>
      <c r="T73" s="90">
        <v>5</v>
      </c>
      <c r="U73" s="90"/>
      <c r="V73" s="90"/>
      <c r="W73" s="91"/>
      <c r="X73" s="91"/>
      <c r="Y73" s="91">
        <v>3</v>
      </c>
      <c r="Z73" s="91">
        <v>4</v>
      </c>
      <c r="AA73" s="91"/>
    </row>
    <row r="74" spans="1:28" ht="12.75" customHeight="1" x14ac:dyDescent="0.25">
      <c r="A74" s="80" t="s">
        <v>492</v>
      </c>
      <c r="B74" s="81" t="s">
        <v>206</v>
      </c>
      <c r="C74" s="82" t="s">
        <v>493</v>
      </c>
      <c r="D74" s="128">
        <v>64</v>
      </c>
      <c r="E74" s="83">
        <f>SUM(O74:AA74)</f>
        <v>11</v>
      </c>
      <c r="F74" s="84"/>
      <c r="G74" s="85"/>
      <c r="H74" s="85"/>
      <c r="I74" s="85"/>
      <c r="J74" s="86"/>
      <c r="K74" s="87"/>
      <c r="L74" s="88"/>
      <c r="M74" s="88"/>
      <c r="N74" s="400"/>
      <c r="O74" s="131"/>
      <c r="P74" s="91"/>
      <c r="Q74" s="91"/>
      <c r="R74" s="91"/>
      <c r="S74" s="91"/>
      <c r="T74" s="91"/>
      <c r="U74" s="91"/>
      <c r="V74" s="91"/>
      <c r="W74" s="91"/>
      <c r="X74" s="91"/>
      <c r="Y74" s="91"/>
      <c r="Z74" s="91">
        <v>11</v>
      </c>
      <c r="AA74" s="91"/>
      <c r="AB74" s="104"/>
    </row>
    <row r="75" spans="1:28" ht="12.75" customHeight="1" x14ac:dyDescent="0.25">
      <c r="A75" s="222" t="s">
        <v>866</v>
      </c>
      <c r="B75" s="223" t="s">
        <v>867</v>
      </c>
      <c r="C75" s="325" t="s">
        <v>341</v>
      </c>
      <c r="D75" s="128">
        <v>64</v>
      </c>
      <c r="E75" s="83">
        <f>SUM(O75:AA75)</f>
        <v>11</v>
      </c>
      <c r="F75" s="84"/>
      <c r="G75" s="85"/>
      <c r="H75" s="85"/>
      <c r="I75" s="85"/>
      <c r="J75" s="86"/>
      <c r="K75" s="87"/>
      <c r="L75" s="88"/>
      <c r="M75" s="88"/>
      <c r="N75" s="400"/>
      <c r="O75" s="131"/>
      <c r="P75" s="91"/>
      <c r="Q75" s="91"/>
      <c r="R75" s="91"/>
      <c r="S75" s="91"/>
      <c r="T75" s="91"/>
      <c r="U75" s="91"/>
      <c r="V75" s="91"/>
      <c r="W75" s="91"/>
      <c r="X75" s="91"/>
      <c r="Y75" s="91"/>
      <c r="Z75" s="91"/>
      <c r="AA75" s="91">
        <v>11</v>
      </c>
    </row>
    <row r="76" spans="1:28" ht="12.75" customHeight="1" x14ac:dyDescent="0.25">
      <c r="A76" s="434" t="s">
        <v>781</v>
      </c>
      <c r="B76" s="191" t="s">
        <v>782</v>
      </c>
      <c r="C76" s="432" t="s">
        <v>70</v>
      </c>
      <c r="D76" s="128">
        <v>66</v>
      </c>
      <c r="E76" s="83">
        <f>SUM(O76:AA76)</f>
        <v>10</v>
      </c>
      <c r="F76" s="84"/>
      <c r="G76" s="85"/>
      <c r="H76" s="85"/>
      <c r="I76" s="85"/>
      <c r="J76" s="86"/>
      <c r="K76" s="87"/>
      <c r="L76" s="88"/>
      <c r="M76" s="88"/>
      <c r="N76" s="400"/>
      <c r="O76" s="131"/>
      <c r="P76" s="91"/>
      <c r="Q76" s="91"/>
      <c r="R76" s="91"/>
      <c r="S76" s="91">
        <v>10</v>
      </c>
      <c r="T76" s="91"/>
      <c r="U76" s="91"/>
      <c r="V76" s="91"/>
      <c r="W76" s="91"/>
      <c r="X76" s="91"/>
      <c r="Y76" s="91"/>
      <c r="Z76" s="91"/>
      <c r="AA76" s="91"/>
      <c r="AB76" s="104"/>
    </row>
    <row r="77" spans="1:28" ht="12.75" customHeight="1" x14ac:dyDescent="0.25">
      <c r="A77" s="310" t="s">
        <v>853</v>
      </c>
      <c r="B77" s="308" t="s">
        <v>265</v>
      </c>
      <c r="C77" s="309" t="s">
        <v>0</v>
      </c>
      <c r="D77" s="127">
        <v>66</v>
      </c>
      <c r="E77" s="83">
        <f>SUM(O77:AA77)</f>
        <v>10</v>
      </c>
      <c r="F77" s="84"/>
      <c r="G77" s="85"/>
      <c r="H77" s="85"/>
      <c r="I77" s="85"/>
      <c r="J77" s="86"/>
      <c r="K77" s="87"/>
      <c r="L77" s="88"/>
      <c r="M77" s="88"/>
      <c r="N77" s="400"/>
      <c r="O77" s="129"/>
      <c r="P77" s="90"/>
      <c r="Q77" s="90">
        <v>5</v>
      </c>
      <c r="R77" s="90">
        <v>3</v>
      </c>
      <c r="S77" s="90"/>
      <c r="T77" s="90"/>
      <c r="U77" s="90"/>
      <c r="V77" s="90"/>
      <c r="W77" s="91"/>
      <c r="X77" s="91"/>
      <c r="Y77" s="91"/>
      <c r="Z77" s="91">
        <v>2</v>
      </c>
      <c r="AA77" s="91"/>
      <c r="AB77" s="104"/>
    </row>
    <row r="78" spans="1:28" ht="12.75" customHeight="1" x14ac:dyDescent="0.25">
      <c r="A78" s="80" t="s">
        <v>104</v>
      </c>
      <c r="B78" s="81" t="s">
        <v>63</v>
      </c>
      <c r="C78" s="82" t="s">
        <v>1</v>
      </c>
      <c r="D78" s="128">
        <v>68</v>
      </c>
      <c r="E78" s="83">
        <f>SUM(O78:AA78)</f>
        <v>9</v>
      </c>
      <c r="F78" s="84"/>
      <c r="G78" s="85"/>
      <c r="H78" s="85"/>
      <c r="I78" s="85"/>
      <c r="J78" s="86"/>
      <c r="K78" s="87"/>
      <c r="L78" s="88"/>
      <c r="M78" s="88"/>
      <c r="N78" s="400"/>
      <c r="O78" s="131">
        <v>9</v>
      </c>
      <c r="P78" s="91"/>
      <c r="Q78" s="91"/>
      <c r="R78" s="91"/>
      <c r="S78" s="91"/>
      <c r="T78" s="91"/>
      <c r="U78" s="91"/>
      <c r="V78" s="91"/>
      <c r="W78" s="91"/>
      <c r="X78" s="91"/>
      <c r="Y78" s="91"/>
      <c r="Z78" s="91"/>
      <c r="AA78" s="91"/>
      <c r="AB78" s="104"/>
    </row>
    <row r="79" spans="1:28" ht="12.75" customHeight="1" x14ac:dyDescent="0.25">
      <c r="A79" s="80" t="s">
        <v>270</v>
      </c>
      <c r="B79" s="81" t="s">
        <v>271</v>
      </c>
      <c r="C79" s="82" t="s">
        <v>0</v>
      </c>
      <c r="D79" s="129">
        <v>68</v>
      </c>
      <c r="E79" s="83">
        <f>SUM(O79:AA79)</f>
        <v>9</v>
      </c>
      <c r="F79" s="84"/>
      <c r="G79" s="85"/>
      <c r="H79" s="85"/>
      <c r="I79" s="85"/>
      <c r="J79" s="86"/>
      <c r="K79" s="87"/>
      <c r="L79" s="88"/>
      <c r="M79" s="88"/>
      <c r="N79" s="400"/>
      <c r="O79" s="129"/>
      <c r="P79" s="90"/>
      <c r="Q79" s="90"/>
      <c r="R79" s="90"/>
      <c r="S79" s="90"/>
      <c r="T79" s="90">
        <v>4</v>
      </c>
      <c r="U79" s="90">
        <v>4</v>
      </c>
      <c r="V79" s="90"/>
      <c r="W79" s="91"/>
      <c r="X79" s="91"/>
      <c r="Y79" s="91">
        <v>1</v>
      </c>
      <c r="Z79" s="91"/>
      <c r="AA79" s="91"/>
      <c r="AB79" s="104"/>
    </row>
    <row r="80" spans="1:28" ht="12.75" customHeight="1" x14ac:dyDescent="0.25">
      <c r="A80" s="80" t="s">
        <v>197</v>
      </c>
      <c r="B80" s="81" t="s">
        <v>379</v>
      </c>
      <c r="C80" s="82" t="s">
        <v>354</v>
      </c>
      <c r="D80" s="129">
        <v>68</v>
      </c>
      <c r="E80" s="83">
        <f>SUM(O80:AA80)</f>
        <v>9</v>
      </c>
      <c r="F80" s="84"/>
      <c r="G80" s="85"/>
      <c r="H80" s="85"/>
      <c r="I80" s="85"/>
      <c r="J80" s="86"/>
      <c r="K80" s="87"/>
      <c r="L80" s="88"/>
      <c r="M80" s="88"/>
      <c r="N80" s="400"/>
      <c r="O80" s="129"/>
      <c r="P80" s="90"/>
      <c r="Q80" s="90"/>
      <c r="R80" s="90"/>
      <c r="S80" s="90"/>
      <c r="T80" s="90"/>
      <c r="U80" s="90"/>
      <c r="V80" s="90"/>
      <c r="W80" s="91">
        <v>8</v>
      </c>
      <c r="X80" s="91"/>
      <c r="Y80" s="91"/>
      <c r="Z80" s="91">
        <v>1</v>
      </c>
      <c r="AA80" s="91"/>
      <c r="AB80" s="104"/>
    </row>
    <row r="81" spans="1:28" ht="12.75" customHeight="1" x14ac:dyDescent="0.25">
      <c r="A81" s="80" t="s">
        <v>92</v>
      </c>
      <c r="B81" s="81" t="s">
        <v>22</v>
      </c>
      <c r="C81" s="82" t="s">
        <v>0</v>
      </c>
      <c r="D81" s="131">
        <v>71</v>
      </c>
      <c r="E81" s="83">
        <f>SUM(O81:AA81)</f>
        <v>8</v>
      </c>
      <c r="F81" s="84"/>
      <c r="G81" s="85"/>
      <c r="H81" s="85"/>
      <c r="I81" s="85"/>
      <c r="J81" s="86"/>
      <c r="K81" s="87"/>
      <c r="L81" s="88"/>
      <c r="M81" s="88"/>
      <c r="N81" s="400"/>
      <c r="O81" s="131"/>
      <c r="P81" s="91"/>
      <c r="Q81" s="91"/>
      <c r="R81" s="91"/>
      <c r="S81" s="91"/>
      <c r="T81" s="91"/>
      <c r="U81" s="91"/>
      <c r="V81" s="91"/>
      <c r="W81" s="91"/>
      <c r="X81" s="91"/>
      <c r="Y81" s="91"/>
      <c r="Z81" s="91">
        <v>8</v>
      </c>
      <c r="AA81" s="91"/>
      <c r="AB81" s="104"/>
    </row>
    <row r="82" spans="1:28" ht="12.75" customHeight="1" x14ac:dyDescent="0.25">
      <c r="A82" s="80" t="s">
        <v>110</v>
      </c>
      <c r="B82" s="81" t="s">
        <v>234</v>
      </c>
      <c r="C82" s="82" t="s">
        <v>222</v>
      </c>
      <c r="D82" s="129">
        <v>72</v>
      </c>
      <c r="E82" s="83">
        <f>SUM(O82:AA82)</f>
        <v>7</v>
      </c>
      <c r="F82" s="84"/>
      <c r="G82" s="85"/>
      <c r="H82" s="85"/>
      <c r="I82" s="85"/>
      <c r="J82" s="86"/>
      <c r="K82" s="87"/>
      <c r="L82" s="88"/>
      <c r="M82" s="88"/>
      <c r="N82" s="400"/>
      <c r="O82" s="129"/>
      <c r="P82" s="90">
        <v>2</v>
      </c>
      <c r="Q82" s="90"/>
      <c r="R82" s="90"/>
      <c r="S82" s="90"/>
      <c r="T82" s="90"/>
      <c r="U82" s="90"/>
      <c r="V82" s="90">
        <v>5</v>
      </c>
      <c r="W82" s="91"/>
      <c r="X82" s="91"/>
      <c r="Y82" s="91"/>
      <c r="Z82" s="91"/>
      <c r="AA82" s="91"/>
    </row>
    <row r="83" spans="1:28" ht="12.75" customHeight="1" x14ac:dyDescent="0.25">
      <c r="A83" s="80" t="s">
        <v>311</v>
      </c>
      <c r="B83" s="81" t="s">
        <v>204</v>
      </c>
      <c r="C83" s="82" t="s">
        <v>222</v>
      </c>
      <c r="D83" s="131">
        <v>73</v>
      </c>
      <c r="E83" s="83">
        <f>SUM(O83:AA83)</f>
        <v>6</v>
      </c>
      <c r="F83" s="84"/>
      <c r="G83" s="85"/>
      <c r="H83" s="85"/>
      <c r="I83" s="85"/>
      <c r="J83" s="86"/>
      <c r="K83" s="87"/>
      <c r="L83" s="88"/>
      <c r="M83" s="88"/>
      <c r="N83" s="400"/>
      <c r="O83" s="131"/>
      <c r="P83" s="91">
        <v>3</v>
      </c>
      <c r="Q83" s="91">
        <v>3</v>
      </c>
      <c r="R83" s="91"/>
      <c r="S83" s="91"/>
      <c r="T83" s="91"/>
      <c r="U83" s="91"/>
      <c r="V83" s="91"/>
      <c r="W83" s="91"/>
      <c r="X83" s="91"/>
      <c r="Y83" s="91"/>
      <c r="Z83" s="91"/>
      <c r="AA83" s="91"/>
    </row>
    <row r="84" spans="1:28" ht="12.75" customHeight="1" x14ac:dyDescent="0.25">
      <c r="A84" s="80" t="s">
        <v>257</v>
      </c>
      <c r="B84" s="81" t="s">
        <v>258</v>
      </c>
      <c r="C84" s="82" t="s">
        <v>17</v>
      </c>
      <c r="D84" s="129">
        <v>73</v>
      </c>
      <c r="E84" s="83">
        <f>SUM(O84:AA84)</f>
        <v>6</v>
      </c>
      <c r="F84" s="84"/>
      <c r="G84" s="85"/>
      <c r="H84" s="85"/>
      <c r="I84" s="85"/>
      <c r="J84" s="86"/>
      <c r="K84" s="87"/>
      <c r="L84" s="88"/>
      <c r="M84" s="88"/>
      <c r="N84" s="400"/>
      <c r="O84" s="129">
        <v>2</v>
      </c>
      <c r="P84" s="90"/>
      <c r="Q84" s="90"/>
      <c r="R84" s="90"/>
      <c r="S84" s="90"/>
      <c r="T84" s="90"/>
      <c r="U84" s="90"/>
      <c r="V84" s="90">
        <v>4</v>
      </c>
      <c r="W84" s="91"/>
      <c r="X84" s="91"/>
      <c r="Y84" s="91"/>
      <c r="Z84" s="91"/>
      <c r="AA84" s="91"/>
    </row>
    <row r="85" spans="1:28" ht="12.75" customHeight="1" x14ac:dyDescent="0.25">
      <c r="A85" s="80" t="s">
        <v>188</v>
      </c>
      <c r="B85" s="81" t="s">
        <v>180</v>
      </c>
      <c r="C85" s="82" t="s">
        <v>268</v>
      </c>
      <c r="D85" s="129">
        <v>75</v>
      </c>
      <c r="E85" s="83">
        <f>SUM(O85:AA85)</f>
        <v>5</v>
      </c>
      <c r="F85" s="84"/>
      <c r="G85" s="85"/>
      <c r="H85" s="85"/>
      <c r="I85" s="85"/>
      <c r="J85" s="86"/>
      <c r="K85" s="87"/>
      <c r="L85" s="88"/>
      <c r="M85" s="88"/>
      <c r="N85" s="400"/>
      <c r="O85" s="129">
        <v>5</v>
      </c>
      <c r="P85" s="90"/>
      <c r="Q85" s="90"/>
      <c r="R85" s="90"/>
      <c r="S85" s="90"/>
      <c r="T85" s="90"/>
      <c r="U85" s="90"/>
      <c r="V85" s="90"/>
      <c r="W85" s="91"/>
      <c r="X85" s="91"/>
      <c r="Y85" s="91"/>
      <c r="Z85" s="91"/>
      <c r="AA85" s="91"/>
    </row>
    <row r="86" spans="1:28" ht="12.75" customHeight="1" x14ac:dyDescent="0.25">
      <c r="A86" s="101" t="s">
        <v>653</v>
      </c>
      <c r="B86" s="102" t="s">
        <v>198</v>
      </c>
      <c r="C86" s="103" t="s">
        <v>1</v>
      </c>
      <c r="D86" s="131">
        <v>76</v>
      </c>
      <c r="E86" s="83">
        <f>SUM(O86:AA86)</f>
        <v>4</v>
      </c>
      <c r="F86" s="84"/>
      <c r="G86" s="85"/>
      <c r="H86" s="85"/>
      <c r="I86" s="85"/>
      <c r="J86" s="86"/>
      <c r="K86" s="87"/>
      <c r="L86" s="88"/>
      <c r="M86" s="88"/>
      <c r="N86" s="400"/>
      <c r="O86" s="131"/>
      <c r="P86" s="91">
        <v>4</v>
      </c>
      <c r="Q86" s="91"/>
      <c r="R86" s="91"/>
      <c r="S86" s="91"/>
      <c r="T86" s="91"/>
      <c r="U86" s="91"/>
      <c r="V86" s="91"/>
      <c r="W86" s="91"/>
      <c r="X86" s="91"/>
      <c r="Y86" s="91"/>
      <c r="Z86" s="91"/>
      <c r="AA86" s="91"/>
    </row>
    <row r="87" spans="1:28" ht="12.75" customHeight="1" x14ac:dyDescent="0.25">
      <c r="A87" s="80" t="s">
        <v>277</v>
      </c>
      <c r="B87" s="81" t="s">
        <v>278</v>
      </c>
      <c r="C87" s="82" t="s">
        <v>541</v>
      </c>
      <c r="D87" s="129">
        <v>77</v>
      </c>
      <c r="E87" s="83">
        <f>SUM(O87:AA87)</f>
        <v>3</v>
      </c>
      <c r="F87" s="84"/>
      <c r="G87" s="85"/>
      <c r="H87" s="85"/>
      <c r="I87" s="85"/>
      <c r="J87" s="86"/>
      <c r="K87" s="87"/>
      <c r="L87" s="88"/>
      <c r="M87" s="88"/>
      <c r="N87" s="400"/>
      <c r="O87" s="129"/>
      <c r="P87" s="90"/>
      <c r="Q87" s="90"/>
      <c r="R87" s="90"/>
      <c r="S87" s="90"/>
      <c r="T87" s="90"/>
      <c r="U87" s="90">
        <v>3</v>
      </c>
      <c r="V87" s="90"/>
      <c r="W87" s="91"/>
      <c r="X87" s="91"/>
      <c r="Y87" s="91"/>
      <c r="Z87" s="91"/>
      <c r="AA87" s="91"/>
    </row>
    <row r="88" spans="1:28" ht="12.75" customHeight="1" x14ac:dyDescent="0.25">
      <c r="A88" s="310" t="s">
        <v>528</v>
      </c>
      <c r="B88" s="308" t="s">
        <v>81</v>
      </c>
      <c r="C88" s="309" t="s">
        <v>50</v>
      </c>
      <c r="D88" s="131">
        <v>77</v>
      </c>
      <c r="E88" s="83">
        <f>SUM(O88:AA88)</f>
        <v>3</v>
      </c>
      <c r="F88" s="84"/>
      <c r="G88" s="85"/>
      <c r="H88" s="85"/>
      <c r="I88" s="85"/>
      <c r="J88" s="86"/>
      <c r="K88" s="87"/>
      <c r="L88" s="88"/>
      <c r="M88" s="88"/>
      <c r="N88" s="400"/>
      <c r="O88" s="131"/>
      <c r="P88" s="91"/>
      <c r="Q88" s="91"/>
      <c r="R88" s="91"/>
      <c r="S88" s="91"/>
      <c r="T88" s="91"/>
      <c r="U88" s="91"/>
      <c r="V88" s="91">
        <v>3</v>
      </c>
      <c r="W88" s="91"/>
      <c r="X88" s="91"/>
      <c r="Y88" s="91"/>
      <c r="Z88" s="91"/>
      <c r="AA88" s="91"/>
    </row>
    <row r="89" spans="1:28" ht="12.75" customHeight="1" x14ac:dyDescent="0.25">
      <c r="A89" s="80" t="s">
        <v>387</v>
      </c>
      <c r="B89" s="81" t="s">
        <v>57</v>
      </c>
      <c r="C89" s="82" t="s">
        <v>126</v>
      </c>
      <c r="D89" s="129">
        <v>77</v>
      </c>
      <c r="E89" s="83">
        <f>SUM(O89:AA89)</f>
        <v>3</v>
      </c>
      <c r="F89" s="84"/>
      <c r="G89" s="85"/>
      <c r="H89" s="85"/>
      <c r="I89" s="85"/>
      <c r="J89" s="86"/>
      <c r="K89" s="87"/>
      <c r="L89" s="88"/>
      <c r="M89" s="88"/>
      <c r="N89" s="400"/>
      <c r="O89" s="129"/>
      <c r="P89" s="90"/>
      <c r="Q89" s="90"/>
      <c r="R89" s="90"/>
      <c r="S89" s="90"/>
      <c r="T89" s="90"/>
      <c r="U89" s="90"/>
      <c r="V89" s="90"/>
      <c r="W89" s="91"/>
      <c r="X89" s="91"/>
      <c r="Y89" s="91"/>
      <c r="Z89" s="91">
        <v>3</v>
      </c>
      <c r="AA89" s="91"/>
    </row>
    <row r="90" spans="1:28" ht="12.75" customHeight="1" x14ac:dyDescent="0.25">
      <c r="A90" s="80" t="s">
        <v>334</v>
      </c>
      <c r="B90" s="81" t="s">
        <v>61</v>
      </c>
      <c r="C90" s="82" t="s">
        <v>264</v>
      </c>
      <c r="D90" s="129">
        <v>80</v>
      </c>
      <c r="E90" s="83">
        <f>SUM(O90:AA90)</f>
        <v>2</v>
      </c>
      <c r="F90" s="84"/>
      <c r="G90" s="85"/>
      <c r="H90" s="85"/>
      <c r="I90" s="85"/>
      <c r="J90" s="86"/>
      <c r="K90" s="87"/>
      <c r="L90" s="88"/>
      <c r="M90" s="88"/>
      <c r="N90" s="400"/>
      <c r="O90" s="129"/>
      <c r="P90" s="90"/>
      <c r="Q90" s="90"/>
      <c r="R90" s="90"/>
      <c r="S90" s="90"/>
      <c r="T90" s="90"/>
      <c r="U90" s="90">
        <v>2</v>
      </c>
      <c r="V90" s="90"/>
      <c r="W90" s="91"/>
      <c r="X90" s="91"/>
      <c r="Y90" s="91"/>
      <c r="Z90" s="91"/>
      <c r="AA90" s="91"/>
    </row>
    <row r="91" spans="1:28" ht="12.75" customHeight="1" x14ac:dyDescent="0.25">
      <c r="A91" s="80" t="s">
        <v>226</v>
      </c>
      <c r="B91" s="81" t="s">
        <v>227</v>
      </c>
      <c r="C91" s="82" t="s">
        <v>164</v>
      </c>
      <c r="D91" s="129">
        <v>81</v>
      </c>
      <c r="E91" s="83">
        <f>SUM(O91:AA91)</f>
        <v>1</v>
      </c>
      <c r="F91" s="84"/>
      <c r="G91" s="85"/>
      <c r="H91" s="85"/>
      <c r="I91" s="85"/>
      <c r="J91" s="86"/>
      <c r="K91" s="87"/>
      <c r="L91" s="88"/>
      <c r="M91" s="88"/>
      <c r="N91" s="400"/>
      <c r="O91" s="129"/>
      <c r="P91" s="90"/>
      <c r="Q91" s="90"/>
      <c r="R91" s="90"/>
      <c r="S91" s="90"/>
      <c r="T91" s="90">
        <v>1</v>
      </c>
      <c r="U91" s="90"/>
      <c r="V91" s="90"/>
      <c r="W91" s="91"/>
      <c r="X91" s="91"/>
      <c r="Y91" s="91"/>
      <c r="Z91" s="91"/>
      <c r="AA91" s="91"/>
    </row>
    <row r="92" spans="1:28" ht="12.75" customHeight="1" x14ac:dyDescent="0.25">
      <c r="A92" s="409" t="s">
        <v>364</v>
      </c>
      <c r="B92" s="409" t="s">
        <v>365</v>
      </c>
      <c r="C92" s="410" t="s">
        <v>169</v>
      </c>
      <c r="D92" s="417" t="s">
        <v>759</v>
      </c>
      <c r="E92" s="356">
        <f>SUM(O92:AA92)</f>
        <v>0</v>
      </c>
      <c r="F92" s="413"/>
      <c r="G92" s="318"/>
      <c r="H92" s="318"/>
      <c r="I92" s="318"/>
      <c r="J92" s="633"/>
      <c r="K92" s="634">
        <v>1</v>
      </c>
      <c r="L92" s="415">
        <v>2</v>
      </c>
      <c r="M92" s="415">
        <v>3</v>
      </c>
      <c r="N92" s="416"/>
      <c r="O92" s="417"/>
      <c r="P92" s="418"/>
      <c r="Q92" s="418"/>
      <c r="R92" s="418"/>
      <c r="S92" s="418"/>
      <c r="T92" s="418"/>
      <c r="U92" s="418"/>
      <c r="V92" s="418"/>
      <c r="W92" s="321"/>
      <c r="X92" s="321"/>
      <c r="Y92" s="321"/>
      <c r="Z92" s="321"/>
      <c r="AA92" s="321"/>
    </row>
    <row r="93" spans="1:28" ht="12.75" customHeight="1" x14ac:dyDescent="0.25">
      <c r="A93" s="115" t="s">
        <v>110</v>
      </c>
      <c r="B93" s="116" t="s">
        <v>265</v>
      </c>
      <c r="C93" s="194" t="s">
        <v>222</v>
      </c>
      <c r="D93" s="129"/>
      <c r="E93" s="112">
        <f>SUM(O93:AA93)</f>
        <v>0</v>
      </c>
      <c r="F93" s="84"/>
      <c r="G93" s="85"/>
      <c r="H93" s="85"/>
      <c r="I93" s="85"/>
      <c r="J93" s="113"/>
      <c r="K93" s="114">
        <v>2</v>
      </c>
      <c r="L93" s="88"/>
      <c r="M93" s="88"/>
      <c r="N93" s="400"/>
      <c r="O93" s="129"/>
      <c r="P93" s="90"/>
      <c r="Q93" s="90"/>
      <c r="R93" s="90"/>
      <c r="S93" s="90"/>
      <c r="T93" s="90"/>
      <c r="U93" s="90"/>
      <c r="V93" s="90"/>
      <c r="W93" s="91"/>
      <c r="X93" s="91"/>
      <c r="Y93" s="91"/>
      <c r="Z93" s="91"/>
      <c r="AA93" s="91"/>
    </row>
    <row r="94" spans="1:28" ht="12.75" customHeight="1" x14ac:dyDescent="0.25">
      <c r="A94" s="115" t="s">
        <v>85</v>
      </c>
      <c r="B94" s="116" t="s">
        <v>40</v>
      </c>
      <c r="C94" s="194" t="s">
        <v>41</v>
      </c>
      <c r="D94" s="129"/>
      <c r="E94" s="112">
        <f>SUM(O94:AA94)</f>
        <v>0</v>
      </c>
      <c r="F94" s="84"/>
      <c r="G94" s="85"/>
      <c r="H94" s="85"/>
      <c r="I94" s="85"/>
      <c r="J94" s="113"/>
      <c r="K94" s="114"/>
      <c r="L94" s="88">
        <v>3</v>
      </c>
      <c r="M94" s="88"/>
      <c r="N94" s="400"/>
      <c r="O94" s="129"/>
      <c r="P94" s="90"/>
      <c r="Q94" s="90"/>
      <c r="R94" s="90"/>
      <c r="S94" s="90"/>
      <c r="T94" s="90"/>
      <c r="U94" s="90"/>
      <c r="V94" s="90"/>
      <c r="W94" s="91"/>
      <c r="X94" s="91"/>
      <c r="Y94" s="91"/>
      <c r="Z94" s="91"/>
      <c r="AA94" s="91"/>
    </row>
    <row r="95" spans="1:28" ht="12.75" customHeight="1" x14ac:dyDescent="0.25">
      <c r="A95" s="81" t="s">
        <v>405</v>
      </c>
      <c r="B95" s="81" t="s">
        <v>142</v>
      </c>
      <c r="C95" s="82" t="s">
        <v>280</v>
      </c>
      <c r="D95" s="131"/>
      <c r="E95" s="118">
        <f>SUM(O95:AA95)</f>
        <v>0</v>
      </c>
      <c r="F95" s="84"/>
      <c r="G95" s="85"/>
      <c r="H95" s="85"/>
      <c r="I95" s="85"/>
      <c r="J95" s="113"/>
      <c r="K95" s="114"/>
      <c r="L95" s="88"/>
      <c r="M95" s="88"/>
      <c r="N95" s="400"/>
      <c r="O95" s="131"/>
      <c r="P95" s="91"/>
      <c r="Q95" s="91"/>
      <c r="R95" s="91"/>
      <c r="S95" s="91"/>
      <c r="T95" s="91"/>
      <c r="U95" s="91"/>
      <c r="V95" s="91"/>
      <c r="W95" s="91"/>
      <c r="X95" s="91"/>
      <c r="Y95" s="91"/>
      <c r="Z95" s="91"/>
      <c r="AA95" s="91"/>
    </row>
    <row r="96" spans="1:28" ht="12.75" customHeight="1" x14ac:dyDescent="0.25">
      <c r="A96" s="226" t="s">
        <v>735</v>
      </c>
      <c r="B96" s="226" t="s">
        <v>509</v>
      </c>
      <c r="C96" s="473" t="s">
        <v>12</v>
      </c>
      <c r="D96" s="433"/>
      <c r="E96" s="118">
        <f>SUM(O96:AA96)</f>
        <v>0</v>
      </c>
      <c r="F96" s="84"/>
      <c r="G96" s="85"/>
      <c r="H96" s="85"/>
      <c r="I96" s="85"/>
      <c r="J96" s="113"/>
      <c r="K96" s="114"/>
      <c r="L96" s="88"/>
      <c r="M96" s="88"/>
      <c r="N96" s="400"/>
      <c r="O96" s="131"/>
      <c r="P96" s="91"/>
      <c r="Q96" s="91"/>
      <c r="R96" s="91"/>
      <c r="S96" s="91"/>
      <c r="T96" s="91"/>
      <c r="U96" s="91"/>
      <c r="V96" s="91"/>
      <c r="W96" s="91"/>
      <c r="X96" s="91"/>
      <c r="Y96" s="91"/>
      <c r="Z96" s="91"/>
      <c r="AA96" s="91"/>
    </row>
    <row r="97" spans="1:27" ht="12.75" customHeight="1" x14ac:dyDescent="0.25">
      <c r="A97" s="226" t="s">
        <v>737</v>
      </c>
      <c r="B97" s="226" t="s">
        <v>568</v>
      </c>
      <c r="C97" s="473" t="s">
        <v>137</v>
      </c>
      <c r="D97" s="433"/>
      <c r="E97" s="118">
        <f>SUM(O97:AA97)</f>
        <v>0</v>
      </c>
      <c r="F97" s="84"/>
      <c r="G97" s="85"/>
      <c r="H97" s="85"/>
      <c r="I97" s="85"/>
      <c r="J97" s="113"/>
      <c r="K97" s="114"/>
      <c r="L97" s="88"/>
      <c r="M97" s="88"/>
      <c r="N97" s="400"/>
      <c r="O97" s="131"/>
      <c r="P97" s="91"/>
      <c r="Q97" s="91"/>
      <c r="R97" s="91"/>
      <c r="S97" s="91"/>
      <c r="T97" s="91"/>
      <c r="U97" s="91"/>
      <c r="V97" s="91"/>
      <c r="W97" s="91"/>
      <c r="X97" s="91"/>
      <c r="Y97" s="91"/>
      <c r="Z97" s="91"/>
      <c r="AA97" s="91"/>
    </row>
    <row r="98" spans="1:27" ht="12.75" customHeight="1" x14ac:dyDescent="0.25">
      <c r="A98" s="81" t="s">
        <v>108</v>
      </c>
      <c r="B98" s="81" t="s">
        <v>185</v>
      </c>
      <c r="C98" s="82" t="s">
        <v>164</v>
      </c>
      <c r="D98" s="433"/>
      <c r="E98" s="118">
        <f>SUM(O98:AA98)</f>
        <v>0</v>
      </c>
      <c r="F98" s="84"/>
      <c r="G98" s="85"/>
      <c r="H98" s="85"/>
      <c r="I98" s="85"/>
      <c r="J98" s="113"/>
      <c r="K98" s="114"/>
      <c r="L98" s="88"/>
      <c r="M98" s="88"/>
      <c r="N98" s="400"/>
      <c r="O98" s="131"/>
      <c r="P98" s="91"/>
      <c r="Q98" s="91"/>
      <c r="R98" s="91"/>
      <c r="S98" s="91"/>
      <c r="T98" s="91"/>
      <c r="U98" s="91"/>
      <c r="V98" s="91"/>
      <c r="W98" s="91"/>
      <c r="X98" s="91"/>
      <c r="Y98" s="91"/>
      <c r="Z98" s="91"/>
      <c r="AA98" s="91"/>
    </row>
    <row r="99" spans="1:27" ht="12.75" customHeight="1" x14ac:dyDescent="0.25">
      <c r="A99" s="60" t="s">
        <v>463</v>
      </c>
      <c r="B99" s="60" t="s">
        <v>464</v>
      </c>
      <c r="C99" s="61" t="s">
        <v>222</v>
      </c>
      <c r="D99" s="433"/>
      <c r="E99" s="118">
        <f>SUM(O99:AA99)</f>
        <v>0</v>
      </c>
      <c r="F99" s="84"/>
      <c r="G99" s="85"/>
      <c r="H99" s="85"/>
      <c r="I99" s="85"/>
      <c r="J99" s="113"/>
      <c r="K99" s="114"/>
      <c r="L99" s="88"/>
      <c r="M99" s="88"/>
      <c r="N99" s="400"/>
      <c r="O99" s="131"/>
      <c r="P99" s="91"/>
      <c r="Q99" s="91"/>
      <c r="R99" s="91"/>
      <c r="S99" s="91"/>
      <c r="T99" s="91"/>
      <c r="U99" s="91"/>
      <c r="V99" s="91"/>
      <c r="W99" s="91"/>
      <c r="X99" s="91"/>
      <c r="Y99" s="91"/>
      <c r="Z99" s="91"/>
      <c r="AA99" s="91"/>
    </row>
    <row r="100" spans="1:27" ht="12.75" customHeight="1" x14ac:dyDescent="0.25">
      <c r="A100" s="115" t="s">
        <v>107</v>
      </c>
      <c r="B100" s="116" t="s">
        <v>57</v>
      </c>
      <c r="C100" s="117" t="s">
        <v>17</v>
      </c>
      <c r="D100" s="433"/>
      <c r="E100" s="118">
        <f>SUM(O100:AA100)</f>
        <v>0</v>
      </c>
      <c r="F100" s="84"/>
      <c r="G100" s="85"/>
      <c r="H100" s="85"/>
      <c r="I100" s="85"/>
      <c r="J100" s="113"/>
      <c r="K100" s="114"/>
      <c r="L100" s="88"/>
      <c r="M100" s="88"/>
      <c r="N100" s="400"/>
      <c r="O100" s="131"/>
      <c r="P100" s="91"/>
      <c r="Q100" s="91"/>
      <c r="R100" s="91"/>
      <c r="S100" s="91"/>
      <c r="T100" s="91"/>
      <c r="U100" s="91"/>
      <c r="V100" s="91"/>
      <c r="W100" s="91"/>
      <c r="X100" s="91"/>
      <c r="Y100" s="91"/>
      <c r="Z100" s="91"/>
      <c r="AA100" s="91"/>
    </row>
    <row r="101" spans="1:27" ht="12.75" customHeight="1" x14ac:dyDescent="0.25">
      <c r="A101" s="115" t="s">
        <v>98</v>
      </c>
      <c r="B101" s="116" t="s">
        <v>61</v>
      </c>
      <c r="C101" s="117" t="s">
        <v>588</v>
      </c>
      <c r="D101" s="433"/>
      <c r="E101" s="118">
        <f>SUM(O101:AA101)</f>
        <v>0</v>
      </c>
      <c r="F101" s="84"/>
      <c r="G101" s="85"/>
      <c r="H101" s="85"/>
      <c r="I101" s="85"/>
      <c r="J101" s="113"/>
      <c r="K101" s="114"/>
      <c r="L101" s="88"/>
      <c r="M101" s="88"/>
      <c r="N101" s="400"/>
      <c r="O101" s="131"/>
      <c r="P101" s="91"/>
      <c r="Q101" s="91"/>
      <c r="R101" s="91"/>
      <c r="S101" s="91"/>
      <c r="T101" s="91"/>
      <c r="U101" s="91"/>
      <c r="V101" s="91"/>
      <c r="W101" s="91"/>
      <c r="X101" s="91"/>
      <c r="Y101" s="91"/>
      <c r="Z101" s="91"/>
      <c r="AA101" s="91"/>
    </row>
    <row r="102" spans="1:27" ht="12.75" customHeight="1" x14ac:dyDescent="0.25">
      <c r="A102" s="192" t="s">
        <v>406</v>
      </c>
      <c r="B102" s="193" t="s">
        <v>147</v>
      </c>
      <c r="C102" s="540" t="s">
        <v>222</v>
      </c>
      <c r="D102" s="433"/>
      <c r="E102" s="118">
        <f>SUM(O102:AA102)</f>
        <v>0</v>
      </c>
      <c r="F102" s="84"/>
      <c r="G102" s="85"/>
      <c r="H102" s="85"/>
      <c r="I102" s="85"/>
      <c r="J102" s="113"/>
      <c r="K102" s="114"/>
      <c r="L102" s="88"/>
      <c r="M102" s="88"/>
      <c r="N102" s="400"/>
      <c r="O102" s="131"/>
      <c r="P102" s="91"/>
      <c r="Q102" s="91"/>
      <c r="R102" s="91"/>
      <c r="S102" s="91"/>
      <c r="T102" s="91"/>
      <c r="U102" s="91"/>
      <c r="V102" s="91"/>
      <c r="W102" s="91"/>
      <c r="X102" s="91"/>
      <c r="Y102" s="91"/>
      <c r="Z102" s="91"/>
      <c r="AA102" s="91"/>
    </row>
    <row r="103" spans="1:27" ht="12.75" customHeight="1" x14ac:dyDescent="0.25">
      <c r="A103" s="74"/>
      <c r="B103" s="74"/>
      <c r="C103" s="74"/>
      <c r="D103" s="132"/>
      <c r="E103" s="625"/>
    </row>
    <row r="104" spans="1:27" ht="12.75" customHeight="1" x14ac:dyDescent="0.25">
      <c r="A104" s="612"/>
      <c r="B104" s="612"/>
      <c r="C104" s="612"/>
      <c r="D104" s="132"/>
      <c r="E104" s="121"/>
    </row>
    <row r="105" spans="1:27" ht="12.75" customHeight="1" x14ac:dyDescent="0.25">
      <c r="A105" s="123" t="s">
        <v>638</v>
      </c>
    </row>
    <row r="106" spans="1:27" ht="12.75" customHeight="1" x14ac:dyDescent="0.25">
      <c r="A106" s="124" t="s">
        <v>852</v>
      </c>
    </row>
    <row r="107" spans="1:27" ht="12.75" customHeight="1" x14ac:dyDescent="0.25">
      <c r="A107" s="125" t="s">
        <v>705</v>
      </c>
    </row>
    <row r="108" spans="1:27" ht="12.75" customHeight="1" x14ac:dyDescent="0.25"/>
    <row r="109" spans="1:27" ht="12.75" customHeight="1" x14ac:dyDescent="0.25"/>
  </sheetData>
  <sortState ref="A2:AB109">
    <sortCondition descending="1" ref="E2:E109"/>
  </sortState>
  <mergeCells count="2">
    <mergeCell ref="F1:J1"/>
    <mergeCell ref="K1:N1"/>
  </mergeCells>
  <phoneticPr fontId="0" type="noConversion"/>
  <pageMargins left="0.25" right="0.25" top="0.75" bottom="0.75" header="0.3" footer="0.3"/>
  <pageSetup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zoomScaleNormal="100" workbookViewId="0">
      <pane ySplit="1" topLeftCell="A2" activePane="bottomLeft" state="frozen"/>
      <selection pane="bottomLeft" activeCell="D120" sqref="D120"/>
    </sheetView>
  </sheetViews>
  <sheetFormatPr defaultColWidth="9" defaultRowHeight="11.25" x14ac:dyDescent="0.25"/>
  <cols>
    <col min="1" max="1" width="12.7109375" style="132" customWidth="1"/>
    <col min="2" max="2" width="10.5703125" style="132" customWidth="1"/>
    <col min="3" max="3" width="22.85546875" style="132" customWidth="1"/>
    <col min="4" max="4" width="5.140625" style="132" customWidth="1"/>
    <col min="5" max="7" width="5.140625" style="120" customWidth="1"/>
    <col min="8" max="19" width="4.28515625" style="79" customWidth="1"/>
    <col min="20" max="20" width="4.28515625" style="132" customWidth="1"/>
    <col min="21" max="16384" width="9" style="132"/>
  </cols>
  <sheetData>
    <row r="1" spans="1:20" s="73" customFormat="1" ht="156.75" customHeight="1" thickBot="1" x14ac:dyDescent="0.25">
      <c r="A1" s="241" t="s">
        <v>631</v>
      </c>
      <c r="B1" s="65"/>
      <c r="C1" s="172" t="s">
        <v>3</v>
      </c>
      <c r="D1" s="173" t="s">
        <v>2</v>
      </c>
      <c r="E1" s="174" t="s">
        <v>642</v>
      </c>
      <c r="F1" s="567" t="s">
        <v>650</v>
      </c>
      <c r="G1" s="568" t="s">
        <v>525</v>
      </c>
      <c r="H1" s="175" t="s">
        <v>523</v>
      </c>
      <c r="I1" s="70" t="s">
        <v>84</v>
      </c>
      <c r="J1" s="566" t="s">
        <v>632</v>
      </c>
      <c r="K1" s="69" t="s">
        <v>633</v>
      </c>
      <c r="L1" s="70" t="s">
        <v>519</v>
      </c>
      <c r="M1" s="70" t="s">
        <v>520</v>
      </c>
      <c r="N1" s="69" t="s">
        <v>783</v>
      </c>
      <c r="O1" s="69" t="s">
        <v>524</v>
      </c>
      <c r="P1" s="70" t="s">
        <v>521</v>
      </c>
      <c r="Q1" s="70" t="s">
        <v>635</v>
      </c>
      <c r="R1" s="69" t="s">
        <v>522</v>
      </c>
      <c r="S1" s="72" t="s">
        <v>33</v>
      </c>
      <c r="T1" s="176" t="s">
        <v>83</v>
      </c>
    </row>
    <row r="2" spans="1:20" s="354" customFormat="1" ht="12.75" customHeight="1" x14ac:dyDescent="0.25">
      <c r="A2" s="515" t="s">
        <v>735</v>
      </c>
      <c r="B2" s="516" t="s">
        <v>509</v>
      </c>
      <c r="C2" s="282" t="s">
        <v>12</v>
      </c>
      <c r="D2" s="517" t="s">
        <v>807</v>
      </c>
      <c r="E2" s="489">
        <f>SUM(H2:T2)</f>
        <v>222</v>
      </c>
      <c r="F2" s="490">
        <f>(SUMIF(H2:T2,"&gt;=22"))+G2</f>
        <v>169</v>
      </c>
      <c r="G2" s="518">
        <v>0</v>
      </c>
      <c r="H2" s="506">
        <v>19</v>
      </c>
      <c r="I2" s="519">
        <v>14</v>
      </c>
      <c r="J2" s="520">
        <v>28</v>
      </c>
      <c r="K2" s="520">
        <v>35</v>
      </c>
      <c r="L2" s="520">
        <v>26</v>
      </c>
      <c r="M2" s="520">
        <v>20</v>
      </c>
      <c r="N2" s="520">
        <v>40</v>
      </c>
      <c r="O2" s="520">
        <v>40</v>
      </c>
      <c r="P2" s="520"/>
      <c r="Q2" s="520"/>
      <c r="R2" s="520"/>
      <c r="S2" s="520"/>
      <c r="T2" s="520"/>
    </row>
    <row r="3" spans="1:20" s="354" customFormat="1" ht="12.75" customHeight="1" x14ac:dyDescent="0.25">
      <c r="A3" s="295" t="s">
        <v>108</v>
      </c>
      <c r="B3" s="296" t="s">
        <v>185</v>
      </c>
      <c r="C3" s="331" t="s">
        <v>164</v>
      </c>
      <c r="D3" s="283" t="s">
        <v>807</v>
      </c>
      <c r="E3" s="284">
        <f>SUM(H3:T3)</f>
        <v>210</v>
      </c>
      <c r="F3" s="285">
        <f>(SUMIF(H3:T3,"&gt;=22"))+G3</f>
        <v>205</v>
      </c>
      <c r="G3" s="286">
        <v>44</v>
      </c>
      <c r="H3" s="287"/>
      <c r="I3" s="288"/>
      <c r="J3" s="332"/>
      <c r="K3" s="333"/>
      <c r="L3" s="332">
        <v>16</v>
      </c>
      <c r="M3" s="332">
        <v>19</v>
      </c>
      <c r="N3" s="332">
        <v>30</v>
      </c>
      <c r="O3" s="332">
        <v>14</v>
      </c>
      <c r="P3" s="332">
        <v>26</v>
      </c>
      <c r="Q3" s="332"/>
      <c r="R3" s="332">
        <v>60</v>
      </c>
      <c r="S3" s="332">
        <v>45</v>
      </c>
      <c r="T3" s="332"/>
    </row>
    <row r="4" spans="1:20" s="354" customFormat="1" ht="12.75" customHeight="1" x14ac:dyDescent="0.25">
      <c r="A4" s="515" t="s">
        <v>737</v>
      </c>
      <c r="B4" s="516" t="s">
        <v>568</v>
      </c>
      <c r="C4" s="282" t="s">
        <v>137</v>
      </c>
      <c r="D4" s="464" t="s">
        <v>807</v>
      </c>
      <c r="E4" s="284">
        <f>SUM(H4:T4)</f>
        <v>199</v>
      </c>
      <c r="F4" s="285">
        <f>(SUMIF(H4:T4,"&gt;=22"))+G4</f>
        <v>142</v>
      </c>
      <c r="G4" s="465">
        <v>0</v>
      </c>
      <c r="H4" s="358">
        <v>18</v>
      </c>
      <c r="I4" s="320">
        <v>16</v>
      </c>
      <c r="J4" s="321">
        <v>13</v>
      </c>
      <c r="K4" s="321">
        <v>40</v>
      </c>
      <c r="L4" s="321">
        <v>24</v>
      </c>
      <c r="M4" s="321">
        <v>10</v>
      </c>
      <c r="N4" s="321">
        <v>50</v>
      </c>
      <c r="O4" s="321">
        <v>28</v>
      </c>
      <c r="P4" s="321"/>
      <c r="Q4" s="321"/>
      <c r="R4" s="321"/>
      <c r="S4" s="321"/>
      <c r="T4" s="321"/>
    </row>
    <row r="5" spans="1:20" s="354" customFormat="1" ht="12.75" customHeight="1" x14ac:dyDescent="0.25">
      <c r="A5" s="295" t="s">
        <v>107</v>
      </c>
      <c r="B5" s="296" t="s">
        <v>57</v>
      </c>
      <c r="C5" s="331" t="s">
        <v>17</v>
      </c>
      <c r="D5" s="283" t="s">
        <v>807</v>
      </c>
      <c r="E5" s="284">
        <f>SUM(H5:T5)</f>
        <v>191</v>
      </c>
      <c r="F5" s="285">
        <f>(SUMIF(H5:T5,"&gt;=22"))+G5</f>
        <v>156</v>
      </c>
      <c r="G5" s="286">
        <v>0</v>
      </c>
      <c r="H5" s="287">
        <v>17</v>
      </c>
      <c r="I5" s="288">
        <v>18</v>
      </c>
      <c r="J5" s="332"/>
      <c r="K5" s="333">
        <v>26</v>
      </c>
      <c r="L5" s="332"/>
      <c r="M5" s="332"/>
      <c r="N5" s="332"/>
      <c r="O5" s="332">
        <v>35</v>
      </c>
      <c r="P5" s="332">
        <v>35</v>
      </c>
      <c r="Q5" s="332"/>
      <c r="R5" s="332"/>
      <c r="S5" s="332"/>
      <c r="T5" s="332">
        <v>60</v>
      </c>
    </row>
    <row r="6" spans="1:20" ht="12.75" customHeight="1" x14ac:dyDescent="0.25">
      <c r="A6" s="195" t="s">
        <v>658</v>
      </c>
      <c r="B6" s="196" t="s">
        <v>439</v>
      </c>
      <c r="C6" s="184" t="s">
        <v>1</v>
      </c>
      <c r="D6" s="243">
        <v>1</v>
      </c>
      <c r="E6" s="181">
        <f>SUM(H6:T6)</f>
        <v>182</v>
      </c>
      <c r="F6" s="182">
        <f>(SUMIF(H6:T6,"&gt;=22"))+G6</f>
        <v>97</v>
      </c>
      <c r="G6" s="183">
        <v>0</v>
      </c>
      <c r="H6" s="131">
        <v>9</v>
      </c>
      <c r="I6" s="96"/>
      <c r="J6" s="91">
        <v>5</v>
      </c>
      <c r="K6" s="91">
        <v>17</v>
      </c>
      <c r="L6" s="91"/>
      <c r="M6" s="91">
        <v>3</v>
      </c>
      <c r="N6" s="91">
        <v>18</v>
      </c>
      <c r="O6" s="91">
        <v>22</v>
      </c>
      <c r="P6" s="91">
        <v>30</v>
      </c>
      <c r="Q6" s="91"/>
      <c r="R6" s="91">
        <v>13</v>
      </c>
      <c r="S6" s="91">
        <v>20</v>
      </c>
      <c r="T6" s="91">
        <v>45</v>
      </c>
    </row>
    <row r="7" spans="1:20" ht="12.75" customHeight="1" x14ac:dyDescent="0.25">
      <c r="A7" s="467" t="s">
        <v>774</v>
      </c>
      <c r="B7" s="468" t="s">
        <v>775</v>
      </c>
      <c r="C7" s="498" t="s">
        <v>64</v>
      </c>
      <c r="D7" s="464" t="s">
        <v>807</v>
      </c>
      <c r="E7" s="284">
        <f>SUM(H7:T7)</f>
        <v>170</v>
      </c>
      <c r="F7" s="285">
        <f>(SUMIF(H7:T7,"&gt;=22"))+G7</f>
        <v>170</v>
      </c>
      <c r="G7" s="465">
        <v>0</v>
      </c>
      <c r="H7" s="358"/>
      <c r="I7" s="320"/>
      <c r="J7" s="321"/>
      <c r="K7" s="321"/>
      <c r="L7" s="321">
        <v>50</v>
      </c>
      <c r="M7" s="321"/>
      <c r="N7" s="321">
        <v>60</v>
      </c>
      <c r="O7" s="321">
        <v>60</v>
      </c>
      <c r="P7" s="321"/>
      <c r="Q7" s="321"/>
      <c r="R7" s="321"/>
      <c r="S7" s="321"/>
      <c r="T7" s="321"/>
    </row>
    <row r="8" spans="1:20" s="354" customFormat="1" ht="12.75" customHeight="1" x14ac:dyDescent="0.25">
      <c r="A8" s="334" t="s">
        <v>736</v>
      </c>
      <c r="B8" s="335" t="s">
        <v>317</v>
      </c>
      <c r="C8" s="336" t="s">
        <v>0</v>
      </c>
      <c r="D8" s="283" t="s">
        <v>759</v>
      </c>
      <c r="E8" s="284">
        <f>SUM(H8:T8)</f>
        <v>165</v>
      </c>
      <c r="F8" s="285">
        <f>(SUMIF(H8:T8,"&gt;=22"))+G8</f>
        <v>165</v>
      </c>
      <c r="G8" s="286">
        <v>0</v>
      </c>
      <c r="H8" s="287"/>
      <c r="I8" s="288"/>
      <c r="J8" s="332">
        <v>50</v>
      </c>
      <c r="K8" s="333">
        <v>45</v>
      </c>
      <c r="L8" s="332">
        <v>40</v>
      </c>
      <c r="M8" s="332">
        <v>30</v>
      </c>
      <c r="N8" s="332"/>
      <c r="O8" s="332"/>
      <c r="P8" s="332"/>
      <c r="Q8" s="332"/>
      <c r="R8" s="332"/>
      <c r="S8" s="332"/>
      <c r="T8" s="332"/>
    </row>
    <row r="9" spans="1:20" s="354" customFormat="1" ht="12.75" customHeight="1" x14ac:dyDescent="0.25">
      <c r="A9" s="192" t="s">
        <v>576</v>
      </c>
      <c r="B9" s="193" t="s">
        <v>577</v>
      </c>
      <c r="C9" s="184" t="s">
        <v>126</v>
      </c>
      <c r="D9" s="144">
        <v>2</v>
      </c>
      <c r="E9" s="181">
        <f>SUM(H9:T9)</f>
        <v>156</v>
      </c>
      <c r="F9" s="182">
        <f>(SUMIF(H9:T9,"&gt;=22"))+G9</f>
        <v>90</v>
      </c>
      <c r="G9" s="185">
        <v>0</v>
      </c>
      <c r="H9" s="186"/>
      <c r="I9" s="187"/>
      <c r="J9" s="188"/>
      <c r="K9" s="189"/>
      <c r="L9" s="188">
        <v>10</v>
      </c>
      <c r="M9" s="188">
        <v>17</v>
      </c>
      <c r="N9" s="188">
        <v>20</v>
      </c>
      <c r="O9" s="188"/>
      <c r="P9" s="188">
        <v>19</v>
      </c>
      <c r="Q9" s="188"/>
      <c r="R9" s="188">
        <v>40</v>
      </c>
      <c r="S9" s="188">
        <v>50</v>
      </c>
      <c r="T9" s="188"/>
    </row>
    <row r="10" spans="1:20" ht="12.75" customHeight="1" x14ac:dyDescent="0.25">
      <c r="A10" s="289" t="s">
        <v>734</v>
      </c>
      <c r="B10" s="290" t="s">
        <v>198</v>
      </c>
      <c r="C10" s="291" t="s">
        <v>0</v>
      </c>
      <c r="D10" s="464" t="s">
        <v>759</v>
      </c>
      <c r="E10" s="284">
        <f>SUM(H10:T10)</f>
        <v>155</v>
      </c>
      <c r="F10" s="285">
        <f>(SUMIF(H10:T10,"&gt;=22"))+G10</f>
        <v>155</v>
      </c>
      <c r="G10" s="465">
        <v>0</v>
      </c>
      <c r="H10" s="358">
        <v>45</v>
      </c>
      <c r="I10" s="320">
        <v>50</v>
      </c>
      <c r="J10" s="321">
        <v>60</v>
      </c>
      <c r="K10" s="91"/>
      <c r="L10" s="91"/>
      <c r="M10" s="91"/>
      <c r="N10" s="91"/>
      <c r="O10" s="91"/>
      <c r="P10" s="91"/>
      <c r="Q10" s="91"/>
      <c r="R10" s="91"/>
      <c r="S10" s="91"/>
      <c r="T10" s="91"/>
    </row>
    <row r="11" spans="1:20" ht="12.75" customHeight="1" x14ac:dyDescent="0.25">
      <c r="A11" s="467" t="s">
        <v>201</v>
      </c>
      <c r="B11" s="468" t="s">
        <v>5</v>
      </c>
      <c r="C11" s="297" t="s">
        <v>290</v>
      </c>
      <c r="D11" s="464" t="s">
        <v>759</v>
      </c>
      <c r="E11" s="284">
        <f>SUM(H11:T11)</f>
        <v>155</v>
      </c>
      <c r="F11" s="285">
        <f>(SUMIF(H11:T11,"&gt;=22"))+G11</f>
        <v>155</v>
      </c>
      <c r="G11" s="465">
        <v>0</v>
      </c>
      <c r="H11" s="469">
        <v>30</v>
      </c>
      <c r="I11" s="288">
        <v>45</v>
      </c>
      <c r="J11" s="332"/>
      <c r="K11" s="332"/>
      <c r="L11" s="332">
        <v>45</v>
      </c>
      <c r="M11" s="332">
        <v>35</v>
      </c>
      <c r="N11" s="332"/>
      <c r="O11" s="332"/>
      <c r="P11" s="332"/>
      <c r="Q11" s="332"/>
      <c r="R11" s="332"/>
      <c r="S11" s="332"/>
      <c r="T11" s="332"/>
    </row>
    <row r="12" spans="1:20" ht="12.75" customHeight="1" x14ac:dyDescent="0.25">
      <c r="A12" s="467" t="s">
        <v>372</v>
      </c>
      <c r="B12" s="468" t="s">
        <v>26</v>
      </c>
      <c r="C12" s="498" t="s">
        <v>14</v>
      </c>
      <c r="D12" s="464" t="s">
        <v>807</v>
      </c>
      <c r="E12" s="284">
        <f>SUM(H12:T12)</f>
        <v>147</v>
      </c>
      <c r="F12" s="285">
        <f>(SUMIF(H12:T12,"&gt;=22"))+G12</f>
        <v>147</v>
      </c>
      <c r="G12" s="465">
        <v>0</v>
      </c>
      <c r="H12" s="358"/>
      <c r="I12" s="320"/>
      <c r="J12" s="321">
        <v>24</v>
      </c>
      <c r="K12" s="321">
        <v>24</v>
      </c>
      <c r="L12" s="321">
        <v>28</v>
      </c>
      <c r="M12" s="321">
        <v>26</v>
      </c>
      <c r="N12" s="321"/>
      <c r="O12" s="321"/>
      <c r="P12" s="321">
        <v>45</v>
      </c>
      <c r="Q12" s="321"/>
      <c r="R12" s="321"/>
      <c r="S12" s="321"/>
      <c r="T12" s="321"/>
    </row>
    <row r="13" spans="1:20" ht="12.75" customHeight="1" x14ac:dyDescent="0.25">
      <c r="A13" s="521" t="s">
        <v>660</v>
      </c>
      <c r="B13" s="522" t="s">
        <v>661</v>
      </c>
      <c r="C13" s="297" t="s">
        <v>1</v>
      </c>
      <c r="D13" s="464" t="s">
        <v>807</v>
      </c>
      <c r="E13" s="284">
        <f>SUM(H13:T13)</f>
        <v>145</v>
      </c>
      <c r="F13" s="285">
        <f>(SUMIF(H13:T13,"&gt;=22"))+G13</f>
        <v>145</v>
      </c>
      <c r="G13" s="465">
        <v>0</v>
      </c>
      <c r="H13" s="358"/>
      <c r="I13" s="320">
        <v>35</v>
      </c>
      <c r="J13" s="321"/>
      <c r="K13" s="321">
        <v>60</v>
      </c>
      <c r="L13" s="321"/>
      <c r="M13" s="321"/>
      <c r="N13" s="321"/>
      <c r="O13" s="321">
        <v>50</v>
      </c>
      <c r="P13" s="321"/>
      <c r="Q13" s="321"/>
      <c r="R13" s="321"/>
      <c r="S13" s="321"/>
      <c r="T13" s="321"/>
    </row>
    <row r="14" spans="1:20" s="354" customFormat="1" ht="12.75" customHeight="1" x14ac:dyDescent="0.25">
      <c r="A14" s="295" t="s">
        <v>98</v>
      </c>
      <c r="B14" s="296" t="s">
        <v>61</v>
      </c>
      <c r="C14" s="331" t="s">
        <v>588</v>
      </c>
      <c r="D14" s="283" t="s">
        <v>807</v>
      </c>
      <c r="E14" s="284">
        <f>SUM(H14:T14)</f>
        <v>142</v>
      </c>
      <c r="F14" s="285">
        <f>(SUMIF(H14:T14,"&gt;=22"))+G14</f>
        <v>142</v>
      </c>
      <c r="G14" s="286">
        <v>0</v>
      </c>
      <c r="H14" s="287">
        <v>28</v>
      </c>
      <c r="I14" s="288">
        <v>30</v>
      </c>
      <c r="J14" s="332"/>
      <c r="K14" s="333"/>
      <c r="L14" s="332"/>
      <c r="M14" s="332"/>
      <c r="N14" s="332">
        <v>26</v>
      </c>
      <c r="O14" s="332">
        <v>30</v>
      </c>
      <c r="P14" s="332"/>
      <c r="Q14" s="332"/>
      <c r="R14" s="332"/>
      <c r="S14" s="332"/>
      <c r="T14" s="332">
        <v>28</v>
      </c>
    </row>
    <row r="15" spans="1:20" ht="12.75" customHeight="1" x14ac:dyDescent="0.25">
      <c r="A15" s="295" t="s">
        <v>405</v>
      </c>
      <c r="B15" s="296" t="s">
        <v>142</v>
      </c>
      <c r="C15" s="331" t="s">
        <v>280</v>
      </c>
      <c r="D15" s="283" t="s">
        <v>759</v>
      </c>
      <c r="E15" s="284">
        <f>SUM(H15:T15)</f>
        <v>140</v>
      </c>
      <c r="F15" s="285">
        <f>(SUMIF(H15:T15,"&gt;=22"))+G15</f>
        <v>140</v>
      </c>
      <c r="G15" s="286">
        <v>0</v>
      </c>
      <c r="H15" s="287">
        <v>50</v>
      </c>
      <c r="I15" s="288"/>
      <c r="J15" s="332">
        <v>40</v>
      </c>
      <c r="K15" s="333">
        <v>50</v>
      </c>
      <c r="L15" s="188"/>
      <c r="M15" s="188"/>
      <c r="N15" s="188"/>
      <c r="O15" s="188"/>
      <c r="P15" s="188"/>
      <c r="Q15" s="188"/>
      <c r="R15" s="188"/>
      <c r="S15" s="188"/>
      <c r="T15" s="188"/>
    </row>
    <row r="16" spans="1:20" ht="12.75" customHeight="1" x14ac:dyDescent="0.25">
      <c r="A16" s="115" t="s">
        <v>295</v>
      </c>
      <c r="B16" s="116" t="s">
        <v>212</v>
      </c>
      <c r="C16" s="194" t="s">
        <v>12</v>
      </c>
      <c r="D16" s="144">
        <v>3</v>
      </c>
      <c r="E16" s="181">
        <f>SUM(H16:T16)</f>
        <v>137</v>
      </c>
      <c r="F16" s="182">
        <f>(SUMIF(H16:T16,"&gt;=22"))+G16</f>
        <v>70</v>
      </c>
      <c r="G16" s="185">
        <v>0</v>
      </c>
      <c r="H16" s="186">
        <v>3</v>
      </c>
      <c r="I16" s="187">
        <v>15</v>
      </c>
      <c r="J16" s="188"/>
      <c r="K16" s="189">
        <v>12</v>
      </c>
      <c r="L16" s="188"/>
      <c r="M16" s="188"/>
      <c r="N16" s="188">
        <v>22</v>
      </c>
      <c r="O16" s="188">
        <v>18</v>
      </c>
      <c r="P16" s="188"/>
      <c r="Q16" s="188"/>
      <c r="R16" s="188">
        <v>19</v>
      </c>
      <c r="S16" s="188">
        <v>22</v>
      </c>
      <c r="T16" s="188">
        <v>26</v>
      </c>
    </row>
    <row r="17" spans="1:20" s="354" customFormat="1" ht="12.75" customHeight="1" x14ac:dyDescent="0.25">
      <c r="A17" s="470" t="s">
        <v>406</v>
      </c>
      <c r="B17" s="471" t="s">
        <v>147</v>
      </c>
      <c r="C17" s="297" t="s">
        <v>222</v>
      </c>
      <c r="D17" s="283" t="s">
        <v>807</v>
      </c>
      <c r="E17" s="284">
        <f>SUM(H17:T17)</f>
        <v>137</v>
      </c>
      <c r="F17" s="285">
        <f>(SUMIF(H17:T17,"&gt;=22"))+G17</f>
        <v>167</v>
      </c>
      <c r="G17" s="286">
        <v>54</v>
      </c>
      <c r="H17" s="287">
        <v>4</v>
      </c>
      <c r="I17" s="288">
        <v>20</v>
      </c>
      <c r="J17" s="332">
        <v>35</v>
      </c>
      <c r="K17" s="333">
        <v>28</v>
      </c>
      <c r="L17" s="332"/>
      <c r="M17" s="332"/>
      <c r="N17" s="332"/>
      <c r="O17" s="332"/>
      <c r="P17" s="332"/>
      <c r="Q17" s="332"/>
      <c r="R17" s="332"/>
      <c r="S17" s="332"/>
      <c r="T17" s="332">
        <v>50</v>
      </c>
    </row>
    <row r="18" spans="1:20" ht="12.75" customHeight="1" x14ac:dyDescent="0.25">
      <c r="A18" s="280" t="s">
        <v>722</v>
      </c>
      <c r="B18" s="281" t="s">
        <v>373</v>
      </c>
      <c r="C18" s="282" t="s">
        <v>164</v>
      </c>
      <c r="D18" s="283" t="s">
        <v>759</v>
      </c>
      <c r="E18" s="284">
        <f>SUM(H18:T18)</f>
        <v>120</v>
      </c>
      <c r="F18" s="285">
        <f>(SUMIF(H18:T18,"&gt;=22"))+G18</f>
        <v>235</v>
      </c>
      <c r="G18" s="286">
        <v>115</v>
      </c>
      <c r="H18" s="287">
        <v>60</v>
      </c>
      <c r="I18" s="288">
        <v>60</v>
      </c>
      <c r="J18" s="188"/>
      <c r="K18" s="189"/>
      <c r="L18" s="188"/>
      <c r="M18" s="188"/>
      <c r="N18" s="188"/>
      <c r="O18" s="188"/>
      <c r="P18" s="188"/>
      <c r="Q18" s="188"/>
      <c r="R18" s="188"/>
      <c r="S18" s="188"/>
      <c r="T18" s="188"/>
    </row>
    <row r="19" spans="1:20" ht="12.75" customHeight="1" x14ac:dyDescent="0.25">
      <c r="A19" s="289" t="s">
        <v>760</v>
      </c>
      <c r="B19" s="290" t="s">
        <v>714</v>
      </c>
      <c r="C19" s="291" t="s">
        <v>0</v>
      </c>
      <c r="D19" s="464" t="s">
        <v>759</v>
      </c>
      <c r="E19" s="284">
        <f>SUM(H19:T19)</f>
        <v>120</v>
      </c>
      <c r="F19" s="285">
        <f>(SUMIF(H19:T19,"&gt;=22"))+G19</f>
        <v>120</v>
      </c>
      <c r="G19" s="465">
        <v>0</v>
      </c>
      <c r="H19" s="358"/>
      <c r="I19" s="320"/>
      <c r="J19" s="321"/>
      <c r="K19" s="321"/>
      <c r="L19" s="321">
        <v>60</v>
      </c>
      <c r="M19" s="321">
        <v>60</v>
      </c>
      <c r="N19" s="321"/>
      <c r="O19" s="321"/>
      <c r="P19" s="321"/>
      <c r="Q19" s="321"/>
      <c r="R19" s="321"/>
      <c r="S19" s="321"/>
      <c r="T19" s="321"/>
    </row>
    <row r="20" spans="1:20" ht="12.75" customHeight="1" x14ac:dyDescent="0.25">
      <c r="A20" s="192" t="s">
        <v>587</v>
      </c>
      <c r="B20" s="193" t="s">
        <v>21</v>
      </c>
      <c r="C20" s="184" t="s">
        <v>588</v>
      </c>
      <c r="D20" s="144">
        <v>4</v>
      </c>
      <c r="E20" s="181">
        <f>SUM(H20:T20)</f>
        <v>119</v>
      </c>
      <c r="F20" s="182">
        <f>(SUMIF(H20:T20,"&gt;=22"))+G20</f>
        <v>99</v>
      </c>
      <c r="G20" s="185">
        <v>0</v>
      </c>
      <c r="H20" s="186">
        <v>24</v>
      </c>
      <c r="I20" s="187"/>
      <c r="J20" s="188">
        <v>30</v>
      </c>
      <c r="K20" s="189"/>
      <c r="L20" s="188"/>
      <c r="M20" s="188"/>
      <c r="N20" s="188">
        <v>45</v>
      </c>
      <c r="O20" s="188"/>
      <c r="P20" s="188"/>
      <c r="Q20" s="188"/>
      <c r="R20" s="188"/>
      <c r="S20" s="188"/>
      <c r="T20" s="188">
        <v>20</v>
      </c>
    </row>
    <row r="21" spans="1:20" ht="12.75" customHeight="1" x14ac:dyDescent="0.25">
      <c r="A21" s="115" t="s">
        <v>112</v>
      </c>
      <c r="B21" s="116" t="s">
        <v>13</v>
      </c>
      <c r="C21" s="194" t="s">
        <v>222</v>
      </c>
      <c r="D21" s="144">
        <v>5</v>
      </c>
      <c r="E21" s="181">
        <f>SUM(H21:T21)</f>
        <v>117</v>
      </c>
      <c r="F21" s="182">
        <f>(SUMIF(H21:T21,"&gt;=22"))+G21</f>
        <v>0</v>
      </c>
      <c r="G21" s="185">
        <v>0</v>
      </c>
      <c r="H21" s="186">
        <v>8</v>
      </c>
      <c r="I21" s="202">
        <v>12</v>
      </c>
      <c r="J21" s="189">
        <v>19</v>
      </c>
      <c r="K21" s="188"/>
      <c r="L21" s="189">
        <v>14</v>
      </c>
      <c r="M21" s="189"/>
      <c r="N21" s="189"/>
      <c r="O21" s="189">
        <v>17</v>
      </c>
      <c r="P21" s="188"/>
      <c r="Q21" s="188"/>
      <c r="R21" s="188">
        <v>14</v>
      </c>
      <c r="S21" s="188">
        <v>19</v>
      </c>
      <c r="T21" s="188">
        <v>14</v>
      </c>
    </row>
    <row r="22" spans="1:20" ht="12.75" customHeight="1" x14ac:dyDescent="0.25">
      <c r="A22" s="197" t="s">
        <v>663</v>
      </c>
      <c r="B22" s="198" t="s">
        <v>662</v>
      </c>
      <c r="C22" s="177" t="s">
        <v>865</v>
      </c>
      <c r="D22" s="243">
        <v>6</v>
      </c>
      <c r="E22" s="181">
        <f>SUM(H22:T22)</f>
        <v>116</v>
      </c>
      <c r="F22" s="182">
        <f>(SUMIF(H22:T22,"&gt;=22"))+G22</f>
        <v>116</v>
      </c>
      <c r="G22" s="183">
        <v>0</v>
      </c>
      <c r="H22" s="131"/>
      <c r="I22" s="96">
        <v>26</v>
      </c>
      <c r="J22" s="91"/>
      <c r="K22" s="91"/>
      <c r="L22" s="91"/>
      <c r="M22" s="91"/>
      <c r="N22" s="91"/>
      <c r="O22" s="91"/>
      <c r="P22" s="91"/>
      <c r="Q22" s="91"/>
      <c r="R22" s="91"/>
      <c r="S22" s="91">
        <v>60</v>
      </c>
      <c r="T22" s="91">
        <v>30</v>
      </c>
    </row>
    <row r="23" spans="1:20" ht="12.75" customHeight="1" x14ac:dyDescent="0.25">
      <c r="A23" s="467" t="s">
        <v>463</v>
      </c>
      <c r="B23" s="468" t="s">
        <v>464</v>
      </c>
      <c r="C23" s="498" t="s">
        <v>222</v>
      </c>
      <c r="D23" s="464" t="s">
        <v>807</v>
      </c>
      <c r="E23" s="284">
        <f>SUM(H23:T23)</f>
        <v>115</v>
      </c>
      <c r="F23" s="285">
        <f>(SUMIF(H23:T23,"&gt;=22"))+G23</f>
        <v>129</v>
      </c>
      <c r="G23" s="465">
        <v>34</v>
      </c>
      <c r="H23" s="358"/>
      <c r="I23" s="320">
        <v>28</v>
      </c>
      <c r="J23" s="321">
        <v>22</v>
      </c>
      <c r="K23" s="321">
        <v>20</v>
      </c>
      <c r="L23" s="321"/>
      <c r="M23" s="321"/>
      <c r="N23" s="321"/>
      <c r="O23" s="321"/>
      <c r="P23" s="321"/>
      <c r="Q23" s="321"/>
      <c r="R23" s="321">
        <v>45</v>
      </c>
      <c r="S23" s="321"/>
      <c r="T23" s="321"/>
    </row>
    <row r="24" spans="1:20" ht="12.75" customHeight="1" x14ac:dyDescent="0.25">
      <c r="A24" s="192" t="s">
        <v>90</v>
      </c>
      <c r="B24" s="193" t="s">
        <v>20</v>
      </c>
      <c r="C24" s="180" t="s">
        <v>82</v>
      </c>
      <c r="D24" s="144">
        <v>7</v>
      </c>
      <c r="E24" s="181">
        <f>SUM(H24:T24)</f>
        <v>112</v>
      </c>
      <c r="F24" s="182">
        <f>(SUMIF(H24:T24,"&gt;=22"))+G24</f>
        <v>0</v>
      </c>
      <c r="G24" s="185">
        <v>0</v>
      </c>
      <c r="H24" s="186">
        <v>12</v>
      </c>
      <c r="I24" s="187">
        <v>5</v>
      </c>
      <c r="J24" s="188">
        <v>18</v>
      </c>
      <c r="K24" s="189">
        <v>15</v>
      </c>
      <c r="L24" s="188">
        <v>13</v>
      </c>
      <c r="M24" s="188">
        <v>13</v>
      </c>
      <c r="N24" s="188">
        <v>16</v>
      </c>
      <c r="O24" s="188"/>
      <c r="P24" s="188">
        <v>20</v>
      </c>
      <c r="Q24" s="188"/>
      <c r="R24" s="188"/>
      <c r="S24" s="188"/>
      <c r="T24" s="188"/>
    </row>
    <row r="25" spans="1:20" ht="12.75" customHeight="1" x14ac:dyDescent="0.25">
      <c r="A25" s="115" t="s">
        <v>316</v>
      </c>
      <c r="B25" s="116" t="s">
        <v>317</v>
      </c>
      <c r="C25" s="194" t="s">
        <v>664</v>
      </c>
      <c r="D25" s="144">
        <v>8</v>
      </c>
      <c r="E25" s="181">
        <f>SUM(H25:T25)</f>
        <v>111</v>
      </c>
      <c r="F25" s="182">
        <f>(SUMIF(H25:T25,"&gt;=22"))+G25</f>
        <v>57</v>
      </c>
      <c r="G25" s="185">
        <v>0</v>
      </c>
      <c r="H25" s="186"/>
      <c r="I25" s="187">
        <v>15</v>
      </c>
      <c r="J25" s="188">
        <v>20</v>
      </c>
      <c r="K25" s="189">
        <v>22</v>
      </c>
      <c r="L25" s="188"/>
      <c r="M25" s="188"/>
      <c r="N25" s="188">
        <v>35</v>
      </c>
      <c r="O25" s="188">
        <v>19</v>
      </c>
      <c r="P25" s="188"/>
      <c r="Q25" s="188"/>
      <c r="R25" s="188"/>
      <c r="S25" s="188"/>
      <c r="T25" s="188"/>
    </row>
    <row r="26" spans="1:20" ht="12.75" customHeight="1" x14ac:dyDescent="0.25">
      <c r="A26" s="295" t="s">
        <v>92</v>
      </c>
      <c r="B26" s="296" t="s">
        <v>22</v>
      </c>
      <c r="C26" s="331" t="s">
        <v>0</v>
      </c>
      <c r="D26" s="283" t="s">
        <v>807</v>
      </c>
      <c r="E26" s="284">
        <f>SUM(H26:T26)</f>
        <v>108</v>
      </c>
      <c r="F26" s="285">
        <f>(SUMIF(H26:T26,"&gt;=22"))+G26</f>
        <v>152</v>
      </c>
      <c r="G26" s="286">
        <v>44</v>
      </c>
      <c r="H26" s="589"/>
      <c r="I26" s="288"/>
      <c r="J26" s="332"/>
      <c r="K26" s="333"/>
      <c r="L26" s="332">
        <v>30</v>
      </c>
      <c r="M26" s="332">
        <v>28</v>
      </c>
      <c r="N26" s="332"/>
      <c r="O26" s="332"/>
      <c r="P26" s="332">
        <v>50</v>
      </c>
      <c r="Q26" s="332"/>
      <c r="R26" s="332"/>
      <c r="S26" s="332"/>
      <c r="T26" s="332"/>
    </row>
    <row r="27" spans="1:20" ht="12.75" customHeight="1" x14ac:dyDescent="0.25">
      <c r="A27" s="178" t="s">
        <v>793</v>
      </c>
      <c r="B27" s="179" t="s">
        <v>355</v>
      </c>
      <c r="C27" s="180" t="s">
        <v>164</v>
      </c>
      <c r="D27" s="243">
        <v>9</v>
      </c>
      <c r="E27" s="181">
        <f>SUM(H27:T27)</f>
        <v>100</v>
      </c>
      <c r="F27" s="182">
        <f>(SUMIF(H27:T27,"&gt;=22"))+G27</f>
        <v>100</v>
      </c>
      <c r="G27" s="466">
        <v>0</v>
      </c>
      <c r="H27" s="131"/>
      <c r="I27" s="96"/>
      <c r="J27" s="91"/>
      <c r="K27" s="91"/>
      <c r="L27" s="91"/>
      <c r="M27" s="91">
        <v>40</v>
      </c>
      <c r="N27" s="91"/>
      <c r="O27" s="91"/>
      <c r="P27" s="91">
        <v>60</v>
      </c>
      <c r="Q27" s="91"/>
      <c r="R27" s="91"/>
      <c r="S27" s="91"/>
      <c r="T27" s="91"/>
    </row>
    <row r="28" spans="1:20" ht="12.75" customHeight="1" x14ac:dyDescent="0.25">
      <c r="A28" s="195" t="s">
        <v>656</v>
      </c>
      <c r="B28" s="196" t="s">
        <v>657</v>
      </c>
      <c r="C28" s="184" t="s">
        <v>12</v>
      </c>
      <c r="D28" s="243">
        <v>9</v>
      </c>
      <c r="E28" s="181">
        <f>SUM(H28:T28)</f>
        <v>100</v>
      </c>
      <c r="F28" s="182">
        <f>(SUMIF(H28:T28,"&gt;=22"))+G28</f>
        <v>85</v>
      </c>
      <c r="G28" s="183">
        <v>0</v>
      </c>
      <c r="H28" s="131">
        <v>15</v>
      </c>
      <c r="I28" s="96"/>
      <c r="J28" s="91"/>
      <c r="K28" s="91"/>
      <c r="L28" s="91"/>
      <c r="M28" s="91"/>
      <c r="N28" s="91"/>
      <c r="O28" s="91">
        <v>45</v>
      </c>
      <c r="P28" s="91"/>
      <c r="Q28" s="91"/>
      <c r="R28" s="91"/>
      <c r="S28" s="91"/>
      <c r="T28" s="91">
        <v>40</v>
      </c>
    </row>
    <row r="29" spans="1:20" s="354" customFormat="1" ht="12.75" customHeight="1" x14ac:dyDescent="0.25">
      <c r="A29" s="115" t="s">
        <v>552</v>
      </c>
      <c r="B29" s="116" t="s">
        <v>553</v>
      </c>
      <c r="C29" s="194" t="s">
        <v>36</v>
      </c>
      <c r="D29" s="144">
        <v>11</v>
      </c>
      <c r="E29" s="181">
        <f>SUM(H29:T29)</f>
        <v>98</v>
      </c>
      <c r="F29" s="182">
        <f>(SUMIF(H29:T29,"&gt;=22"))+G29</f>
        <v>48</v>
      </c>
      <c r="G29" s="185">
        <v>0</v>
      </c>
      <c r="H29" s="186">
        <v>20</v>
      </c>
      <c r="I29" s="187">
        <v>10</v>
      </c>
      <c r="J29" s="188"/>
      <c r="K29" s="189"/>
      <c r="L29" s="188"/>
      <c r="M29" s="188"/>
      <c r="N29" s="188">
        <v>24</v>
      </c>
      <c r="O29" s="188">
        <v>20</v>
      </c>
      <c r="P29" s="188"/>
      <c r="Q29" s="188"/>
      <c r="R29" s="188"/>
      <c r="S29" s="188"/>
      <c r="T29" s="188">
        <v>24</v>
      </c>
    </row>
    <row r="30" spans="1:20" ht="12.75" customHeight="1" x14ac:dyDescent="0.25">
      <c r="A30" s="570" t="s">
        <v>532</v>
      </c>
      <c r="B30" s="571" t="s">
        <v>439</v>
      </c>
      <c r="C30" s="177" t="s">
        <v>50</v>
      </c>
      <c r="D30" s="144">
        <v>12</v>
      </c>
      <c r="E30" s="181">
        <f>SUM(H30:T30)</f>
        <v>90</v>
      </c>
      <c r="F30" s="182">
        <f>(SUMIF(H30:T30,"&gt;=22"))+G30</f>
        <v>90</v>
      </c>
      <c r="G30" s="185">
        <v>0</v>
      </c>
      <c r="H30" s="186">
        <v>26</v>
      </c>
      <c r="I30" s="187">
        <v>24</v>
      </c>
      <c r="J30" s="188"/>
      <c r="K30" s="189"/>
      <c r="L30" s="188"/>
      <c r="M30" s="188"/>
      <c r="N30" s="188"/>
      <c r="O30" s="188"/>
      <c r="P30" s="188">
        <v>40</v>
      </c>
      <c r="Q30" s="188"/>
      <c r="R30" s="188"/>
      <c r="S30" s="188"/>
      <c r="T30" s="188"/>
    </row>
    <row r="31" spans="1:20" ht="12.75" customHeight="1" x14ac:dyDescent="0.25">
      <c r="A31" s="192" t="s">
        <v>356</v>
      </c>
      <c r="B31" s="193" t="s">
        <v>370</v>
      </c>
      <c r="C31" s="184" t="s">
        <v>1</v>
      </c>
      <c r="D31" s="144">
        <v>13</v>
      </c>
      <c r="E31" s="181">
        <f>SUM(H31:T31)</f>
        <v>89</v>
      </c>
      <c r="F31" s="182">
        <f>(SUMIF(H31:T31,"&gt;=22"))+G31</f>
        <v>70</v>
      </c>
      <c r="G31" s="185">
        <v>0</v>
      </c>
      <c r="H31" s="186">
        <v>40</v>
      </c>
      <c r="I31" s="187">
        <v>19</v>
      </c>
      <c r="J31" s="188"/>
      <c r="K31" s="189">
        <v>30</v>
      </c>
      <c r="L31" s="188"/>
      <c r="M31" s="188"/>
      <c r="N31" s="188"/>
      <c r="O31" s="188"/>
      <c r="P31" s="188"/>
      <c r="Q31" s="188"/>
      <c r="R31" s="188"/>
      <c r="S31" s="188"/>
      <c r="T31" s="188"/>
    </row>
    <row r="32" spans="1:20" s="354" customFormat="1" ht="12.75" customHeight="1" x14ac:dyDescent="0.25">
      <c r="A32" s="276" t="s">
        <v>727</v>
      </c>
      <c r="B32" s="277" t="s">
        <v>557</v>
      </c>
      <c r="C32" s="278" t="s">
        <v>12</v>
      </c>
      <c r="D32" s="243">
        <v>14</v>
      </c>
      <c r="E32" s="181">
        <f>SUM(H32:T32)</f>
        <v>85</v>
      </c>
      <c r="F32" s="182">
        <f>(SUMIF(H32:T32,"&gt;=22"))+G32</f>
        <v>52</v>
      </c>
      <c r="G32" s="183">
        <v>0</v>
      </c>
      <c r="H32" s="131"/>
      <c r="I32" s="96"/>
      <c r="J32" s="91"/>
      <c r="K32" s="91"/>
      <c r="L32" s="91"/>
      <c r="M32" s="91">
        <v>18</v>
      </c>
      <c r="N32" s="91">
        <v>15</v>
      </c>
      <c r="O32" s="91">
        <v>24</v>
      </c>
      <c r="P32" s="91">
        <v>28</v>
      </c>
      <c r="Q32" s="91"/>
      <c r="R32" s="91"/>
      <c r="S32" s="91"/>
      <c r="T32" s="91"/>
    </row>
    <row r="33" spans="1:20" s="354" customFormat="1" ht="12.75" customHeight="1" x14ac:dyDescent="0.25">
      <c r="A33" s="115" t="s">
        <v>440</v>
      </c>
      <c r="B33" s="116" t="s">
        <v>441</v>
      </c>
      <c r="C33" s="194" t="s">
        <v>169</v>
      </c>
      <c r="D33" s="144">
        <v>14</v>
      </c>
      <c r="E33" s="181">
        <f>SUM(H33:T33)</f>
        <v>85</v>
      </c>
      <c r="F33" s="182">
        <f>(SUMIF(H33:T33,"&gt;=22"))+G33</f>
        <v>85</v>
      </c>
      <c r="G33" s="185">
        <v>0</v>
      </c>
      <c r="H33" s="203"/>
      <c r="I33" s="187"/>
      <c r="J33" s="188"/>
      <c r="K33" s="189"/>
      <c r="L33" s="188"/>
      <c r="M33" s="188"/>
      <c r="N33" s="188"/>
      <c r="O33" s="188"/>
      <c r="P33" s="188"/>
      <c r="Q33" s="188"/>
      <c r="R33" s="188">
        <v>50</v>
      </c>
      <c r="S33" s="188">
        <v>35</v>
      </c>
      <c r="T33" s="188"/>
    </row>
    <row r="34" spans="1:20" ht="12.75" customHeight="1" x14ac:dyDescent="0.25">
      <c r="A34" s="295" t="s">
        <v>598</v>
      </c>
      <c r="B34" s="296" t="s">
        <v>13</v>
      </c>
      <c r="C34" s="331" t="s">
        <v>390</v>
      </c>
      <c r="D34" s="283" t="s">
        <v>759</v>
      </c>
      <c r="E34" s="284">
        <f>SUM(H34:T34)</f>
        <v>80</v>
      </c>
      <c r="F34" s="285">
        <f>(SUMIF(H34:T34,"&gt;=22"))+G34</f>
        <v>162</v>
      </c>
      <c r="G34" s="286">
        <v>82</v>
      </c>
      <c r="H34" s="287"/>
      <c r="I34" s="288"/>
      <c r="J34" s="332"/>
      <c r="K34" s="333"/>
      <c r="L34" s="332">
        <v>35</v>
      </c>
      <c r="M34" s="332">
        <v>45</v>
      </c>
      <c r="N34" s="332"/>
      <c r="O34" s="332"/>
      <c r="P34" s="332"/>
      <c r="Q34" s="332"/>
      <c r="R34" s="332"/>
      <c r="S34" s="332"/>
      <c r="T34" s="332"/>
    </row>
    <row r="35" spans="1:20" ht="12.75" customHeight="1" x14ac:dyDescent="0.25">
      <c r="A35" s="178" t="s">
        <v>501</v>
      </c>
      <c r="B35" s="179" t="s">
        <v>502</v>
      </c>
      <c r="C35" s="180" t="s">
        <v>272</v>
      </c>
      <c r="D35" s="243">
        <v>16</v>
      </c>
      <c r="E35" s="181">
        <f>SUM(H35:T35)</f>
        <v>76</v>
      </c>
      <c r="F35" s="182">
        <f>(SUMIF(H35:T35,"&gt;=22"))+G35</f>
        <v>57</v>
      </c>
      <c r="G35" s="183">
        <v>0</v>
      </c>
      <c r="H35" s="131"/>
      <c r="I35" s="96"/>
      <c r="J35" s="91"/>
      <c r="K35" s="91"/>
      <c r="L35" s="91"/>
      <c r="M35" s="91"/>
      <c r="N35" s="91"/>
      <c r="O35" s="91">
        <v>9</v>
      </c>
      <c r="P35" s="91">
        <v>22</v>
      </c>
      <c r="Q35" s="91"/>
      <c r="R35" s="91">
        <v>35</v>
      </c>
      <c r="S35" s="91"/>
      <c r="T35" s="91">
        <v>10</v>
      </c>
    </row>
    <row r="36" spans="1:20" ht="12.75" customHeight="1" x14ac:dyDescent="0.25">
      <c r="A36" s="197" t="s">
        <v>659</v>
      </c>
      <c r="B36" s="198" t="s">
        <v>347</v>
      </c>
      <c r="C36" s="177" t="s">
        <v>222</v>
      </c>
      <c r="D36" s="243">
        <v>16</v>
      </c>
      <c r="E36" s="181">
        <f>SUM(H36:T36)</f>
        <v>76</v>
      </c>
      <c r="F36" s="182">
        <f>(SUMIF(H36:T36,"&gt;=22"))+G36</f>
        <v>50</v>
      </c>
      <c r="G36" s="183">
        <v>0</v>
      </c>
      <c r="H36" s="131">
        <v>6</v>
      </c>
      <c r="I36" s="96"/>
      <c r="J36" s="91"/>
      <c r="K36" s="91">
        <v>14</v>
      </c>
      <c r="L36" s="91"/>
      <c r="M36" s="91"/>
      <c r="N36" s="91">
        <v>28</v>
      </c>
      <c r="O36" s="91">
        <v>6</v>
      </c>
      <c r="P36" s="91"/>
      <c r="Q36" s="91"/>
      <c r="R36" s="91"/>
      <c r="S36" s="91"/>
      <c r="T36" s="91">
        <v>22</v>
      </c>
    </row>
    <row r="37" spans="1:20" ht="12.75" customHeight="1" x14ac:dyDescent="0.25">
      <c r="A37" s="295" t="s">
        <v>535</v>
      </c>
      <c r="B37" s="296" t="s">
        <v>536</v>
      </c>
      <c r="C37" s="297" t="s">
        <v>157</v>
      </c>
      <c r="D37" s="283" t="s">
        <v>759</v>
      </c>
      <c r="E37" s="284">
        <f>SUM(H37:T37)</f>
        <v>75</v>
      </c>
      <c r="F37" s="285">
        <f>(SUMIF(H37:T37,"&gt;=22"))+G37</f>
        <v>125</v>
      </c>
      <c r="G37" s="286">
        <v>50</v>
      </c>
      <c r="H37" s="287">
        <v>35</v>
      </c>
      <c r="I37" s="288">
        <v>40</v>
      </c>
      <c r="J37" s="188"/>
      <c r="K37" s="189"/>
      <c r="L37" s="188"/>
      <c r="M37" s="188"/>
      <c r="N37" s="188"/>
      <c r="O37" s="188"/>
      <c r="P37" s="188"/>
      <c r="Q37" s="188"/>
      <c r="R37" s="188"/>
      <c r="S37" s="188"/>
      <c r="T37" s="188"/>
    </row>
    <row r="38" spans="1:20" ht="12.75" customHeight="1" x14ac:dyDescent="0.25">
      <c r="A38" s="419" t="s">
        <v>288</v>
      </c>
      <c r="B38" s="420" t="s">
        <v>289</v>
      </c>
      <c r="C38" s="421" t="s">
        <v>290</v>
      </c>
      <c r="D38" s="144">
        <v>18</v>
      </c>
      <c r="E38" s="181">
        <f>SUM(H38:T38)</f>
        <v>75</v>
      </c>
      <c r="F38" s="182">
        <f>(SUMIF(H38:T38,"&gt;=22"))+G38</f>
        <v>0</v>
      </c>
      <c r="G38" s="185">
        <v>0</v>
      </c>
      <c r="H38" s="186">
        <v>5</v>
      </c>
      <c r="I38" s="187">
        <v>4</v>
      </c>
      <c r="J38" s="188">
        <v>14</v>
      </c>
      <c r="K38" s="189">
        <v>10</v>
      </c>
      <c r="L38" s="188">
        <v>9</v>
      </c>
      <c r="M38" s="188">
        <v>15</v>
      </c>
      <c r="N38" s="188"/>
      <c r="O38" s="188"/>
      <c r="P38" s="188"/>
      <c r="Q38" s="188"/>
      <c r="R38" s="188"/>
      <c r="S38" s="188"/>
      <c r="T38" s="188">
        <v>18</v>
      </c>
    </row>
    <row r="39" spans="1:20" ht="12.75" customHeight="1" x14ac:dyDescent="0.25">
      <c r="A39" s="334" t="s">
        <v>528</v>
      </c>
      <c r="B39" s="335" t="s">
        <v>81</v>
      </c>
      <c r="C39" s="336" t="s">
        <v>50</v>
      </c>
      <c r="D39" s="283" t="s">
        <v>759</v>
      </c>
      <c r="E39" s="284">
        <f>SUM(H39:T39)</f>
        <v>74</v>
      </c>
      <c r="F39" s="285">
        <f>(SUMIF(H39:T39,"&gt;=22"))+G39</f>
        <v>153</v>
      </c>
      <c r="G39" s="286">
        <v>108</v>
      </c>
      <c r="H39" s="287">
        <v>13</v>
      </c>
      <c r="I39" s="337">
        <v>7</v>
      </c>
      <c r="J39" s="333">
        <v>45</v>
      </c>
      <c r="K39" s="332">
        <v>9</v>
      </c>
      <c r="L39" s="189"/>
      <c r="M39" s="189"/>
      <c r="N39" s="189"/>
      <c r="O39" s="189"/>
      <c r="P39" s="188"/>
      <c r="Q39" s="188"/>
      <c r="R39" s="188"/>
      <c r="S39" s="188"/>
      <c r="T39" s="188"/>
    </row>
    <row r="40" spans="1:20" ht="12.75" customHeight="1" x14ac:dyDescent="0.25">
      <c r="A40" s="192" t="s">
        <v>608</v>
      </c>
      <c r="B40" s="193" t="s">
        <v>212</v>
      </c>
      <c r="C40" s="184" t="s">
        <v>279</v>
      </c>
      <c r="D40" s="144">
        <v>19</v>
      </c>
      <c r="E40" s="181">
        <f>SUM(H40:T40)</f>
        <v>70</v>
      </c>
      <c r="F40" s="182">
        <f>(SUMIF(H40:T40,"&gt;=22"))+G40</f>
        <v>10</v>
      </c>
      <c r="G40" s="185">
        <v>10</v>
      </c>
      <c r="H40" s="186"/>
      <c r="I40" s="187">
        <v>17</v>
      </c>
      <c r="J40" s="188">
        <v>8</v>
      </c>
      <c r="K40" s="189"/>
      <c r="L40" s="188">
        <v>11</v>
      </c>
      <c r="M40" s="188">
        <v>14</v>
      </c>
      <c r="N40" s="188">
        <v>9</v>
      </c>
      <c r="O40" s="188">
        <v>11</v>
      </c>
      <c r="P40" s="188"/>
      <c r="Q40" s="188"/>
      <c r="R40" s="188"/>
      <c r="S40" s="188"/>
      <c r="T40" s="188"/>
    </row>
    <row r="41" spans="1:20" ht="12.75" customHeight="1" x14ac:dyDescent="0.25">
      <c r="A41" s="204" t="s">
        <v>91</v>
      </c>
      <c r="B41" s="205" t="s">
        <v>45</v>
      </c>
      <c r="C41" s="206" t="s">
        <v>34</v>
      </c>
      <c r="D41" s="144">
        <v>20</v>
      </c>
      <c r="E41" s="181">
        <f>SUM(H41:T41)</f>
        <v>66</v>
      </c>
      <c r="F41" s="182">
        <f>(SUMIF(H41:T41,"&gt;=22"))+G41</f>
        <v>0</v>
      </c>
      <c r="G41" s="185">
        <v>0</v>
      </c>
      <c r="H41" s="203"/>
      <c r="I41" s="187"/>
      <c r="J41" s="188"/>
      <c r="K41" s="189"/>
      <c r="L41" s="188">
        <v>8</v>
      </c>
      <c r="M41" s="188">
        <v>9</v>
      </c>
      <c r="N41" s="188"/>
      <c r="O41" s="188"/>
      <c r="P41" s="188">
        <v>14</v>
      </c>
      <c r="Q41" s="188"/>
      <c r="R41" s="188">
        <v>17</v>
      </c>
      <c r="S41" s="188">
        <v>18</v>
      </c>
      <c r="T41" s="188"/>
    </row>
    <row r="42" spans="1:20" ht="12.75" customHeight="1" x14ac:dyDescent="0.25">
      <c r="A42" s="292" t="s">
        <v>230</v>
      </c>
      <c r="B42" s="293" t="s">
        <v>21</v>
      </c>
      <c r="C42" s="294" t="s">
        <v>64</v>
      </c>
      <c r="D42" s="243">
        <v>21</v>
      </c>
      <c r="E42" s="181">
        <f>SUM(H42:T42)</f>
        <v>64</v>
      </c>
      <c r="F42" s="182">
        <f>(SUMIF(H42:T42,"&gt;=22"))+G42</f>
        <v>0</v>
      </c>
      <c r="G42" s="183">
        <v>0</v>
      </c>
      <c r="H42" s="131"/>
      <c r="I42" s="96"/>
      <c r="J42" s="91">
        <v>10</v>
      </c>
      <c r="K42" s="91">
        <v>7</v>
      </c>
      <c r="L42" s="91"/>
      <c r="M42" s="91">
        <v>16</v>
      </c>
      <c r="N42" s="91"/>
      <c r="O42" s="91"/>
      <c r="P42" s="91">
        <v>16</v>
      </c>
      <c r="Q42" s="91"/>
      <c r="R42" s="91">
        <v>15</v>
      </c>
      <c r="S42" s="91"/>
      <c r="T42" s="91"/>
    </row>
    <row r="43" spans="1:20" ht="12.75" customHeight="1" x14ac:dyDescent="0.25">
      <c r="A43" s="178" t="s">
        <v>754</v>
      </c>
      <c r="B43" s="179" t="s">
        <v>755</v>
      </c>
      <c r="C43" s="180" t="s">
        <v>169</v>
      </c>
      <c r="D43" s="243">
        <v>21</v>
      </c>
      <c r="E43" s="181">
        <f>SUM(H43:T43)</f>
        <v>64</v>
      </c>
      <c r="F43" s="228">
        <f>(SUMIF(H43:T43,"&gt;=22"))+G43</f>
        <v>64</v>
      </c>
      <c r="G43" s="466">
        <v>0</v>
      </c>
      <c r="H43" s="131"/>
      <c r="I43" s="96"/>
      <c r="J43" s="91"/>
      <c r="K43" s="91"/>
      <c r="L43" s="91"/>
      <c r="M43" s="91"/>
      <c r="N43" s="91"/>
      <c r="O43" s="91"/>
      <c r="P43" s="91"/>
      <c r="Q43" s="91"/>
      <c r="R43" s="91">
        <v>24</v>
      </c>
      <c r="S43" s="91">
        <v>40</v>
      </c>
      <c r="T43" s="91"/>
    </row>
    <row r="44" spans="1:20" ht="12.75" customHeight="1" x14ac:dyDescent="0.25">
      <c r="A44" s="178" t="s">
        <v>785</v>
      </c>
      <c r="B44" s="179" t="s">
        <v>360</v>
      </c>
      <c r="C44" s="180" t="s">
        <v>199</v>
      </c>
      <c r="D44" s="243">
        <v>21</v>
      </c>
      <c r="E44" s="181">
        <f>SUM(H44:T44)</f>
        <v>64</v>
      </c>
      <c r="F44" s="228">
        <f>(SUMIF(H44:T44,"&gt;=22"))+G44</f>
        <v>28</v>
      </c>
      <c r="G44" s="466">
        <v>0</v>
      </c>
      <c r="H44" s="131"/>
      <c r="I44" s="96"/>
      <c r="J44" s="91"/>
      <c r="K44" s="91"/>
      <c r="L44" s="91"/>
      <c r="M44" s="91"/>
      <c r="N44" s="91"/>
      <c r="O44" s="91"/>
      <c r="P44" s="91"/>
      <c r="Q44" s="91"/>
      <c r="R44" s="91">
        <v>20</v>
      </c>
      <c r="S44" s="91">
        <v>28</v>
      </c>
      <c r="T44" s="91">
        <v>16</v>
      </c>
    </row>
    <row r="45" spans="1:20" ht="12.75" customHeight="1" x14ac:dyDescent="0.25">
      <c r="A45" s="115" t="s">
        <v>202</v>
      </c>
      <c r="B45" s="116" t="s">
        <v>43</v>
      </c>
      <c r="C45" s="194" t="s">
        <v>164</v>
      </c>
      <c r="D45" s="144">
        <v>24</v>
      </c>
      <c r="E45" s="181">
        <f>SUM(H45:T45)</f>
        <v>58</v>
      </c>
      <c r="F45" s="182">
        <f>(SUMIF(H45:T45,"&gt;=22"))+G45</f>
        <v>0</v>
      </c>
      <c r="G45" s="185">
        <v>0</v>
      </c>
      <c r="H45" s="186"/>
      <c r="I45" s="187"/>
      <c r="J45" s="188"/>
      <c r="K45" s="189"/>
      <c r="L45" s="188">
        <v>19</v>
      </c>
      <c r="M45" s="188">
        <v>12</v>
      </c>
      <c r="N45" s="188"/>
      <c r="O45" s="188"/>
      <c r="P45" s="188"/>
      <c r="Q45" s="188"/>
      <c r="R45" s="188">
        <v>11</v>
      </c>
      <c r="S45" s="188">
        <v>16</v>
      </c>
      <c r="T45" s="188"/>
    </row>
    <row r="46" spans="1:20" ht="12.75" customHeight="1" x14ac:dyDescent="0.25">
      <c r="A46" s="178" t="s">
        <v>228</v>
      </c>
      <c r="B46" s="179" t="s">
        <v>764</v>
      </c>
      <c r="C46" s="180" t="s">
        <v>169</v>
      </c>
      <c r="D46" s="243">
        <v>24</v>
      </c>
      <c r="E46" s="181">
        <f>SUM(H46:T46)</f>
        <v>58</v>
      </c>
      <c r="F46" s="228">
        <f>(SUMIF(H46:T46,"&gt;=22"))+G46</f>
        <v>58</v>
      </c>
      <c r="G46" s="466">
        <v>0</v>
      </c>
      <c r="H46" s="131"/>
      <c r="I46" s="96"/>
      <c r="J46" s="91"/>
      <c r="K46" s="91"/>
      <c r="L46" s="91"/>
      <c r="M46" s="91"/>
      <c r="N46" s="91"/>
      <c r="O46" s="91"/>
      <c r="P46" s="91"/>
      <c r="Q46" s="91"/>
      <c r="R46" s="91">
        <v>28</v>
      </c>
      <c r="S46" s="91">
        <v>30</v>
      </c>
      <c r="T46" s="91"/>
    </row>
    <row r="47" spans="1:20" ht="12.75" customHeight="1" x14ac:dyDescent="0.25">
      <c r="A47" s="192" t="s">
        <v>286</v>
      </c>
      <c r="B47" s="193" t="s">
        <v>21</v>
      </c>
      <c r="C47" s="184" t="s">
        <v>12</v>
      </c>
      <c r="D47" s="144">
        <v>26</v>
      </c>
      <c r="E47" s="181">
        <f>SUM(H47:T47)</f>
        <v>56</v>
      </c>
      <c r="F47" s="182">
        <f>(SUMIF(H47:T47,"&gt;=22"))+G47</f>
        <v>0</v>
      </c>
      <c r="G47" s="185">
        <v>0</v>
      </c>
      <c r="H47" s="186">
        <v>3</v>
      </c>
      <c r="I47" s="187"/>
      <c r="J47" s="188">
        <v>7</v>
      </c>
      <c r="K47" s="189">
        <v>16</v>
      </c>
      <c r="L47" s="188"/>
      <c r="M47" s="188"/>
      <c r="N47" s="188">
        <v>17</v>
      </c>
      <c r="O47" s="188">
        <v>13</v>
      </c>
      <c r="P47" s="188"/>
      <c r="Q47" s="188"/>
      <c r="R47" s="188"/>
      <c r="S47" s="188"/>
      <c r="T47" s="188"/>
    </row>
    <row r="48" spans="1:20" ht="12.75" customHeight="1" x14ac:dyDescent="0.25">
      <c r="A48" s="276" t="s">
        <v>738</v>
      </c>
      <c r="B48" s="277" t="s">
        <v>80</v>
      </c>
      <c r="C48" s="278" t="s">
        <v>613</v>
      </c>
      <c r="D48" s="243">
        <v>27</v>
      </c>
      <c r="E48" s="181">
        <f>SUM(H48:T48)</f>
        <v>53</v>
      </c>
      <c r="F48" s="182">
        <f>(SUMIF(H48:T48,"&gt;=22"))+G48</f>
        <v>26</v>
      </c>
      <c r="G48" s="183">
        <v>0</v>
      </c>
      <c r="H48" s="131"/>
      <c r="I48" s="96"/>
      <c r="J48" s="91">
        <v>26</v>
      </c>
      <c r="K48" s="91">
        <v>19</v>
      </c>
      <c r="L48" s="91"/>
      <c r="M48" s="91"/>
      <c r="N48" s="91"/>
      <c r="O48" s="91"/>
      <c r="P48" s="91"/>
      <c r="Q48" s="91"/>
      <c r="R48" s="91"/>
      <c r="S48" s="91"/>
      <c r="T48" s="91">
        <v>8</v>
      </c>
    </row>
    <row r="49" spans="1:20" ht="12.75" customHeight="1" x14ac:dyDescent="0.25">
      <c r="A49" s="115" t="s">
        <v>312</v>
      </c>
      <c r="B49" s="116" t="s">
        <v>313</v>
      </c>
      <c r="C49" s="194" t="s">
        <v>272</v>
      </c>
      <c r="D49" s="144">
        <v>28</v>
      </c>
      <c r="E49" s="181">
        <f>SUM(H49:T49)</f>
        <v>52</v>
      </c>
      <c r="F49" s="182">
        <f>(SUMIF(H49:T49,"&gt;=22"))+G49</f>
        <v>70</v>
      </c>
      <c r="G49" s="185">
        <v>48</v>
      </c>
      <c r="H49" s="186">
        <v>22</v>
      </c>
      <c r="I49" s="187">
        <v>11</v>
      </c>
      <c r="J49" s="188"/>
      <c r="K49" s="189">
        <v>11</v>
      </c>
      <c r="L49" s="188"/>
      <c r="M49" s="188"/>
      <c r="N49" s="188"/>
      <c r="O49" s="188">
        <v>8</v>
      </c>
      <c r="P49" s="188"/>
      <c r="Q49" s="188"/>
      <c r="R49" s="188"/>
      <c r="S49" s="188"/>
      <c r="T49" s="188"/>
    </row>
    <row r="50" spans="1:20" ht="12.75" customHeight="1" x14ac:dyDescent="0.25">
      <c r="A50" s="295" t="s">
        <v>492</v>
      </c>
      <c r="B50" s="296" t="s">
        <v>206</v>
      </c>
      <c r="C50" s="331" t="s">
        <v>493</v>
      </c>
      <c r="D50" s="283" t="s">
        <v>759</v>
      </c>
      <c r="E50" s="284">
        <f>SUM(H50:T50)</f>
        <v>50</v>
      </c>
      <c r="F50" s="285">
        <f>(SUMIF(H50:T50,"&gt;=22"))+G50</f>
        <v>150</v>
      </c>
      <c r="G50" s="286">
        <v>100</v>
      </c>
      <c r="H50" s="287"/>
      <c r="I50" s="337"/>
      <c r="J50" s="333"/>
      <c r="K50" s="332"/>
      <c r="L50" s="333"/>
      <c r="M50" s="333">
        <v>50</v>
      </c>
      <c r="N50" s="333"/>
      <c r="O50" s="333"/>
      <c r="P50" s="332"/>
      <c r="Q50" s="332"/>
      <c r="R50" s="332"/>
      <c r="S50" s="332"/>
      <c r="T50" s="332"/>
    </row>
    <row r="51" spans="1:20" ht="12.75" customHeight="1" x14ac:dyDescent="0.25">
      <c r="A51" s="178" t="s">
        <v>602</v>
      </c>
      <c r="B51" s="179" t="s">
        <v>353</v>
      </c>
      <c r="C51" s="180" t="s">
        <v>14</v>
      </c>
      <c r="D51" s="243">
        <v>29</v>
      </c>
      <c r="E51" s="181">
        <f>SUM(H51:T51)</f>
        <v>46</v>
      </c>
      <c r="F51" s="182">
        <f>(SUMIF(H51:T51,"&gt;=22"))+G51</f>
        <v>46</v>
      </c>
      <c r="G51" s="183">
        <v>0</v>
      </c>
      <c r="H51" s="131"/>
      <c r="I51" s="96"/>
      <c r="J51" s="91"/>
      <c r="K51" s="91"/>
      <c r="L51" s="91"/>
      <c r="M51" s="91"/>
      <c r="N51" s="91"/>
      <c r="O51" s="91"/>
      <c r="P51" s="91">
        <v>24</v>
      </c>
      <c r="Q51" s="91"/>
      <c r="R51" s="91">
        <v>22</v>
      </c>
      <c r="S51" s="91"/>
      <c r="T51" s="91"/>
    </row>
    <row r="52" spans="1:20" ht="12.75" customHeight="1" x14ac:dyDescent="0.25">
      <c r="A52" s="178" t="s">
        <v>763</v>
      </c>
      <c r="B52" s="179" t="s">
        <v>508</v>
      </c>
      <c r="C52" s="180" t="s">
        <v>14</v>
      </c>
      <c r="D52" s="243">
        <v>30</v>
      </c>
      <c r="E52" s="181">
        <f>SUM(H52:T52)</f>
        <v>45</v>
      </c>
      <c r="F52" s="228">
        <f>(SUMIF(H52:T52,"&gt;=22"))+G52</f>
        <v>26</v>
      </c>
      <c r="G52" s="466">
        <v>0</v>
      </c>
      <c r="H52" s="131"/>
      <c r="I52" s="96"/>
      <c r="J52" s="91"/>
      <c r="K52" s="91"/>
      <c r="L52" s="91"/>
      <c r="M52" s="91"/>
      <c r="N52" s="91"/>
      <c r="O52" s="91"/>
      <c r="P52" s="91"/>
      <c r="Q52" s="91"/>
      <c r="R52" s="91"/>
      <c r="S52" s="91">
        <v>26</v>
      </c>
      <c r="T52" s="91">
        <v>19</v>
      </c>
    </row>
    <row r="53" spans="1:20" ht="12.75" customHeight="1" x14ac:dyDescent="0.25">
      <c r="A53" s="470" t="s">
        <v>393</v>
      </c>
      <c r="B53" s="471" t="s">
        <v>214</v>
      </c>
      <c r="C53" s="297" t="s">
        <v>50</v>
      </c>
      <c r="D53" s="283" t="s">
        <v>759</v>
      </c>
      <c r="E53" s="284">
        <f>SUM(H53:T53)</f>
        <v>44</v>
      </c>
      <c r="F53" s="285">
        <f>(SUMIF(H53:T53,"&gt;=22"))+G53</f>
        <v>120</v>
      </c>
      <c r="G53" s="286">
        <v>76</v>
      </c>
      <c r="H53" s="287"/>
      <c r="I53" s="288"/>
      <c r="J53" s="332"/>
      <c r="K53" s="333"/>
      <c r="L53" s="332">
        <v>22</v>
      </c>
      <c r="M53" s="332">
        <v>22</v>
      </c>
      <c r="N53" s="332"/>
      <c r="O53" s="332"/>
      <c r="P53" s="332"/>
      <c r="Q53" s="332"/>
      <c r="R53" s="332"/>
      <c r="S53" s="332"/>
      <c r="T53" s="332"/>
    </row>
    <row r="54" spans="1:20" ht="12.75" customHeight="1" x14ac:dyDescent="0.25">
      <c r="A54" s="115" t="s">
        <v>368</v>
      </c>
      <c r="B54" s="116" t="s">
        <v>369</v>
      </c>
      <c r="C54" s="194" t="s">
        <v>169</v>
      </c>
      <c r="D54" s="144">
        <v>31</v>
      </c>
      <c r="E54" s="181">
        <f>SUM(H54:T54)</f>
        <v>44</v>
      </c>
      <c r="F54" s="182">
        <f>(SUMIF(H54:T54,"&gt;=22"))+G54</f>
        <v>50</v>
      </c>
      <c r="G54" s="185">
        <v>24</v>
      </c>
      <c r="H54" s="186"/>
      <c r="I54" s="187"/>
      <c r="J54" s="188"/>
      <c r="K54" s="189"/>
      <c r="L54" s="188"/>
      <c r="M54" s="188"/>
      <c r="N54" s="188"/>
      <c r="O54" s="188"/>
      <c r="P54" s="188">
        <v>18</v>
      </c>
      <c r="Q54" s="188"/>
      <c r="R54" s="188">
        <v>26</v>
      </c>
      <c r="S54" s="188"/>
      <c r="T54" s="188"/>
    </row>
    <row r="55" spans="1:20" ht="12.75" customHeight="1" x14ac:dyDescent="0.25">
      <c r="A55" s="115" t="s">
        <v>551</v>
      </c>
      <c r="B55" s="116" t="s">
        <v>457</v>
      </c>
      <c r="C55" s="194" t="s">
        <v>164</v>
      </c>
      <c r="D55" s="144">
        <v>32</v>
      </c>
      <c r="E55" s="181">
        <f>SUM(H55:T55)</f>
        <v>43</v>
      </c>
      <c r="F55" s="182">
        <f>(SUMIF(H55:T55,"&gt;=22"))+G55</f>
        <v>0</v>
      </c>
      <c r="G55" s="185">
        <v>0</v>
      </c>
      <c r="H55" s="186"/>
      <c r="I55" s="187"/>
      <c r="J55" s="188"/>
      <c r="K55" s="189"/>
      <c r="L55" s="188">
        <v>17</v>
      </c>
      <c r="M55" s="188">
        <v>11</v>
      </c>
      <c r="N55" s="188"/>
      <c r="O55" s="188">
        <v>15</v>
      </c>
      <c r="P55" s="188"/>
      <c r="Q55" s="188"/>
      <c r="R55" s="188"/>
      <c r="S55" s="188"/>
      <c r="T55" s="188"/>
    </row>
    <row r="56" spans="1:20" ht="12.75" customHeight="1" x14ac:dyDescent="0.25">
      <c r="A56" s="425" t="s">
        <v>238</v>
      </c>
      <c r="B56" s="426" t="s">
        <v>287</v>
      </c>
      <c r="C56" s="427" t="s">
        <v>0</v>
      </c>
      <c r="D56" s="144">
        <v>32</v>
      </c>
      <c r="E56" s="181">
        <f>SUM(H56:T56)</f>
        <v>43</v>
      </c>
      <c r="F56" s="182">
        <f>(SUMIF(H56:T56,"&gt;=22"))+G56</f>
        <v>0</v>
      </c>
      <c r="G56" s="185">
        <v>0</v>
      </c>
      <c r="H56" s="186">
        <v>2</v>
      </c>
      <c r="I56" s="187">
        <v>6</v>
      </c>
      <c r="J56" s="188"/>
      <c r="K56" s="189"/>
      <c r="L56" s="188">
        <v>12</v>
      </c>
      <c r="M56" s="188">
        <v>8</v>
      </c>
      <c r="N56" s="188"/>
      <c r="O56" s="188"/>
      <c r="P56" s="188">
        <v>15</v>
      </c>
      <c r="Q56" s="188"/>
      <c r="R56" s="188"/>
      <c r="S56" s="188"/>
      <c r="T56" s="188"/>
    </row>
    <row r="57" spans="1:20" ht="12.75" customHeight="1" x14ac:dyDescent="0.25">
      <c r="A57" s="295" t="s">
        <v>397</v>
      </c>
      <c r="B57" s="296" t="s">
        <v>398</v>
      </c>
      <c r="C57" s="331" t="s">
        <v>68</v>
      </c>
      <c r="D57" s="283" t="s">
        <v>759</v>
      </c>
      <c r="E57" s="284">
        <f>SUM(H57:T57)</f>
        <v>42</v>
      </c>
      <c r="F57" s="285">
        <f>(SUMIF(H57:T57,"&gt;=22"))+G57</f>
        <v>134</v>
      </c>
      <c r="G57" s="286">
        <v>110</v>
      </c>
      <c r="H57" s="287"/>
      <c r="I57" s="288"/>
      <c r="J57" s="332"/>
      <c r="K57" s="333"/>
      <c r="L57" s="332">
        <v>18</v>
      </c>
      <c r="M57" s="332">
        <v>24</v>
      </c>
      <c r="N57" s="332"/>
      <c r="O57" s="332"/>
      <c r="P57" s="332"/>
      <c r="Q57" s="332"/>
      <c r="R57" s="332"/>
      <c r="S57" s="332"/>
      <c r="T57" s="332"/>
    </row>
    <row r="58" spans="1:20" ht="12.75" customHeight="1" x14ac:dyDescent="0.25">
      <c r="A58" s="276" t="s">
        <v>767</v>
      </c>
      <c r="B58" s="277" t="s">
        <v>691</v>
      </c>
      <c r="C58" s="278" t="s">
        <v>0</v>
      </c>
      <c r="D58" s="243">
        <v>34</v>
      </c>
      <c r="E58" s="181">
        <f>SUM(H58:T58)</f>
        <v>42</v>
      </c>
      <c r="F58" s="228">
        <f>(SUMIF(H58:T58,"&gt;=22"))+G58</f>
        <v>24</v>
      </c>
      <c r="G58" s="466">
        <v>0</v>
      </c>
      <c r="H58" s="131"/>
      <c r="I58" s="96"/>
      <c r="J58" s="91"/>
      <c r="K58" s="91"/>
      <c r="L58" s="91"/>
      <c r="M58" s="91"/>
      <c r="N58" s="91"/>
      <c r="O58" s="91"/>
      <c r="P58" s="91"/>
      <c r="Q58" s="91"/>
      <c r="R58" s="91">
        <v>18</v>
      </c>
      <c r="S58" s="91">
        <v>24</v>
      </c>
      <c r="T58" s="91"/>
    </row>
    <row r="59" spans="1:20" ht="12.75" customHeight="1" x14ac:dyDescent="0.25">
      <c r="A59" s="178" t="s">
        <v>595</v>
      </c>
      <c r="B59" s="179" t="s">
        <v>596</v>
      </c>
      <c r="C59" s="180" t="s">
        <v>272</v>
      </c>
      <c r="D59" s="243">
        <v>35</v>
      </c>
      <c r="E59" s="181">
        <f>SUM(H59:T59)</f>
        <v>41</v>
      </c>
      <c r="F59" s="228">
        <f>(SUMIF(H59:T59,"&gt;=22"))+G59</f>
        <v>0</v>
      </c>
      <c r="G59" s="466">
        <v>0</v>
      </c>
      <c r="H59" s="131"/>
      <c r="I59" s="96"/>
      <c r="J59" s="91"/>
      <c r="K59" s="91"/>
      <c r="L59" s="91"/>
      <c r="M59" s="91"/>
      <c r="N59" s="91"/>
      <c r="O59" s="91"/>
      <c r="P59" s="91">
        <v>17</v>
      </c>
      <c r="Q59" s="91"/>
      <c r="R59" s="91"/>
      <c r="S59" s="91">
        <v>9</v>
      </c>
      <c r="T59" s="91">
        <v>15</v>
      </c>
    </row>
    <row r="60" spans="1:20" ht="12.75" customHeight="1" x14ac:dyDescent="0.25">
      <c r="A60" s="195" t="s">
        <v>655</v>
      </c>
      <c r="B60" s="196" t="s">
        <v>315</v>
      </c>
      <c r="C60" s="184" t="s">
        <v>36</v>
      </c>
      <c r="D60" s="243">
        <v>36</v>
      </c>
      <c r="E60" s="181">
        <f>SUM(H60:T60)</f>
        <v>38</v>
      </c>
      <c r="F60" s="182">
        <f>(SUMIF(H60:T60,"&gt;=22"))+G60</f>
        <v>22</v>
      </c>
      <c r="G60" s="183">
        <v>0</v>
      </c>
      <c r="H60" s="131">
        <v>16</v>
      </c>
      <c r="I60" s="96">
        <v>22</v>
      </c>
      <c r="J60" s="91"/>
      <c r="K60" s="91"/>
      <c r="L60" s="91"/>
      <c r="M60" s="91"/>
      <c r="N60" s="91"/>
      <c r="O60" s="91"/>
      <c r="P60" s="91"/>
      <c r="Q60" s="91"/>
      <c r="R60" s="91"/>
      <c r="S60" s="91"/>
      <c r="T60" s="91"/>
    </row>
    <row r="61" spans="1:20" ht="12.75" customHeight="1" x14ac:dyDescent="0.25">
      <c r="A61" s="115" t="s">
        <v>569</v>
      </c>
      <c r="B61" s="116" t="s">
        <v>507</v>
      </c>
      <c r="C61" s="194" t="s">
        <v>137</v>
      </c>
      <c r="D61" s="144">
        <v>37</v>
      </c>
      <c r="E61" s="181">
        <f>SUM(H61:T61)</f>
        <v>35</v>
      </c>
      <c r="F61" s="182">
        <f>(SUMIF(H61:T61,"&gt;=22"))+G61</f>
        <v>0</v>
      </c>
      <c r="G61" s="185">
        <v>0</v>
      </c>
      <c r="H61" s="186"/>
      <c r="I61" s="187">
        <v>2</v>
      </c>
      <c r="J61" s="188">
        <v>9</v>
      </c>
      <c r="K61" s="189"/>
      <c r="L61" s="188"/>
      <c r="M61" s="188"/>
      <c r="N61" s="188">
        <v>11</v>
      </c>
      <c r="O61" s="188"/>
      <c r="P61" s="188">
        <v>13</v>
      </c>
      <c r="Q61" s="188"/>
      <c r="R61" s="188"/>
      <c r="S61" s="188"/>
      <c r="T61" s="188"/>
    </row>
    <row r="62" spans="1:20" ht="12.75" customHeight="1" x14ac:dyDescent="0.25">
      <c r="A62" s="178" t="s">
        <v>589</v>
      </c>
      <c r="B62" s="179" t="s">
        <v>265</v>
      </c>
      <c r="C62" s="180" t="s">
        <v>864</v>
      </c>
      <c r="D62" s="243">
        <v>37</v>
      </c>
      <c r="E62" s="181">
        <f>SUM(H62:T62)</f>
        <v>35</v>
      </c>
      <c r="F62" s="182">
        <f>SUM(I62:U62)</f>
        <v>35</v>
      </c>
      <c r="G62" s="466">
        <v>0</v>
      </c>
      <c r="H62" s="131"/>
      <c r="I62" s="96"/>
      <c r="J62" s="91"/>
      <c r="K62" s="91"/>
      <c r="L62" s="91"/>
      <c r="M62" s="91"/>
      <c r="N62" s="91"/>
      <c r="O62" s="91"/>
      <c r="P62" s="91"/>
      <c r="Q62" s="91"/>
      <c r="R62" s="91"/>
      <c r="S62" s="91"/>
      <c r="T62" s="91">
        <v>35</v>
      </c>
    </row>
    <row r="63" spans="1:20" ht="12.75" customHeight="1" x14ac:dyDescent="0.25">
      <c r="A63" s="192" t="s">
        <v>371</v>
      </c>
      <c r="B63" s="193" t="s">
        <v>40</v>
      </c>
      <c r="C63" s="184" t="s">
        <v>290</v>
      </c>
      <c r="D63" s="144">
        <v>39</v>
      </c>
      <c r="E63" s="181">
        <f>SUM(H63:T63)</f>
        <v>33</v>
      </c>
      <c r="F63" s="182">
        <f>(SUMIF(H63:T63,"&gt;=22"))+G63</f>
        <v>0</v>
      </c>
      <c r="G63" s="185">
        <v>0</v>
      </c>
      <c r="H63" s="186"/>
      <c r="I63" s="187"/>
      <c r="J63" s="188">
        <v>4</v>
      </c>
      <c r="K63" s="189"/>
      <c r="L63" s="188">
        <v>2</v>
      </c>
      <c r="M63" s="188">
        <v>1</v>
      </c>
      <c r="N63" s="188"/>
      <c r="O63" s="188"/>
      <c r="P63" s="188">
        <v>12</v>
      </c>
      <c r="Q63" s="188"/>
      <c r="R63" s="188"/>
      <c r="S63" s="188">
        <v>14</v>
      </c>
      <c r="T63" s="188"/>
    </row>
    <row r="64" spans="1:20" ht="12.75" customHeight="1" x14ac:dyDescent="0.25">
      <c r="A64" s="178" t="s">
        <v>597</v>
      </c>
      <c r="B64" s="179" t="s">
        <v>21</v>
      </c>
      <c r="C64" s="180" t="s">
        <v>1</v>
      </c>
      <c r="D64" s="243">
        <v>39</v>
      </c>
      <c r="E64" s="181">
        <f>SUM(H64:T64)</f>
        <v>33</v>
      </c>
      <c r="F64" s="228">
        <f>(SUMIF(H64:T64,"&gt;=22"))+G64</f>
        <v>0</v>
      </c>
      <c r="G64" s="466">
        <v>0</v>
      </c>
      <c r="H64" s="131"/>
      <c r="I64" s="96"/>
      <c r="J64" s="91"/>
      <c r="K64" s="91"/>
      <c r="L64" s="91"/>
      <c r="M64" s="91"/>
      <c r="N64" s="91"/>
      <c r="O64" s="91"/>
      <c r="P64" s="91"/>
      <c r="Q64" s="91"/>
      <c r="R64" s="91">
        <v>16</v>
      </c>
      <c r="S64" s="91">
        <v>17</v>
      </c>
      <c r="T64" s="91"/>
    </row>
    <row r="65" spans="1:20" ht="12.75" customHeight="1" x14ac:dyDescent="0.25">
      <c r="A65" s="192" t="s">
        <v>233</v>
      </c>
      <c r="B65" s="193" t="s">
        <v>234</v>
      </c>
      <c r="C65" s="180" t="s">
        <v>68</v>
      </c>
      <c r="D65" s="144">
        <v>41</v>
      </c>
      <c r="E65" s="181">
        <f>SUM(H65:T65)</f>
        <v>30</v>
      </c>
      <c r="F65" s="182">
        <f>(SUMIF(H65:T65,"&gt;=22"))+G65</f>
        <v>30</v>
      </c>
      <c r="G65" s="185">
        <v>0</v>
      </c>
      <c r="H65" s="186"/>
      <c r="I65" s="187"/>
      <c r="J65" s="188"/>
      <c r="K65" s="189"/>
      <c r="L65" s="188"/>
      <c r="M65" s="188"/>
      <c r="N65" s="188"/>
      <c r="O65" s="188"/>
      <c r="P65" s="188"/>
      <c r="Q65" s="188"/>
      <c r="R65" s="188">
        <v>30</v>
      </c>
      <c r="S65" s="188"/>
      <c r="T65" s="188"/>
    </row>
    <row r="66" spans="1:20" ht="12.75" customHeight="1" x14ac:dyDescent="0.25">
      <c r="A66" s="115" t="s">
        <v>284</v>
      </c>
      <c r="B66" s="116" t="s">
        <v>234</v>
      </c>
      <c r="C66" s="194" t="s">
        <v>15</v>
      </c>
      <c r="D66" s="144">
        <v>42</v>
      </c>
      <c r="E66" s="181">
        <f>SUM(H66:T66)</f>
        <v>28</v>
      </c>
      <c r="F66" s="182">
        <f>(SUMIF(H66:T66,"&gt;=22"))+G66</f>
        <v>0</v>
      </c>
      <c r="G66" s="185">
        <v>0</v>
      </c>
      <c r="H66" s="186"/>
      <c r="I66" s="202">
        <v>8</v>
      </c>
      <c r="J66" s="189"/>
      <c r="K66" s="188">
        <v>18</v>
      </c>
      <c r="L66" s="189"/>
      <c r="M66" s="189"/>
      <c r="N66" s="189"/>
      <c r="O66" s="189">
        <v>2</v>
      </c>
      <c r="P66" s="188"/>
      <c r="Q66" s="188"/>
      <c r="R66" s="188"/>
      <c r="S66" s="188"/>
      <c r="T66" s="188"/>
    </row>
    <row r="67" spans="1:20" ht="12.75" customHeight="1" x14ac:dyDescent="0.25">
      <c r="A67" s="195" t="s">
        <v>312</v>
      </c>
      <c r="B67" s="196" t="s">
        <v>122</v>
      </c>
      <c r="C67" s="184" t="s">
        <v>1</v>
      </c>
      <c r="D67" s="243">
        <v>42</v>
      </c>
      <c r="E67" s="181">
        <f>SUM(H67:T67)</f>
        <v>28</v>
      </c>
      <c r="F67" s="182">
        <f>(SUMIF(H67:T67,"&gt;=22"))+G67</f>
        <v>0</v>
      </c>
      <c r="G67" s="183">
        <v>0</v>
      </c>
      <c r="H67" s="131">
        <v>11</v>
      </c>
      <c r="I67" s="96"/>
      <c r="J67" s="91"/>
      <c r="K67" s="91"/>
      <c r="L67" s="91"/>
      <c r="M67" s="91"/>
      <c r="N67" s="91"/>
      <c r="O67" s="91">
        <v>4</v>
      </c>
      <c r="P67" s="91"/>
      <c r="Q67" s="91"/>
      <c r="R67" s="91"/>
      <c r="S67" s="91"/>
      <c r="T67" s="91">
        <v>13</v>
      </c>
    </row>
    <row r="68" spans="1:20" ht="12.75" customHeight="1" x14ac:dyDescent="0.25">
      <c r="A68" s="192" t="s">
        <v>356</v>
      </c>
      <c r="B68" s="193" t="s">
        <v>59</v>
      </c>
      <c r="C68" s="184" t="s">
        <v>354</v>
      </c>
      <c r="D68" s="144">
        <v>44</v>
      </c>
      <c r="E68" s="181">
        <f>SUM(H68:T68)</f>
        <v>27</v>
      </c>
      <c r="F68" s="182">
        <f>(SUMIF(H68:T68,"&gt;=22"))+G68</f>
        <v>50</v>
      </c>
      <c r="G68" s="185">
        <v>50</v>
      </c>
      <c r="H68" s="186"/>
      <c r="I68" s="187"/>
      <c r="J68" s="188"/>
      <c r="K68" s="189"/>
      <c r="L68" s="188">
        <v>4</v>
      </c>
      <c r="M68" s="188">
        <v>4</v>
      </c>
      <c r="N68" s="188"/>
      <c r="O68" s="188"/>
      <c r="P68" s="188">
        <v>9</v>
      </c>
      <c r="Q68" s="188"/>
      <c r="R68" s="188">
        <v>10</v>
      </c>
      <c r="S68" s="188"/>
      <c r="T68" s="188"/>
    </row>
    <row r="69" spans="1:20" ht="12.75" customHeight="1" x14ac:dyDescent="0.25">
      <c r="A69" s="178" t="s">
        <v>554</v>
      </c>
      <c r="B69" s="179" t="s">
        <v>543</v>
      </c>
      <c r="C69" s="180" t="s">
        <v>1</v>
      </c>
      <c r="D69" s="243">
        <v>45</v>
      </c>
      <c r="E69" s="181">
        <f>SUM(H69:T69)</f>
        <v>26</v>
      </c>
      <c r="F69" s="182">
        <f>(SUMIF(H69:T69,"&gt;=22"))+G69</f>
        <v>26</v>
      </c>
      <c r="G69" s="183">
        <v>0</v>
      </c>
      <c r="H69" s="131"/>
      <c r="I69" s="96"/>
      <c r="J69" s="91"/>
      <c r="K69" s="91"/>
      <c r="L69" s="91"/>
      <c r="M69" s="91"/>
      <c r="N69" s="91"/>
      <c r="O69" s="91">
        <v>26</v>
      </c>
      <c r="P69" s="91"/>
      <c r="Q69" s="91"/>
      <c r="R69" s="91"/>
      <c r="S69" s="91"/>
      <c r="T69" s="91"/>
    </row>
    <row r="70" spans="1:20" ht="12.75" customHeight="1" x14ac:dyDescent="0.25">
      <c r="A70" s="292" t="s">
        <v>740</v>
      </c>
      <c r="B70" s="293" t="s">
        <v>244</v>
      </c>
      <c r="C70" s="294" t="s">
        <v>726</v>
      </c>
      <c r="D70" s="243">
        <v>45</v>
      </c>
      <c r="E70" s="181">
        <f>SUM(H70:T70)</f>
        <v>26</v>
      </c>
      <c r="F70" s="182">
        <f>(SUMIF(H70:T70,"&gt;=22"))+G70</f>
        <v>0</v>
      </c>
      <c r="G70" s="183">
        <v>0</v>
      </c>
      <c r="H70" s="131"/>
      <c r="I70" s="96"/>
      <c r="J70" s="91"/>
      <c r="K70" s="91">
        <v>6</v>
      </c>
      <c r="L70" s="91"/>
      <c r="M70" s="91"/>
      <c r="N70" s="91">
        <v>10</v>
      </c>
      <c r="O70" s="91">
        <v>10</v>
      </c>
      <c r="P70" s="91"/>
      <c r="Q70" s="91"/>
      <c r="R70" s="91"/>
      <c r="S70" s="91"/>
      <c r="T70" s="91"/>
    </row>
    <row r="71" spans="1:20" ht="12.75" customHeight="1" x14ac:dyDescent="0.25">
      <c r="A71" s="178" t="s">
        <v>329</v>
      </c>
      <c r="B71" s="179" t="s">
        <v>330</v>
      </c>
      <c r="C71" s="180" t="s">
        <v>23</v>
      </c>
      <c r="D71" s="243">
        <v>45</v>
      </c>
      <c r="E71" s="181">
        <f>SUM(H71:T71)</f>
        <v>26</v>
      </c>
      <c r="F71" s="182">
        <f>(SUMIF(H71:T71,"&gt;=22"))+G71</f>
        <v>0</v>
      </c>
      <c r="G71" s="183">
        <v>0</v>
      </c>
      <c r="H71" s="131"/>
      <c r="I71" s="96"/>
      <c r="J71" s="91"/>
      <c r="K71" s="91"/>
      <c r="L71" s="91">
        <v>5</v>
      </c>
      <c r="M71" s="91"/>
      <c r="N71" s="91"/>
      <c r="O71" s="91"/>
      <c r="P71" s="91"/>
      <c r="Q71" s="91"/>
      <c r="R71" s="91">
        <v>8</v>
      </c>
      <c r="S71" s="91">
        <v>13</v>
      </c>
      <c r="T71" s="91"/>
    </row>
    <row r="72" spans="1:20" ht="12.75" customHeight="1" x14ac:dyDescent="0.25">
      <c r="A72" s="115" t="s">
        <v>454</v>
      </c>
      <c r="B72" s="116" t="s">
        <v>453</v>
      </c>
      <c r="C72" s="194" t="s">
        <v>175</v>
      </c>
      <c r="D72" s="144">
        <v>48</v>
      </c>
      <c r="E72" s="181">
        <f>SUM(H72:T72)</f>
        <v>25</v>
      </c>
      <c r="F72" s="182">
        <f>(SUMIF(H72:T72,"&gt;=22"))+G72</f>
        <v>0</v>
      </c>
      <c r="G72" s="185">
        <v>0</v>
      </c>
      <c r="H72" s="186"/>
      <c r="I72" s="187"/>
      <c r="J72" s="188"/>
      <c r="K72" s="189">
        <v>13</v>
      </c>
      <c r="L72" s="188"/>
      <c r="M72" s="188"/>
      <c r="N72" s="188"/>
      <c r="O72" s="188">
        <v>12</v>
      </c>
      <c r="P72" s="188"/>
      <c r="Q72" s="188"/>
      <c r="R72" s="188"/>
      <c r="S72" s="188"/>
      <c r="T72" s="188"/>
    </row>
    <row r="73" spans="1:20" ht="12.75" customHeight="1" x14ac:dyDescent="0.25">
      <c r="A73" s="115" t="s">
        <v>516</v>
      </c>
      <c r="B73" s="116" t="s">
        <v>517</v>
      </c>
      <c r="C73" s="194" t="s">
        <v>15</v>
      </c>
      <c r="D73" s="144">
        <v>49</v>
      </c>
      <c r="E73" s="181">
        <f>SUM(H73:T73)</f>
        <v>22</v>
      </c>
      <c r="F73" s="182">
        <f>(SUMIF(H73:T73,"&gt;=22"))+G73</f>
        <v>0</v>
      </c>
      <c r="G73" s="185">
        <v>0</v>
      </c>
      <c r="H73" s="186">
        <v>10</v>
      </c>
      <c r="I73" s="187">
        <v>7</v>
      </c>
      <c r="J73" s="188">
        <v>5</v>
      </c>
      <c r="K73" s="189"/>
      <c r="L73" s="188"/>
      <c r="M73" s="188"/>
      <c r="N73" s="188"/>
      <c r="O73" s="188"/>
      <c r="P73" s="188"/>
      <c r="Q73" s="188"/>
      <c r="R73" s="188"/>
      <c r="S73" s="188"/>
      <c r="T73" s="188"/>
    </row>
    <row r="74" spans="1:20" ht="12.75" customHeight="1" x14ac:dyDescent="0.25">
      <c r="A74" s="115" t="s">
        <v>359</v>
      </c>
      <c r="B74" s="116" t="s">
        <v>13</v>
      </c>
      <c r="C74" s="194" t="s">
        <v>290</v>
      </c>
      <c r="D74" s="144">
        <v>49</v>
      </c>
      <c r="E74" s="181">
        <f>SUM(H74:T74)</f>
        <v>22</v>
      </c>
      <c r="F74" s="182">
        <f>(SUMIF(H74:T74,"&gt;=22"))+G74</f>
        <v>0</v>
      </c>
      <c r="G74" s="185">
        <v>0</v>
      </c>
      <c r="H74" s="186"/>
      <c r="I74" s="187"/>
      <c r="J74" s="188"/>
      <c r="K74" s="189"/>
      <c r="L74" s="188"/>
      <c r="M74" s="188"/>
      <c r="N74" s="188"/>
      <c r="O74" s="188"/>
      <c r="P74" s="188">
        <v>5</v>
      </c>
      <c r="Q74" s="188"/>
      <c r="R74" s="188">
        <v>7</v>
      </c>
      <c r="S74" s="188">
        <v>10</v>
      </c>
      <c r="T74" s="188"/>
    </row>
    <row r="75" spans="1:20" ht="12.75" customHeight="1" x14ac:dyDescent="0.25">
      <c r="A75" s="115" t="s">
        <v>335</v>
      </c>
      <c r="B75" s="116" t="s">
        <v>336</v>
      </c>
      <c r="C75" s="194" t="s">
        <v>164</v>
      </c>
      <c r="D75" s="144">
        <v>49</v>
      </c>
      <c r="E75" s="181">
        <f>SUM(H75:T75)</f>
        <v>22</v>
      </c>
      <c r="F75" s="182">
        <f>(SUMIF(H75:T75,"&gt;=22"))+G75</f>
        <v>0</v>
      </c>
      <c r="G75" s="185">
        <v>0</v>
      </c>
      <c r="H75" s="186"/>
      <c r="I75" s="187"/>
      <c r="J75" s="188"/>
      <c r="K75" s="189"/>
      <c r="L75" s="188"/>
      <c r="M75" s="188">
        <v>7</v>
      </c>
      <c r="N75" s="188"/>
      <c r="O75" s="188"/>
      <c r="P75" s="188"/>
      <c r="Q75" s="188"/>
      <c r="R75" s="188"/>
      <c r="S75" s="188">
        <v>15</v>
      </c>
      <c r="T75" s="188"/>
    </row>
    <row r="76" spans="1:20" ht="12.75" customHeight="1" x14ac:dyDescent="0.25">
      <c r="A76" s="192" t="s">
        <v>394</v>
      </c>
      <c r="B76" s="193" t="s">
        <v>122</v>
      </c>
      <c r="C76" s="184" t="s">
        <v>64</v>
      </c>
      <c r="D76" s="144">
        <v>49</v>
      </c>
      <c r="E76" s="181">
        <f>SUM(H76:T76)</f>
        <v>22</v>
      </c>
      <c r="F76" s="182">
        <f>(SUMIF(H76:T76,"&gt;=22"))+G76</f>
        <v>0</v>
      </c>
      <c r="G76" s="185">
        <v>0</v>
      </c>
      <c r="H76" s="186"/>
      <c r="I76" s="187"/>
      <c r="J76" s="188"/>
      <c r="K76" s="189"/>
      <c r="L76" s="188"/>
      <c r="M76" s="188"/>
      <c r="N76" s="188">
        <v>1</v>
      </c>
      <c r="O76" s="188"/>
      <c r="P76" s="188">
        <v>8</v>
      </c>
      <c r="Q76" s="188"/>
      <c r="R76" s="188"/>
      <c r="S76" s="188">
        <v>6</v>
      </c>
      <c r="T76" s="188">
        <v>7</v>
      </c>
    </row>
    <row r="77" spans="1:20" ht="12.75" customHeight="1" x14ac:dyDescent="0.25">
      <c r="A77" s="199" t="s">
        <v>742</v>
      </c>
      <c r="B77" s="200" t="s">
        <v>20</v>
      </c>
      <c r="C77" s="201" t="s">
        <v>222</v>
      </c>
      <c r="D77" s="144">
        <v>53</v>
      </c>
      <c r="E77" s="181">
        <f>SUM(H77:T77)</f>
        <v>20</v>
      </c>
      <c r="F77" s="182">
        <f>(SUMIF(H77:T77,"&gt;=22"))+G77</f>
        <v>0</v>
      </c>
      <c r="G77" s="185">
        <v>0</v>
      </c>
      <c r="H77" s="186"/>
      <c r="I77" s="187"/>
      <c r="J77" s="188">
        <v>16</v>
      </c>
      <c r="K77" s="189">
        <v>4</v>
      </c>
      <c r="L77" s="188"/>
      <c r="M77" s="188"/>
      <c r="N77" s="188"/>
      <c r="O77" s="188"/>
      <c r="P77" s="188"/>
      <c r="Q77" s="188"/>
      <c r="R77" s="188"/>
      <c r="S77" s="188"/>
      <c r="T77" s="188"/>
    </row>
    <row r="78" spans="1:20" ht="12.75" customHeight="1" x14ac:dyDescent="0.25">
      <c r="A78" s="115" t="s">
        <v>357</v>
      </c>
      <c r="B78" s="116" t="s">
        <v>282</v>
      </c>
      <c r="C78" s="194" t="s">
        <v>358</v>
      </c>
      <c r="D78" s="144">
        <v>53</v>
      </c>
      <c r="E78" s="181">
        <f>SUM(H78:T78)</f>
        <v>20</v>
      </c>
      <c r="F78" s="182">
        <f>(SUMIF(H78:T78,"&gt;=22"))+G78</f>
        <v>0</v>
      </c>
      <c r="G78" s="185">
        <v>0</v>
      </c>
      <c r="H78" s="186"/>
      <c r="I78" s="187"/>
      <c r="J78" s="188"/>
      <c r="K78" s="189"/>
      <c r="L78" s="188">
        <v>20</v>
      </c>
      <c r="M78" s="188"/>
      <c r="N78" s="188"/>
      <c r="O78" s="188"/>
      <c r="P78" s="188"/>
      <c r="Q78" s="188"/>
      <c r="R78" s="188"/>
      <c r="S78" s="188"/>
      <c r="T78" s="188"/>
    </row>
    <row r="79" spans="1:20" ht="12.75" customHeight="1" x14ac:dyDescent="0.25">
      <c r="A79" s="115" t="s">
        <v>337</v>
      </c>
      <c r="B79" s="116" t="s">
        <v>29</v>
      </c>
      <c r="C79" s="194" t="s">
        <v>1</v>
      </c>
      <c r="D79" s="144">
        <v>53</v>
      </c>
      <c r="E79" s="181">
        <f>SUM(H79:T79)</f>
        <v>20</v>
      </c>
      <c r="F79" s="182">
        <f>(SUMIF(H79:T79,"&gt;=22"))+G79</f>
        <v>0</v>
      </c>
      <c r="G79" s="185">
        <v>0</v>
      </c>
      <c r="H79" s="186">
        <v>1</v>
      </c>
      <c r="I79" s="187"/>
      <c r="J79" s="188"/>
      <c r="K79" s="189">
        <v>3</v>
      </c>
      <c r="L79" s="188"/>
      <c r="M79" s="188">
        <v>6</v>
      </c>
      <c r="N79" s="188"/>
      <c r="O79" s="188"/>
      <c r="P79" s="188">
        <v>10</v>
      </c>
      <c r="Q79" s="188"/>
      <c r="R79" s="188"/>
      <c r="S79" s="188"/>
      <c r="T79" s="188"/>
    </row>
    <row r="80" spans="1:20" ht="12.75" customHeight="1" x14ac:dyDescent="0.25">
      <c r="A80" s="192" t="s">
        <v>456</v>
      </c>
      <c r="B80" s="193" t="s">
        <v>457</v>
      </c>
      <c r="C80" s="180" t="s">
        <v>1</v>
      </c>
      <c r="D80" s="144">
        <v>56</v>
      </c>
      <c r="E80" s="181">
        <f>SUM(H80:T80)</f>
        <v>19</v>
      </c>
      <c r="F80" s="182">
        <f>(SUMIF(H80:T80,"&gt;=22"))+G80</f>
        <v>0</v>
      </c>
      <c r="G80" s="185">
        <v>0</v>
      </c>
      <c r="H80" s="186">
        <v>10</v>
      </c>
      <c r="I80" s="187">
        <v>9</v>
      </c>
      <c r="J80" s="188"/>
      <c r="K80" s="189"/>
      <c r="L80" s="188"/>
      <c r="M80" s="188"/>
      <c r="N80" s="188"/>
      <c r="O80" s="188"/>
      <c r="P80" s="188"/>
      <c r="Q80" s="188"/>
      <c r="R80" s="188"/>
      <c r="S80" s="188"/>
      <c r="T80" s="188"/>
    </row>
    <row r="81" spans="1:20" ht="12.75" customHeight="1" x14ac:dyDescent="0.25">
      <c r="A81" s="178" t="s">
        <v>89</v>
      </c>
      <c r="B81" s="179" t="s">
        <v>145</v>
      </c>
      <c r="C81" s="180" t="s">
        <v>541</v>
      </c>
      <c r="D81" s="243">
        <v>56</v>
      </c>
      <c r="E81" s="181">
        <f>SUM(H81:T81)</f>
        <v>19</v>
      </c>
      <c r="F81" s="228">
        <f>(SUMIF(H81:T81,"&gt;=22"))+G81</f>
        <v>0</v>
      </c>
      <c r="G81" s="466">
        <v>0</v>
      </c>
      <c r="H81" s="131"/>
      <c r="I81" s="96"/>
      <c r="J81" s="91"/>
      <c r="K81" s="91"/>
      <c r="L81" s="91"/>
      <c r="M81" s="91"/>
      <c r="N81" s="91">
        <v>19</v>
      </c>
      <c r="O81" s="91"/>
      <c r="P81" s="91"/>
      <c r="Q81" s="91"/>
      <c r="R81" s="91"/>
      <c r="S81" s="91"/>
      <c r="T81" s="91"/>
    </row>
    <row r="82" spans="1:20" ht="12.75" customHeight="1" x14ac:dyDescent="0.25">
      <c r="A82" s="178" t="s">
        <v>707</v>
      </c>
      <c r="B82" s="179" t="s">
        <v>708</v>
      </c>
      <c r="C82" s="180" t="s">
        <v>1</v>
      </c>
      <c r="D82" s="243">
        <v>58</v>
      </c>
      <c r="E82" s="181">
        <f>SUM(H82:T82)</f>
        <v>17</v>
      </c>
      <c r="F82" s="182">
        <f>(SUMIF(H82:T82,"&gt;=22"))+G82</f>
        <v>0</v>
      </c>
      <c r="G82" s="183">
        <v>0</v>
      </c>
      <c r="H82" s="131"/>
      <c r="I82" s="96"/>
      <c r="J82" s="91">
        <v>17</v>
      </c>
      <c r="K82" s="91"/>
      <c r="L82" s="91"/>
      <c r="M82" s="91"/>
      <c r="N82" s="91"/>
      <c r="O82" s="91"/>
      <c r="P82" s="91"/>
      <c r="Q82" s="91"/>
      <c r="R82" s="91"/>
      <c r="S82" s="91"/>
      <c r="T82" s="91"/>
    </row>
    <row r="83" spans="1:20" ht="12.75" customHeight="1" x14ac:dyDescent="0.25">
      <c r="A83" s="178" t="s">
        <v>558</v>
      </c>
      <c r="B83" s="179" t="s">
        <v>317</v>
      </c>
      <c r="C83" s="180" t="s">
        <v>1</v>
      </c>
      <c r="D83" s="243">
        <v>58</v>
      </c>
      <c r="E83" s="181">
        <f>SUM(H83:T83)</f>
        <v>17</v>
      </c>
      <c r="F83" s="182">
        <f>SUM(I83:U83)</f>
        <v>17</v>
      </c>
      <c r="G83" s="466">
        <v>0</v>
      </c>
      <c r="H83" s="131"/>
      <c r="I83" s="96"/>
      <c r="J83" s="91"/>
      <c r="K83" s="91"/>
      <c r="L83" s="91"/>
      <c r="M83" s="91"/>
      <c r="N83" s="91"/>
      <c r="O83" s="91"/>
      <c r="P83" s="91"/>
      <c r="Q83" s="91"/>
      <c r="R83" s="91"/>
      <c r="S83" s="91"/>
      <c r="T83" s="91">
        <v>17</v>
      </c>
    </row>
    <row r="84" spans="1:20" ht="12.75" customHeight="1" x14ac:dyDescent="0.25">
      <c r="A84" s="115" t="s">
        <v>88</v>
      </c>
      <c r="B84" s="116" t="s">
        <v>62</v>
      </c>
      <c r="C84" s="194" t="s">
        <v>15</v>
      </c>
      <c r="D84" s="144">
        <v>60</v>
      </c>
      <c r="E84" s="181">
        <f>SUM(H84:T84)</f>
        <v>16</v>
      </c>
      <c r="F84" s="182">
        <f>(SUMIF(H84:T84,"&gt;=22"))+G84</f>
        <v>0</v>
      </c>
      <c r="G84" s="185">
        <v>0</v>
      </c>
      <c r="H84" s="186"/>
      <c r="I84" s="187"/>
      <c r="J84" s="188"/>
      <c r="K84" s="189"/>
      <c r="L84" s="188"/>
      <c r="M84" s="188"/>
      <c r="N84" s="188"/>
      <c r="O84" s="188">
        <v>16</v>
      </c>
      <c r="P84" s="188"/>
      <c r="Q84" s="188"/>
      <c r="R84" s="188"/>
      <c r="S84" s="188"/>
      <c r="T84" s="188"/>
    </row>
    <row r="85" spans="1:20" ht="12.75" customHeight="1" x14ac:dyDescent="0.25">
      <c r="A85" s="192" t="s">
        <v>325</v>
      </c>
      <c r="B85" s="193" t="s">
        <v>326</v>
      </c>
      <c r="C85" s="184" t="s">
        <v>23</v>
      </c>
      <c r="D85" s="144">
        <v>60</v>
      </c>
      <c r="E85" s="181">
        <f>SUM(H85:T85)</f>
        <v>16</v>
      </c>
      <c r="F85" s="182">
        <f>(SUMIF(H85:T85,"&gt;=22"))+G85</f>
        <v>0</v>
      </c>
      <c r="G85" s="185">
        <v>0</v>
      </c>
      <c r="H85" s="186"/>
      <c r="I85" s="187"/>
      <c r="J85" s="188"/>
      <c r="K85" s="189"/>
      <c r="L85" s="188"/>
      <c r="M85" s="188">
        <v>5</v>
      </c>
      <c r="N85" s="188"/>
      <c r="O85" s="188"/>
      <c r="P85" s="188">
        <v>11</v>
      </c>
      <c r="Q85" s="188"/>
      <c r="R85" s="188"/>
      <c r="S85" s="188"/>
      <c r="T85" s="188"/>
    </row>
    <row r="86" spans="1:20" ht="12.75" customHeight="1" x14ac:dyDescent="0.25">
      <c r="A86" s="178" t="s">
        <v>776</v>
      </c>
      <c r="B86" s="179" t="s">
        <v>43</v>
      </c>
      <c r="C86" s="180" t="s">
        <v>169</v>
      </c>
      <c r="D86" s="243">
        <v>62</v>
      </c>
      <c r="E86" s="181">
        <f>SUM(H86:T86)</f>
        <v>15</v>
      </c>
      <c r="F86" s="182">
        <f>(SUMIF(H86:T86,"&gt;=22"))+G86</f>
        <v>0</v>
      </c>
      <c r="G86" s="183">
        <v>0</v>
      </c>
      <c r="H86" s="131"/>
      <c r="I86" s="96"/>
      <c r="J86" s="91"/>
      <c r="K86" s="91"/>
      <c r="L86" s="91">
        <v>15</v>
      </c>
      <c r="M86" s="91"/>
      <c r="N86" s="91"/>
      <c r="O86" s="91"/>
      <c r="P86" s="91"/>
      <c r="Q86" s="91"/>
      <c r="R86" s="91"/>
      <c r="S86" s="91"/>
      <c r="T86" s="91"/>
    </row>
    <row r="87" spans="1:20" ht="12.75" customHeight="1" x14ac:dyDescent="0.25">
      <c r="A87" s="195" t="s">
        <v>485</v>
      </c>
      <c r="B87" s="196" t="s">
        <v>619</v>
      </c>
      <c r="C87" s="184" t="s">
        <v>15</v>
      </c>
      <c r="D87" s="243">
        <v>63</v>
      </c>
      <c r="E87" s="181">
        <f>SUM(H87:T87)</f>
        <v>14</v>
      </c>
      <c r="F87" s="182">
        <f>(SUMIF(H87:T87,"&gt;=22"))+G87</f>
        <v>0</v>
      </c>
      <c r="G87" s="183">
        <v>0</v>
      </c>
      <c r="H87" s="131">
        <v>14</v>
      </c>
      <c r="I87" s="96"/>
      <c r="J87" s="91"/>
      <c r="K87" s="91"/>
      <c r="L87" s="91"/>
      <c r="M87" s="91"/>
      <c r="N87" s="91"/>
      <c r="O87" s="91"/>
      <c r="P87" s="91"/>
      <c r="Q87" s="91"/>
      <c r="R87" s="91"/>
      <c r="S87" s="91"/>
      <c r="T87" s="91"/>
    </row>
    <row r="88" spans="1:20" ht="12.75" customHeight="1" x14ac:dyDescent="0.25">
      <c r="A88" s="178" t="s">
        <v>814</v>
      </c>
      <c r="B88" s="179" t="s">
        <v>333</v>
      </c>
      <c r="C88" s="180" t="s">
        <v>1</v>
      </c>
      <c r="D88" s="243">
        <v>63</v>
      </c>
      <c r="E88" s="181">
        <f>SUM(H88:T88)</f>
        <v>14</v>
      </c>
      <c r="F88" s="182">
        <f>(SUMIF(H88:T88,"&gt;=22"))+G88</f>
        <v>0</v>
      </c>
      <c r="G88" s="466">
        <v>0</v>
      </c>
      <c r="H88" s="131"/>
      <c r="I88" s="96"/>
      <c r="J88" s="91"/>
      <c r="K88" s="91"/>
      <c r="L88" s="91"/>
      <c r="M88" s="91"/>
      <c r="N88" s="91">
        <v>14</v>
      </c>
      <c r="O88" s="91"/>
      <c r="P88" s="91"/>
      <c r="Q88" s="91"/>
      <c r="R88" s="91"/>
      <c r="S88" s="91"/>
      <c r="T88" s="91"/>
    </row>
    <row r="89" spans="1:20" ht="12.75" customHeight="1" x14ac:dyDescent="0.25">
      <c r="A89" s="178" t="s">
        <v>621</v>
      </c>
      <c r="B89" s="179" t="s">
        <v>503</v>
      </c>
      <c r="C89" s="180" t="s">
        <v>23</v>
      </c>
      <c r="D89" s="243">
        <v>63</v>
      </c>
      <c r="E89" s="181">
        <f>SUM(H89:T89)</f>
        <v>14</v>
      </c>
      <c r="F89" s="182">
        <f>(SUMIF(H89:T89,"&gt;=22"))+G89</f>
        <v>0</v>
      </c>
      <c r="G89" s="185">
        <v>0</v>
      </c>
      <c r="H89" s="131"/>
      <c r="I89" s="96"/>
      <c r="J89" s="91"/>
      <c r="K89" s="91"/>
      <c r="L89" s="91"/>
      <c r="M89" s="91"/>
      <c r="N89" s="91"/>
      <c r="O89" s="91"/>
      <c r="P89" s="91"/>
      <c r="Q89" s="91"/>
      <c r="R89" s="91"/>
      <c r="S89" s="91">
        <v>8</v>
      </c>
      <c r="T89" s="91">
        <v>6</v>
      </c>
    </row>
    <row r="90" spans="1:20" ht="12.75" customHeight="1" x14ac:dyDescent="0.25">
      <c r="A90" s="178" t="s">
        <v>323</v>
      </c>
      <c r="B90" s="179" t="s">
        <v>324</v>
      </c>
      <c r="C90" s="180" t="s">
        <v>445</v>
      </c>
      <c r="D90" s="488">
        <v>66</v>
      </c>
      <c r="E90" s="181">
        <f>SUM(H90:T90)</f>
        <v>13</v>
      </c>
      <c r="F90" s="182">
        <f>(SUMIF(H90:T90,"&gt;=22"))+G90</f>
        <v>0</v>
      </c>
      <c r="G90" s="183">
        <v>0</v>
      </c>
      <c r="H90" s="131"/>
      <c r="I90" s="96">
        <v>13</v>
      </c>
      <c r="J90" s="91"/>
      <c r="K90" s="91"/>
      <c r="L90" s="91"/>
      <c r="M90" s="91"/>
      <c r="N90" s="91"/>
      <c r="O90" s="91"/>
      <c r="P90" s="91"/>
      <c r="Q90" s="91"/>
      <c r="R90" s="91"/>
      <c r="S90" s="91"/>
      <c r="T90" s="91"/>
    </row>
    <row r="91" spans="1:20" ht="12.75" customHeight="1" x14ac:dyDescent="0.25">
      <c r="A91" s="115" t="s">
        <v>403</v>
      </c>
      <c r="B91" s="116" t="s">
        <v>404</v>
      </c>
      <c r="C91" s="194" t="s">
        <v>82</v>
      </c>
      <c r="D91" s="207">
        <v>66</v>
      </c>
      <c r="E91" s="181">
        <f>SUM(H91:T91)</f>
        <v>13</v>
      </c>
      <c r="F91" s="182">
        <f>(SUMIF(H91:T91,"&gt;=22"))+G91</f>
        <v>0</v>
      </c>
      <c r="G91" s="185">
        <v>0</v>
      </c>
      <c r="H91" s="186"/>
      <c r="I91" s="202"/>
      <c r="J91" s="189"/>
      <c r="K91" s="188"/>
      <c r="L91" s="189"/>
      <c r="M91" s="189"/>
      <c r="N91" s="189">
        <v>13</v>
      </c>
      <c r="O91" s="189"/>
      <c r="P91" s="188"/>
      <c r="Q91" s="188"/>
      <c r="R91" s="188"/>
      <c r="S91" s="188"/>
      <c r="T91" s="188"/>
    </row>
    <row r="92" spans="1:20" ht="12.75" customHeight="1" x14ac:dyDescent="0.25">
      <c r="A92" s="178" t="s">
        <v>450</v>
      </c>
      <c r="B92" s="179" t="s">
        <v>619</v>
      </c>
      <c r="C92" s="180" t="s">
        <v>14</v>
      </c>
      <c r="D92" s="488">
        <v>66</v>
      </c>
      <c r="E92" s="181">
        <f>SUM(H92:T92)</f>
        <v>13</v>
      </c>
      <c r="F92" s="182">
        <f>(SUMIF(H92:T92,"&gt;=22"))+G92</f>
        <v>0</v>
      </c>
      <c r="G92" s="466">
        <v>0</v>
      </c>
      <c r="H92" s="131"/>
      <c r="I92" s="96"/>
      <c r="J92" s="91"/>
      <c r="K92" s="91"/>
      <c r="L92" s="91"/>
      <c r="M92" s="91">
        <v>2</v>
      </c>
      <c r="N92" s="91"/>
      <c r="O92" s="91"/>
      <c r="P92" s="91"/>
      <c r="Q92" s="91"/>
      <c r="R92" s="91"/>
      <c r="S92" s="91">
        <v>11</v>
      </c>
      <c r="T92" s="91"/>
    </row>
    <row r="93" spans="1:20" ht="12.75" customHeight="1" x14ac:dyDescent="0.25">
      <c r="A93" s="115" t="s">
        <v>338</v>
      </c>
      <c r="B93" s="116" t="s">
        <v>198</v>
      </c>
      <c r="C93" s="194" t="s">
        <v>222</v>
      </c>
      <c r="D93" s="207">
        <v>66</v>
      </c>
      <c r="E93" s="181">
        <f>SUM(H93:T93)</f>
        <v>13</v>
      </c>
      <c r="F93" s="182">
        <f>(SUMIF(H93:T93,"&gt;=22"))+G93</f>
        <v>0</v>
      </c>
      <c r="G93" s="185">
        <v>0</v>
      </c>
      <c r="H93" s="186"/>
      <c r="I93" s="187"/>
      <c r="J93" s="188">
        <v>3</v>
      </c>
      <c r="K93" s="189">
        <v>2</v>
      </c>
      <c r="L93" s="188"/>
      <c r="M93" s="188"/>
      <c r="N93" s="188">
        <v>5</v>
      </c>
      <c r="O93" s="188"/>
      <c r="P93" s="188"/>
      <c r="Q93" s="188"/>
      <c r="R93" s="188"/>
      <c r="S93" s="188"/>
      <c r="T93" s="188">
        <v>3</v>
      </c>
    </row>
    <row r="94" spans="1:20" ht="12.75" customHeight="1" x14ac:dyDescent="0.25">
      <c r="A94" s="192" t="s">
        <v>94</v>
      </c>
      <c r="B94" s="193" t="s">
        <v>78</v>
      </c>
      <c r="C94" s="180" t="s">
        <v>17</v>
      </c>
      <c r="D94" s="207">
        <v>70</v>
      </c>
      <c r="E94" s="181">
        <f>SUM(H94:T94)</f>
        <v>12</v>
      </c>
      <c r="F94" s="182">
        <f>(SUMIF(H94:T94,"&gt;=22"))+G94</f>
        <v>0</v>
      </c>
      <c r="G94" s="185">
        <v>0</v>
      </c>
      <c r="H94" s="203"/>
      <c r="I94" s="187"/>
      <c r="J94" s="188">
        <v>12</v>
      </c>
      <c r="K94" s="189"/>
      <c r="L94" s="188"/>
      <c r="M94" s="188"/>
      <c r="N94" s="188"/>
      <c r="O94" s="188"/>
      <c r="P94" s="188"/>
      <c r="Q94" s="188"/>
      <c r="R94" s="188"/>
      <c r="S94" s="188"/>
      <c r="T94" s="188"/>
    </row>
    <row r="95" spans="1:20" ht="12.75" customHeight="1" x14ac:dyDescent="0.25">
      <c r="A95" s="178" t="s">
        <v>849</v>
      </c>
      <c r="B95" s="179" t="s">
        <v>850</v>
      </c>
      <c r="C95" s="180" t="s">
        <v>31</v>
      </c>
      <c r="D95" s="488">
        <v>70</v>
      </c>
      <c r="E95" s="181">
        <f>SUM(H95:T95)</f>
        <v>12</v>
      </c>
      <c r="F95" s="228">
        <f>(SUMIF(H95:T95,"&gt;=22"))+G95</f>
        <v>0</v>
      </c>
      <c r="G95" s="466">
        <v>0</v>
      </c>
      <c r="H95" s="131"/>
      <c r="I95" s="96"/>
      <c r="J95" s="91"/>
      <c r="K95" s="91"/>
      <c r="L95" s="91"/>
      <c r="M95" s="91"/>
      <c r="N95" s="91"/>
      <c r="O95" s="91"/>
      <c r="P95" s="91"/>
      <c r="Q95" s="91"/>
      <c r="R95" s="91">
        <v>12</v>
      </c>
      <c r="S95" s="91"/>
      <c r="T95" s="91"/>
    </row>
    <row r="96" spans="1:20" ht="12.75" customHeight="1" x14ac:dyDescent="0.25">
      <c r="A96" s="115" t="s">
        <v>467</v>
      </c>
      <c r="B96" s="116" t="s">
        <v>468</v>
      </c>
      <c r="C96" s="194" t="s">
        <v>169</v>
      </c>
      <c r="D96" s="207">
        <v>70</v>
      </c>
      <c r="E96" s="181">
        <f>SUM(H96:T96)</f>
        <v>12</v>
      </c>
      <c r="F96" s="182">
        <f>(SUMIF(H96:T96,"&gt;=22"))+G96</f>
        <v>0</v>
      </c>
      <c r="G96" s="185">
        <v>0</v>
      </c>
      <c r="H96" s="186"/>
      <c r="I96" s="187"/>
      <c r="J96" s="188"/>
      <c r="K96" s="189"/>
      <c r="L96" s="188"/>
      <c r="M96" s="188"/>
      <c r="N96" s="188"/>
      <c r="O96" s="188"/>
      <c r="P96" s="188"/>
      <c r="Q96" s="188"/>
      <c r="R96" s="188"/>
      <c r="S96" s="188">
        <v>12</v>
      </c>
      <c r="T96" s="188"/>
    </row>
    <row r="97" spans="1:20" ht="12.75" customHeight="1" x14ac:dyDescent="0.25">
      <c r="A97" s="178" t="s">
        <v>555</v>
      </c>
      <c r="B97" s="179" t="s">
        <v>198</v>
      </c>
      <c r="C97" s="180" t="s">
        <v>665</v>
      </c>
      <c r="D97" s="488">
        <v>70</v>
      </c>
      <c r="E97" s="181">
        <f>SUM(H97:T97)</f>
        <v>12</v>
      </c>
      <c r="F97" s="228">
        <f>(SUMIF(H97:T97,"&gt;=22"))+G97</f>
        <v>0</v>
      </c>
      <c r="G97" s="466">
        <v>0</v>
      </c>
      <c r="H97" s="131"/>
      <c r="I97" s="96"/>
      <c r="J97" s="91"/>
      <c r="K97" s="91"/>
      <c r="L97" s="91"/>
      <c r="M97" s="91"/>
      <c r="N97" s="91"/>
      <c r="O97" s="91"/>
      <c r="P97" s="91"/>
      <c r="Q97" s="91"/>
      <c r="R97" s="91"/>
      <c r="S97" s="91"/>
      <c r="T97" s="91">
        <v>12</v>
      </c>
    </row>
    <row r="98" spans="1:20" ht="12.75" customHeight="1" x14ac:dyDescent="0.25">
      <c r="A98" s="115" t="s">
        <v>469</v>
      </c>
      <c r="B98" s="116" t="s">
        <v>584</v>
      </c>
      <c r="C98" s="194" t="s">
        <v>0</v>
      </c>
      <c r="D98" s="207">
        <v>74</v>
      </c>
      <c r="E98" s="181">
        <f>SUM(H98:T98)</f>
        <v>11</v>
      </c>
      <c r="F98" s="182">
        <f>(SUMIF(H98:T98,"&gt;=22"))+G98</f>
        <v>0</v>
      </c>
      <c r="G98" s="185">
        <v>0</v>
      </c>
      <c r="H98" s="186"/>
      <c r="I98" s="187"/>
      <c r="J98" s="188">
        <v>11</v>
      </c>
      <c r="K98" s="189"/>
      <c r="L98" s="188"/>
      <c r="M98" s="188"/>
      <c r="N98" s="188"/>
      <c r="O98" s="188"/>
      <c r="P98" s="188"/>
      <c r="Q98" s="188"/>
      <c r="R98" s="188"/>
      <c r="S98" s="188"/>
      <c r="T98" s="188"/>
    </row>
    <row r="99" spans="1:20" ht="12.75" customHeight="1" x14ac:dyDescent="0.25">
      <c r="A99" s="115" t="s">
        <v>835</v>
      </c>
      <c r="B99" s="116" t="s">
        <v>145</v>
      </c>
      <c r="C99" s="194" t="s">
        <v>354</v>
      </c>
      <c r="D99" s="488">
        <v>74</v>
      </c>
      <c r="E99" s="181">
        <f>SUM(H99:T99)</f>
        <v>11</v>
      </c>
      <c r="F99" s="182">
        <f>SUM(I99:U99)</f>
        <v>11</v>
      </c>
      <c r="G99" s="466">
        <v>0</v>
      </c>
      <c r="H99" s="131"/>
      <c r="I99" s="96"/>
      <c r="J99" s="91"/>
      <c r="K99" s="91"/>
      <c r="L99" s="91"/>
      <c r="M99" s="91"/>
      <c r="N99" s="91"/>
      <c r="O99" s="91"/>
      <c r="P99" s="91"/>
      <c r="Q99" s="91"/>
      <c r="R99" s="91"/>
      <c r="S99" s="91"/>
      <c r="T99" s="91">
        <v>11</v>
      </c>
    </row>
    <row r="100" spans="1:20" ht="12.75" customHeight="1" x14ac:dyDescent="0.25">
      <c r="A100" s="115" t="s">
        <v>300</v>
      </c>
      <c r="B100" s="116" t="s">
        <v>200</v>
      </c>
      <c r="C100" s="194" t="s">
        <v>264</v>
      </c>
      <c r="D100" s="207">
        <v>76</v>
      </c>
      <c r="E100" s="181">
        <f>SUM(H100:T100)</f>
        <v>10</v>
      </c>
      <c r="F100" s="182">
        <f>(SUMIF(H100:T100,"&gt;=22"))+G100</f>
        <v>0</v>
      </c>
      <c r="G100" s="185">
        <v>0</v>
      </c>
      <c r="H100" s="186"/>
      <c r="I100" s="187"/>
      <c r="J100" s="188"/>
      <c r="K100" s="189"/>
      <c r="L100" s="188">
        <v>3</v>
      </c>
      <c r="M100" s="188"/>
      <c r="N100" s="188">
        <v>7</v>
      </c>
      <c r="O100" s="188"/>
      <c r="P100" s="188"/>
      <c r="Q100" s="188"/>
      <c r="R100" s="188"/>
      <c r="S100" s="188"/>
      <c r="T100" s="188"/>
    </row>
    <row r="101" spans="1:20" ht="12.75" customHeight="1" x14ac:dyDescent="0.25">
      <c r="A101" s="192" t="s">
        <v>407</v>
      </c>
      <c r="B101" s="193" t="s">
        <v>76</v>
      </c>
      <c r="C101" s="184" t="s">
        <v>623</v>
      </c>
      <c r="D101" s="207">
        <v>77</v>
      </c>
      <c r="E101" s="181">
        <f>SUM(H101:T101)</f>
        <v>9</v>
      </c>
      <c r="F101" s="182">
        <f>(SUMIF(H101:T101,"&gt;=22"))+G101</f>
        <v>0</v>
      </c>
      <c r="G101" s="185">
        <v>0</v>
      </c>
      <c r="H101" s="186"/>
      <c r="I101" s="187"/>
      <c r="J101" s="188"/>
      <c r="K101" s="189"/>
      <c r="L101" s="188"/>
      <c r="M101" s="188"/>
      <c r="N101" s="188"/>
      <c r="O101" s="188"/>
      <c r="P101" s="188"/>
      <c r="Q101" s="188"/>
      <c r="R101" s="188">
        <v>9</v>
      </c>
      <c r="S101" s="188"/>
      <c r="T101" s="188"/>
    </row>
    <row r="102" spans="1:20" ht="12.75" customHeight="1" x14ac:dyDescent="0.25">
      <c r="A102" s="178" t="s">
        <v>345</v>
      </c>
      <c r="B102" s="179" t="s">
        <v>185</v>
      </c>
      <c r="C102" s="180" t="s">
        <v>1</v>
      </c>
      <c r="D102" s="488">
        <v>77</v>
      </c>
      <c r="E102" s="181">
        <f>SUM(H102:T102)</f>
        <v>9</v>
      </c>
      <c r="F102" s="182">
        <f>SUM(I102:U102)</f>
        <v>9</v>
      </c>
      <c r="G102" s="466">
        <v>0</v>
      </c>
      <c r="H102" s="131"/>
      <c r="I102" s="96"/>
      <c r="J102" s="91"/>
      <c r="K102" s="91"/>
      <c r="L102" s="91"/>
      <c r="M102" s="91"/>
      <c r="N102" s="91"/>
      <c r="O102" s="91"/>
      <c r="P102" s="91"/>
      <c r="Q102" s="91"/>
      <c r="R102" s="91"/>
      <c r="S102" s="91"/>
      <c r="T102" s="91">
        <v>9</v>
      </c>
    </row>
    <row r="103" spans="1:20" ht="12.75" customHeight="1" x14ac:dyDescent="0.25">
      <c r="A103" s="192" t="s">
        <v>624</v>
      </c>
      <c r="B103" s="193" t="s">
        <v>625</v>
      </c>
      <c r="C103" s="180" t="s">
        <v>36</v>
      </c>
      <c r="D103" s="207">
        <v>79</v>
      </c>
      <c r="E103" s="181">
        <f>SUM(H103:T103)</f>
        <v>8</v>
      </c>
      <c r="F103" s="182">
        <f>(SUMIF(H103:T103,"&gt;=22"))+G103</f>
        <v>0</v>
      </c>
      <c r="G103" s="185">
        <v>0</v>
      </c>
      <c r="H103" s="186">
        <v>7</v>
      </c>
      <c r="I103" s="187">
        <v>1</v>
      </c>
      <c r="J103" s="188"/>
      <c r="K103" s="189"/>
      <c r="L103" s="188"/>
      <c r="M103" s="188"/>
      <c r="N103" s="188"/>
      <c r="O103" s="188"/>
      <c r="P103" s="188"/>
      <c r="Q103" s="188"/>
      <c r="R103" s="188"/>
      <c r="S103" s="188"/>
      <c r="T103" s="188"/>
    </row>
    <row r="104" spans="1:20" ht="12.75" customHeight="1" x14ac:dyDescent="0.25">
      <c r="A104" s="178" t="s">
        <v>815</v>
      </c>
      <c r="B104" s="179" t="s">
        <v>39</v>
      </c>
      <c r="C104" s="180" t="s">
        <v>12</v>
      </c>
      <c r="D104" s="488">
        <v>79</v>
      </c>
      <c r="E104" s="181">
        <f>SUM(H104:T104)</f>
        <v>8</v>
      </c>
      <c r="F104" s="182">
        <f>(SUMIF(H104:T104,"&gt;=22"))+G104</f>
        <v>0</v>
      </c>
      <c r="G104" s="466">
        <v>0</v>
      </c>
      <c r="H104" s="131"/>
      <c r="I104" s="96"/>
      <c r="J104" s="91"/>
      <c r="K104" s="91"/>
      <c r="L104" s="91"/>
      <c r="M104" s="91"/>
      <c r="N104" s="91">
        <v>8</v>
      </c>
      <c r="O104" s="91"/>
      <c r="P104" s="91"/>
      <c r="Q104" s="91"/>
      <c r="R104" s="91"/>
      <c r="S104" s="91"/>
      <c r="T104" s="91"/>
    </row>
    <row r="105" spans="1:20" ht="12.75" customHeight="1" x14ac:dyDescent="0.25">
      <c r="A105" s="115" t="s">
        <v>391</v>
      </c>
      <c r="B105" s="116" t="s">
        <v>392</v>
      </c>
      <c r="C105" s="194" t="s">
        <v>0</v>
      </c>
      <c r="D105" s="207">
        <v>81</v>
      </c>
      <c r="E105" s="181">
        <f>SUM(H105:T105)</f>
        <v>7</v>
      </c>
      <c r="F105" s="182">
        <f>(SUMIF(H105:T105,"&gt;=22"))+G105</f>
        <v>0</v>
      </c>
      <c r="G105" s="185">
        <v>0</v>
      </c>
      <c r="H105" s="186"/>
      <c r="I105" s="187"/>
      <c r="J105" s="188"/>
      <c r="K105" s="189"/>
      <c r="L105" s="188">
        <v>7</v>
      </c>
      <c r="M105" s="188"/>
      <c r="N105" s="188"/>
      <c r="O105" s="188"/>
      <c r="P105" s="188"/>
      <c r="Q105" s="188"/>
      <c r="R105" s="188"/>
      <c r="S105" s="188"/>
      <c r="T105" s="188"/>
    </row>
    <row r="106" spans="1:20" ht="12.75" customHeight="1" x14ac:dyDescent="0.25">
      <c r="A106" s="178" t="s">
        <v>318</v>
      </c>
      <c r="B106" s="179" t="s">
        <v>319</v>
      </c>
      <c r="C106" s="180" t="s">
        <v>682</v>
      </c>
      <c r="D106" s="488">
        <v>81</v>
      </c>
      <c r="E106" s="181">
        <f>SUM(H106:T106)</f>
        <v>7</v>
      </c>
      <c r="F106" s="182">
        <f>(SUMIF(H106:T106,"&gt;=22"))+G106</f>
        <v>0</v>
      </c>
      <c r="G106" s="466">
        <v>0</v>
      </c>
      <c r="H106" s="131"/>
      <c r="I106" s="96"/>
      <c r="J106" s="91"/>
      <c r="K106" s="91"/>
      <c r="L106" s="91"/>
      <c r="M106" s="91"/>
      <c r="N106" s="91">
        <v>6</v>
      </c>
      <c r="O106" s="91">
        <v>1</v>
      </c>
      <c r="P106" s="91"/>
      <c r="Q106" s="91"/>
      <c r="R106" s="91"/>
      <c r="S106" s="91"/>
      <c r="T106" s="91"/>
    </row>
    <row r="107" spans="1:20" ht="12.75" customHeight="1" x14ac:dyDescent="0.25">
      <c r="A107" s="178" t="s">
        <v>683</v>
      </c>
      <c r="B107" s="179" t="s">
        <v>57</v>
      </c>
      <c r="C107" s="180" t="s">
        <v>1</v>
      </c>
      <c r="D107" s="488">
        <v>81</v>
      </c>
      <c r="E107" s="181">
        <f>SUM(H107:T107)</f>
        <v>7</v>
      </c>
      <c r="F107" s="182">
        <f>(SUMIF(H107:T107,"&gt;=22"))+G107</f>
        <v>0</v>
      </c>
      <c r="G107" s="183">
        <v>0</v>
      </c>
      <c r="H107" s="131"/>
      <c r="I107" s="96"/>
      <c r="J107" s="91"/>
      <c r="K107" s="91"/>
      <c r="L107" s="91"/>
      <c r="M107" s="91"/>
      <c r="N107" s="91"/>
      <c r="O107" s="91">
        <v>7</v>
      </c>
      <c r="P107" s="91"/>
      <c r="Q107" s="91"/>
      <c r="R107" s="91"/>
      <c r="S107" s="91"/>
      <c r="T107" s="91"/>
    </row>
    <row r="108" spans="1:20" ht="12.75" customHeight="1" x14ac:dyDescent="0.25">
      <c r="A108" s="115" t="s">
        <v>179</v>
      </c>
      <c r="B108" s="116" t="s">
        <v>26</v>
      </c>
      <c r="C108" s="194" t="s">
        <v>68</v>
      </c>
      <c r="D108" s="207">
        <v>81</v>
      </c>
      <c r="E108" s="181">
        <f>SUM(H108:T108)</f>
        <v>7</v>
      </c>
      <c r="F108" s="182">
        <f>(SUMIF(H108:T108,"&gt;=22"))+G108</f>
        <v>0</v>
      </c>
      <c r="G108" s="185">
        <v>0</v>
      </c>
      <c r="H108" s="186"/>
      <c r="I108" s="187"/>
      <c r="J108" s="188"/>
      <c r="K108" s="189"/>
      <c r="L108" s="188"/>
      <c r="M108" s="188"/>
      <c r="N108" s="188"/>
      <c r="O108" s="188"/>
      <c r="P108" s="188">
        <v>7</v>
      </c>
      <c r="Q108" s="188"/>
      <c r="R108" s="188"/>
      <c r="S108" s="188"/>
      <c r="T108" s="188"/>
    </row>
    <row r="109" spans="1:20" ht="12.75" customHeight="1" x14ac:dyDescent="0.25">
      <c r="A109" s="115" t="s">
        <v>339</v>
      </c>
      <c r="B109" s="116" t="s">
        <v>340</v>
      </c>
      <c r="C109" s="194" t="s">
        <v>341</v>
      </c>
      <c r="D109" s="207">
        <v>85</v>
      </c>
      <c r="E109" s="181">
        <f>SUM(H109:T109)</f>
        <v>6</v>
      </c>
      <c r="F109" s="182">
        <f>(SUMIF(H109:T109,"&gt;=22"))+G109</f>
        <v>0</v>
      </c>
      <c r="G109" s="185">
        <v>0</v>
      </c>
      <c r="H109" s="203"/>
      <c r="I109" s="187"/>
      <c r="J109" s="188"/>
      <c r="K109" s="189"/>
      <c r="L109" s="188">
        <v>6</v>
      </c>
      <c r="M109" s="188"/>
      <c r="N109" s="188"/>
      <c r="O109" s="188"/>
      <c r="P109" s="188"/>
      <c r="Q109" s="188"/>
      <c r="R109" s="188"/>
      <c r="S109" s="188"/>
      <c r="T109" s="188"/>
    </row>
    <row r="110" spans="1:20" ht="12.75" customHeight="1" x14ac:dyDescent="0.25">
      <c r="A110" s="326" t="s">
        <v>741</v>
      </c>
      <c r="B110" s="327" t="s">
        <v>352</v>
      </c>
      <c r="C110" s="328" t="s">
        <v>222</v>
      </c>
      <c r="D110" s="488">
        <v>86</v>
      </c>
      <c r="E110" s="181">
        <f>SUM(H110:T110)</f>
        <v>5</v>
      </c>
      <c r="F110" s="182">
        <f>(SUMIF(H110:T110,"&gt;=22"))+G110</f>
        <v>0</v>
      </c>
      <c r="G110" s="183"/>
      <c r="H110" s="131"/>
      <c r="I110" s="96"/>
      <c r="J110" s="91"/>
      <c r="K110" s="91">
        <v>5</v>
      </c>
      <c r="L110" s="91"/>
      <c r="M110" s="91"/>
      <c r="N110" s="91"/>
      <c r="O110" s="91"/>
      <c r="P110" s="91"/>
      <c r="Q110" s="91"/>
      <c r="R110" s="91"/>
      <c r="S110" s="91"/>
      <c r="T110" s="91"/>
    </row>
    <row r="111" spans="1:20" ht="12.75" customHeight="1" x14ac:dyDescent="0.25">
      <c r="A111" s="178" t="s">
        <v>822</v>
      </c>
      <c r="B111" s="179" t="s">
        <v>543</v>
      </c>
      <c r="C111" s="180" t="s">
        <v>493</v>
      </c>
      <c r="D111" s="488">
        <v>86</v>
      </c>
      <c r="E111" s="181">
        <f>SUM(H111:T111)</f>
        <v>5</v>
      </c>
      <c r="F111" s="182">
        <f>(SUMIF(H111:T111,"&gt;=22"))+G111</f>
        <v>0</v>
      </c>
      <c r="G111" s="466">
        <v>0</v>
      </c>
      <c r="H111" s="131"/>
      <c r="I111" s="96"/>
      <c r="J111" s="91"/>
      <c r="K111" s="91"/>
      <c r="L111" s="91"/>
      <c r="M111" s="91"/>
      <c r="N111" s="91"/>
      <c r="O111" s="91">
        <v>5</v>
      </c>
      <c r="P111" s="91"/>
      <c r="Q111" s="91"/>
      <c r="R111" s="91"/>
      <c r="S111" s="91"/>
      <c r="T111" s="91"/>
    </row>
    <row r="112" spans="1:20" ht="12.75" customHeight="1" x14ac:dyDescent="0.25">
      <c r="A112" s="178" t="s">
        <v>873</v>
      </c>
      <c r="B112" s="179" t="s">
        <v>874</v>
      </c>
      <c r="C112" s="180" t="s">
        <v>137</v>
      </c>
      <c r="D112" s="488">
        <v>86</v>
      </c>
      <c r="E112" s="181">
        <f>SUM(H112:T112)</f>
        <v>5</v>
      </c>
      <c r="F112" s="182">
        <f>SUM(I112:U112)</f>
        <v>5</v>
      </c>
      <c r="G112" s="466">
        <v>0</v>
      </c>
      <c r="H112" s="131"/>
      <c r="I112" s="96"/>
      <c r="J112" s="91"/>
      <c r="K112" s="91"/>
      <c r="L112" s="91"/>
      <c r="M112" s="91"/>
      <c r="N112" s="91"/>
      <c r="O112" s="91"/>
      <c r="P112" s="91"/>
      <c r="Q112" s="91"/>
      <c r="R112" s="91"/>
      <c r="S112" s="91"/>
      <c r="T112" s="91">
        <v>5</v>
      </c>
    </row>
    <row r="113" spans="1:20" ht="12.75" customHeight="1" x14ac:dyDescent="0.25">
      <c r="A113" s="178" t="s">
        <v>816</v>
      </c>
      <c r="B113" s="179" t="s">
        <v>817</v>
      </c>
      <c r="C113" s="180" t="s">
        <v>12</v>
      </c>
      <c r="D113" s="488">
        <v>89</v>
      </c>
      <c r="E113" s="181">
        <f>SUM(H113:T113)</f>
        <v>4</v>
      </c>
      <c r="F113" s="182">
        <f>(SUMIF(H113:T113,"&gt;=22"))+G113</f>
        <v>0</v>
      </c>
      <c r="G113" s="466">
        <v>0</v>
      </c>
      <c r="H113" s="131"/>
      <c r="I113" s="96"/>
      <c r="J113" s="91"/>
      <c r="K113" s="91"/>
      <c r="L113" s="91"/>
      <c r="M113" s="91"/>
      <c r="N113" s="91">
        <v>4</v>
      </c>
      <c r="O113" s="91"/>
      <c r="P113" s="91"/>
      <c r="Q113" s="91"/>
      <c r="R113" s="91"/>
      <c r="S113" s="91"/>
      <c r="T113" s="91"/>
    </row>
    <row r="114" spans="1:20" ht="12.75" customHeight="1" x14ac:dyDescent="0.25">
      <c r="A114" s="178" t="s">
        <v>875</v>
      </c>
      <c r="B114" s="179" t="s">
        <v>22</v>
      </c>
      <c r="C114" s="180" t="s">
        <v>222</v>
      </c>
      <c r="D114" s="488">
        <v>89</v>
      </c>
      <c r="E114" s="181">
        <f>SUM(H114:T114)</f>
        <v>4</v>
      </c>
      <c r="F114" s="182">
        <f>SUM(I114:U114)</f>
        <v>4</v>
      </c>
      <c r="G114" s="466">
        <v>0</v>
      </c>
      <c r="H114" s="131"/>
      <c r="I114" s="96"/>
      <c r="J114" s="91"/>
      <c r="K114" s="91"/>
      <c r="L114" s="91"/>
      <c r="M114" s="91"/>
      <c r="N114" s="91"/>
      <c r="O114" s="91"/>
      <c r="P114" s="91"/>
      <c r="Q114" s="91"/>
      <c r="R114" s="91"/>
      <c r="S114" s="91"/>
      <c r="T114" s="91">
        <v>4</v>
      </c>
    </row>
    <row r="115" spans="1:20" ht="12.75" customHeight="1" x14ac:dyDescent="0.25">
      <c r="A115" s="115" t="s">
        <v>291</v>
      </c>
      <c r="B115" s="116" t="s">
        <v>244</v>
      </c>
      <c r="C115" s="194" t="s">
        <v>36</v>
      </c>
      <c r="D115" s="207">
        <v>91</v>
      </c>
      <c r="E115" s="181">
        <f>SUM(H115:T115)</f>
        <v>3</v>
      </c>
      <c r="F115" s="182">
        <f>(SUMIF(H115:T115,"&gt;=22"))+G115</f>
        <v>0</v>
      </c>
      <c r="G115" s="185">
        <v>0</v>
      </c>
      <c r="H115" s="186"/>
      <c r="I115" s="187"/>
      <c r="J115" s="188">
        <v>1</v>
      </c>
      <c r="K115" s="189"/>
      <c r="L115" s="188"/>
      <c r="M115" s="188"/>
      <c r="N115" s="188">
        <v>2</v>
      </c>
      <c r="O115" s="188"/>
      <c r="P115" s="188"/>
      <c r="Q115" s="188"/>
      <c r="R115" s="188"/>
      <c r="S115" s="188"/>
      <c r="T115" s="188"/>
    </row>
    <row r="116" spans="1:20" ht="12.75" customHeight="1" x14ac:dyDescent="0.25">
      <c r="A116" s="178" t="s">
        <v>818</v>
      </c>
      <c r="B116" s="179" t="s">
        <v>205</v>
      </c>
      <c r="C116" s="180" t="s">
        <v>222</v>
      </c>
      <c r="D116" s="488">
        <v>91</v>
      </c>
      <c r="E116" s="181">
        <f>SUM(H116:T116)</f>
        <v>3</v>
      </c>
      <c r="F116" s="182">
        <f>(SUMIF(H116:T116,"&gt;=22"))+G116</f>
        <v>0</v>
      </c>
      <c r="G116" s="466">
        <v>0</v>
      </c>
      <c r="H116" s="131"/>
      <c r="I116" s="96"/>
      <c r="J116" s="91"/>
      <c r="K116" s="91"/>
      <c r="L116" s="91"/>
      <c r="M116" s="91"/>
      <c r="N116" s="91">
        <v>3</v>
      </c>
      <c r="O116" s="91"/>
      <c r="P116" s="91"/>
      <c r="Q116" s="91"/>
      <c r="R116" s="91"/>
      <c r="S116" s="91"/>
      <c r="T116" s="91"/>
    </row>
    <row r="117" spans="1:20" ht="12.75" customHeight="1" x14ac:dyDescent="0.25">
      <c r="A117" s="115" t="s">
        <v>109</v>
      </c>
      <c r="B117" s="116" t="s">
        <v>29</v>
      </c>
      <c r="C117" s="194" t="s">
        <v>36</v>
      </c>
      <c r="D117" s="207">
        <v>91</v>
      </c>
      <c r="E117" s="181">
        <f>SUM(H117:T117)</f>
        <v>3</v>
      </c>
      <c r="F117" s="182">
        <f>(SUMIF(H117:T117,"&gt;=22"))+G117</f>
        <v>0</v>
      </c>
      <c r="G117" s="185">
        <v>0</v>
      </c>
      <c r="H117" s="186"/>
      <c r="I117" s="202"/>
      <c r="J117" s="189"/>
      <c r="K117" s="188"/>
      <c r="L117" s="189"/>
      <c r="M117" s="189"/>
      <c r="N117" s="189"/>
      <c r="O117" s="189">
        <v>3</v>
      </c>
      <c r="P117" s="188"/>
      <c r="Q117" s="188"/>
      <c r="R117" s="188"/>
      <c r="S117" s="188"/>
      <c r="T117" s="188"/>
    </row>
    <row r="118" spans="1:20" ht="12.75" customHeight="1" x14ac:dyDescent="0.25">
      <c r="A118" s="115" t="s">
        <v>560</v>
      </c>
      <c r="B118" s="116" t="s">
        <v>145</v>
      </c>
      <c r="C118" s="194" t="s">
        <v>1</v>
      </c>
      <c r="D118" s="207">
        <v>94</v>
      </c>
      <c r="E118" s="181">
        <f>SUM(H118:T118)</f>
        <v>2</v>
      </c>
      <c r="F118" s="182">
        <f>(SUMIF(H118:T118,"&gt;=22"))+G118</f>
        <v>0</v>
      </c>
      <c r="G118" s="185">
        <v>0</v>
      </c>
      <c r="H118" s="186"/>
      <c r="I118" s="187"/>
      <c r="J118" s="188">
        <v>2</v>
      </c>
      <c r="K118" s="189"/>
      <c r="L118" s="188"/>
      <c r="M118" s="188"/>
      <c r="N118" s="188"/>
      <c r="O118" s="188"/>
      <c r="P118" s="188"/>
      <c r="Q118" s="188"/>
      <c r="R118" s="188"/>
      <c r="S118" s="188"/>
      <c r="T118" s="188"/>
    </row>
    <row r="119" spans="1:20" ht="12.75" customHeight="1" x14ac:dyDescent="0.25">
      <c r="A119" s="115" t="s">
        <v>366</v>
      </c>
      <c r="B119" s="116" t="s">
        <v>60</v>
      </c>
      <c r="C119" s="194" t="s">
        <v>169</v>
      </c>
      <c r="D119" s="207">
        <v>95</v>
      </c>
      <c r="E119" s="181">
        <f>SUM(H119:T119)</f>
        <v>1</v>
      </c>
      <c r="F119" s="182">
        <f>(SUMIF(H119:T119,"&gt;=22"))+G119</f>
        <v>0</v>
      </c>
      <c r="G119" s="185">
        <v>0</v>
      </c>
      <c r="H119" s="186"/>
      <c r="I119" s="187"/>
      <c r="J119" s="188"/>
      <c r="K119" s="189"/>
      <c r="L119" s="188">
        <v>1</v>
      </c>
      <c r="M119" s="188"/>
      <c r="N119" s="188"/>
      <c r="O119" s="188"/>
      <c r="P119" s="188"/>
      <c r="Q119" s="188"/>
      <c r="R119" s="188"/>
      <c r="S119" s="188"/>
      <c r="T119" s="188"/>
    </row>
    <row r="120" spans="1:20" ht="12.75" customHeight="1" x14ac:dyDescent="0.25">
      <c r="A120" s="115" t="s">
        <v>310</v>
      </c>
      <c r="B120" s="116" t="s">
        <v>145</v>
      </c>
      <c r="C120" s="194" t="s">
        <v>436</v>
      </c>
      <c r="D120" s="207"/>
      <c r="E120" s="181">
        <f>SUM(H120:T120)</f>
        <v>0</v>
      </c>
      <c r="F120" s="182">
        <f>(SUMIF(H120:T120,"&gt;=22"))+G120</f>
        <v>100</v>
      </c>
      <c r="G120" s="185">
        <v>100</v>
      </c>
      <c r="H120" s="186"/>
      <c r="I120" s="187"/>
      <c r="J120" s="188"/>
      <c r="K120" s="189"/>
      <c r="L120" s="188"/>
      <c r="M120" s="188"/>
      <c r="N120" s="188"/>
      <c r="O120" s="188"/>
      <c r="P120" s="188"/>
      <c r="Q120" s="188"/>
      <c r="R120" s="188"/>
      <c r="S120" s="188"/>
      <c r="T120" s="188"/>
    </row>
    <row r="121" spans="1:20" ht="12.75" customHeight="1" x14ac:dyDescent="0.25">
      <c r="A121" s="97" t="s">
        <v>447</v>
      </c>
      <c r="B121" s="98" t="s">
        <v>510</v>
      </c>
      <c r="C121" s="627" t="s">
        <v>1</v>
      </c>
      <c r="D121" s="207"/>
      <c r="E121" s="181">
        <f>SUM(H121:T121)</f>
        <v>0</v>
      </c>
      <c r="F121" s="182">
        <f>(SUMIF(H121:T121,"&gt;=22"))+G121</f>
        <v>93</v>
      </c>
      <c r="G121" s="185">
        <v>93</v>
      </c>
      <c r="H121" s="186"/>
      <c r="I121" s="187"/>
      <c r="J121" s="188"/>
      <c r="K121" s="189"/>
      <c r="L121" s="188"/>
      <c r="M121" s="188"/>
      <c r="N121" s="188"/>
      <c r="O121" s="188"/>
      <c r="P121" s="188"/>
      <c r="Q121" s="188"/>
      <c r="R121" s="188"/>
      <c r="S121" s="188"/>
      <c r="T121" s="188"/>
    </row>
    <row r="122" spans="1:20" ht="12.75" customHeight="1" x14ac:dyDescent="0.25">
      <c r="A122" s="81" t="s">
        <v>544</v>
      </c>
      <c r="B122" s="81" t="s">
        <v>71</v>
      </c>
      <c r="C122" s="82" t="s">
        <v>1</v>
      </c>
      <c r="D122" s="163"/>
      <c r="E122" s="208">
        <f>SUM(H122:T122)</f>
        <v>0</v>
      </c>
      <c r="F122" s="247">
        <f>(SUMIF(H122:T122,"&gt;=22"))+G122</f>
        <v>59</v>
      </c>
      <c r="G122" s="163">
        <v>59</v>
      </c>
      <c r="H122" s="202"/>
      <c r="I122" s="188"/>
      <c r="J122" s="188"/>
      <c r="K122" s="189"/>
      <c r="L122" s="188"/>
      <c r="M122" s="188"/>
      <c r="N122" s="188"/>
      <c r="O122" s="188"/>
      <c r="P122" s="188"/>
      <c r="Q122" s="188"/>
      <c r="R122" s="188"/>
      <c r="S122" s="188"/>
      <c r="T122" s="188"/>
    </row>
    <row r="123" spans="1:20" ht="12.75" customHeight="1" x14ac:dyDescent="0.25">
      <c r="A123" s="308" t="s">
        <v>858</v>
      </c>
      <c r="B123" s="308" t="s">
        <v>221</v>
      </c>
      <c r="C123" s="309" t="s">
        <v>222</v>
      </c>
      <c r="D123" s="163"/>
      <c r="E123" s="208">
        <f>SUM(H123:T123)</f>
        <v>0</v>
      </c>
      <c r="F123" s="247">
        <f>(SUMIF(H123:T123,"&gt;=22"))+G123</f>
        <v>35</v>
      </c>
      <c r="G123" s="163">
        <v>35</v>
      </c>
      <c r="H123" s="635"/>
      <c r="I123" s="188"/>
      <c r="J123" s="188"/>
      <c r="K123" s="189"/>
      <c r="L123" s="188"/>
      <c r="M123" s="188"/>
      <c r="N123" s="188"/>
      <c r="O123" s="188"/>
      <c r="P123" s="188"/>
      <c r="Q123" s="188"/>
      <c r="R123" s="188"/>
      <c r="S123" s="188"/>
      <c r="T123" s="188"/>
    </row>
    <row r="124" spans="1:20" ht="12.75" customHeight="1" x14ac:dyDescent="0.25">
      <c r="A124" s="98" t="s">
        <v>609</v>
      </c>
      <c r="B124" s="98" t="s">
        <v>235</v>
      </c>
      <c r="C124" s="99" t="s">
        <v>31</v>
      </c>
      <c r="D124" s="163"/>
      <c r="E124" s="208">
        <f>SUM(H124:T124)</f>
        <v>0</v>
      </c>
      <c r="F124" s="247">
        <f>(SUMIF(H124:T124,"&gt;=22"))+G124</f>
        <v>28</v>
      </c>
      <c r="G124" s="163">
        <v>28</v>
      </c>
      <c r="H124" s="202"/>
      <c r="I124" s="188"/>
      <c r="J124" s="188"/>
      <c r="K124" s="189"/>
      <c r="L124" s="188"/>
      <c r="M124" s="188"/>
      <c r="N124" s="188"/>
      <c r="O124" s="188"/>
      <c r="P124" s="188"/>
      <c r="Q124" s="188"/>
      <c r="R124" s="188"/>
      <c r="S124" s="188"/>
      <c r="T124" s="188"/>
    </row>
    <row r="125" spans="1:20" ht="12.75" customHeight="1" x14ac:dyDescent="0.25">
      <c r="A125" s="472" t="s">
        <v>859</v>
      </c>
      <c r="B125" s="472" t="s">
        <v>158</v>
      </c>
      <c r="C125" s="473" t="s">
        <v>12</v>
      </c>
      <c r="D125" s="163"/>
      <c r="E125" s="208">
        <f>SUM(H125:T125)</f>
        <v>0</v>
      </c>
      <c r="F125" s="247">
        <f>(SUMIF(H125:T125,"&gt;=22"))+G125</f>
        <v>24</v>
      </c>
      <c r="G125" s="163">
        <v>24</v>
      </c>
      <c r="H125" s="202"/>
      <c r="I125" s="188"/>
      <c r="J125" s="188"/>
      <c r="K125" s="189"/>
      <c r="L125" s="188"/>
      <c r="M125" s="188"/>
      <c r="N125" s="188"/>
      <c r="O125" s="188"/>
      <c r="P125" s="188"/>
      <c r="Q125" s="188"/>
      <c r="R125" s="188"/>
      <c r="S125" s="188"/>
      <c r="T125" s="188"/>
    </row>
    <row r="126" spans="1:20" ht="12.75" customHeight="1" x14ac:dyDescent="0.25">
      <c r="A126" s="81" t="s">
        <v>614</v>
      </c>
      <c r="B126" s="81" t="s">
        <v>269</v>
      </c>
      <c r="C126" s="82" t="s">
        <v>50</v>
      </c>
      <c r="D126" s="163"/>
      <c r="E126" s="208">
        <f>SUM(H126:T126)</f>
        <v>0</v>
      </c>
      <c r="F126" s="181">
        <f>(SUMIF(H126:T126,"&gt;=22"))+G126</f>
        <v>24</v>
      </c>
      <c r="G126" s="163">
        <v>24</v>
      </c>
      <c r="H126" s="202"/>
      <c r="I126" s="188"/>
      <c r="J126" s="188"/>
      <c r="K126" s="189"/>
      <c r="L126" s="188"/>
      <c r="M126" s="188"/>
      <c r="N126" s="188"/>
      <c r="O126" s="188"/>
      <c r="P126" s="188"/>
      <c r="Q126" s="188"/>
      <c r="R126" s="188"/>
      <c r="S126" s="188"/>
      <c r="T126" s="188"/>
    </row>
    <row r="127" spans="1:20" ht="12.75" customHeight="1" x14ac:dyDescent="0.25">
      <c r="A127" s="81" t="s">
        <v>388</v>
      </c>
      <c r="B127" s="81" t="s">
        <v>389</v>
      </c>
      <c r="C127" s="82" t="s">
        <v>390</v>
      </c>
      <c r="D127" s="163"/>
      <c r="E127" s="208">
        <f>SUM(H127:T127)</f>
        <v>0</v>
      </c>
      <c r="F127" s="247">
        <f>(SUMIF(H127:T127,"&gt;=22"))+G127</f>
        <v>22</v>
      </c>
      <c r="G127" s="163">
        <v>22</v>
      </c>
      <c r="H127" s="202"/>
      <c r="I127" s="189"/>
      <c r="J127" s="189"/>
      <c r="K127" s="188"/>
      <c r="L127" s="189"/>
      <c r="M127" s="189"/>
      <c r="N127" s="189"/>
      <c r="O127" s="189"/>
      <c r="P127" s="188"/>
      <c r="Q127" s="188"/>
      <c r="R127" s="188"/>
      <c r="S127" s="188"/>
      <c r="T127" s="188"/>
    </row>
    <row r="128" spans="1:20" ht="12.75" customHeight="1" x14ac:dyDescent="0.25">
      <c r="A128" s="81" t="s">
        <v>465</v>
      </c>
      <c r="B128" s="81" t="s">
        <v>166</v>
      </c>
      <c r="C128" s="82" t="s">
        <v>290</v>
      </c>
      <c r="D128" s="163"/>
      <c r="E128" s="208">
        <f>SUM(H128:T128)</f>
        <v>0</v>
      </c>
      <c r="F128" s="247">
        <f>(SUMIF(H128:T128,"&gt;=22"))+G128</f>
        <v>22</v>
      </c>
      <c r="G128" s="163">
        <v>22</v>
      </c>
      <c r="H128" s="202"/>
      <c r="I128" s="188"/>
      <c r="J128" s="188"/>
      <c r="K128" s="189"/>
      <c r="L128" s="188"/>
      <c r="M128" s="188"/>
      <c r="N128" s="188"/>
      <c r="O128" s="188"/>
      <c r="P128" s="188"/>
      <c r="Q128" s="188"/>
      <c r="R128" s="188"/>
      <c r="S128" s="188"/>
      <c r="T128" s="188"/>
    </row>
    <row r="129" spans="1:20" ht="12.75" customHeight="1" x14ac:dyDescent="0.25">
      <c r="A129" s="149" t="s">
        <v>790</v>
      </c>
      <c r="B129" s="149" t="s">
        <v>28</v>
      </c>
      <c r="C129" s="162" t="s">
        <v>0</v>
      </c>
      <c r="D129" s="242"/>
      <c r="E129" s="208">
        <f>SUM(H129:T129)</f>
        <v>0</v>
      </c>
      <c r="F129" s="247">
        <f>(SUMIF(H129:T129,"&gt;=22"))+G129</f>
        <v>0</v>
      </c>
      <c r="G129" s="329">
        <v>0</v>
      </c>
      <c r="H129" s="96"/>
      <c r="I129" s="91"/>
      <c r="J129" s="91"/>
      <c r="K129" s="91"/>
      <c r="L129" s="91"/>
      <c r="M129" s="91"/>
      <c r="N129" s="91"/>
      <c r="O129" s="91"/>
      <c r="P129" s="91"/>
      <c r="Q129" s="91"/>
      <c r="R129" s="91"/>
      <c r="S129" s="91"/>
      <c r="T129" s="91"/>
    </row>
    <row r="130" spans="1:20" ht="12.75" customHeight="1" x14ac:dyDescent="0.25">
      <c r="A130" s="60" t="s">
        <v>601</v>
      </c>
      <c r="B130" s="60" t="s">
        <v>282</v>
      </c>
      <c r="C130" s="61" t="s">
        <v>169</v>
      </c>
      <c r="D130" s="242"/>
      <c r="E130" s="208">
        <f>SUM(H130:T130)</f>
        <v>0</v>
      </c>
      <c r="F130" s="247">
        <f>(SUMIF(H130:T130,"&gt;=22"))+G130</f>
        <v>0</v>
      </c>
      <c r="G130" s="463">
        <v>0</v>
      </c>
      <c r="H130" s="96"/>
      <c r="I130" s="91"/>
      <c r="J130" s="91"/>
      <c r="K130" s="91"/>
      <c r="L130" s="91"/>
      <c r="M130" s="91"/>
      <c r="N130" s="91"/>
      <c r="O130" s="91"/>
      <c r="P130" s="91"/>
      <c r="Q130" s="91"/>
      <c r="R130" s="91"/>
      <c r="S130" s="91"/>
      <c r="T130" s="91"/>
    </row>
    <row r="131" spans="1:20" ht="12.75" customHeight="1" x14ac:dyDescent="0.25">
      <c r="A131" s="60" t="s">
        <v>350</v>
      </c>
      <c r="B131" s="60" t="s">
        <v>823</v>
      </c>
      <c r="C131" s="61" t="s">
        <v>664</v>
      </c>
      <c r="D131" s="242"/>
      <c r="E131" s="208">
        <f>SUM(H131:T131)</f>
        <v>0</v>
      </c>
      <c r="F131" s="306">
        <f>(SUMIF(H131:T131,"&gt;=22"))+G131</f>
        <v>0</v>
      </c>
      <c r="G131" s="463">
        <v>0</v>
      </c>
      <c r="H131" s="96"/>
      <c r="I131" s="91"/>
      <c r="J131" s="91"/>
      <c r="K131" s="91"/>
      <c r="L131" s="91"/>
      <c r="M131" s="91"/>
      <c r="N131" s="91"/>
      <c r="O131" s="91"/>
      <c r="P131" s="91"/>
      <c r="Q131" s="91"/>
      <c r="R131" s="91"/>
      <c r="S131" s="91"/>
      <c r="T131" s="91"/>
    </row>
    <row r="132" spans="1:20" ht="12.75" customHeight="1" x14ac:dyDescent="0.25">
      <c r="A132" s="60" t="s">
        <v>685</v>
      </c>
      <c r="B132" s="60" t="s">
        <v>686</v>
      </c>
      <c r="C132" s="61" t="s">
        <v>1</v>
      </c>
      <c r="D132" s="242"/>
      <c r="E132" s="208">
        <f>SUM(H132:T132)</f>
        <v>0</v>
      </c>
      <c r="F132" s="306">
        <f>(SUMIF(H132:T132,"&gt;=22"))+G132</f>
        <v>0</v>
      </c>
      <c r="G132" s="463">
        <v>0</v>
      </c>
      <c r="H132" s="96"/>
      <c r="I132" s="91"/>
      <c r="J132" s="91"/>
      <c r="K132" s="91"/>
      <c r="L132" s="91"/>
      <c r="M132" s="91"/>
      <c r="N132" s="91"/>
      <c r="O132" s="91"/>
      <c r="P132" s="91"/>
      <c r="Q132" s="91"/>
      <c r="R132" s="91"/>
      <c r="S132" s="91"/>
      <c r="T132" s="91"/>
    </row>
    <row r="133" spans="1:20" ht="12.75" customHeight="1" x14ac:dyDescent="0.25">
      <c r="A133" s="60" t="s">
        <v>765</v>
      </c>
      <c r="B133" s="60" t="s">
        <v>122</v>
      </c>
      <c r="C133" s="61" t="s">
        <v>164</v>
      </c>
      <c r="D133" s="242"/>
      <c r="E133" s="208">
        <f>SUM(H133:T133)</f>
        <v>0</v>
      </c>
      <c r="F133" s="247">
        <f>SUM(I133:U133)</f>
        <v>0</v>
      </c>
      <c r="G133" s="163">
        <v>0</v>
      </c>
      <c r="H133" s="96"/>
      <c r="I133" s="91"/>
      <c r="J133" s="91"/>
      <c r="K133" s="91"/>
      <c r="L133" s="91"/>
      <c r="M133" s="91"/>
      <c r="N133" s="91"/>
      <c r="O133" s="91"/>
      <c r="P133" s="91"/>
      <c r="Q133" s="91"/>
      <c r="R133" s="91"/>
      <c r="S133" s="91"/>
      <c r="T133" s="91"/>
    </row>
    <row r="134" spans="1:20" ht="12.75" customHeight="1" x14ac:dyDescent="0.25">
      <c r="A134" s="60" t="s">
        <v>593</v>
      </c>
      <c r="B134" s="60" t="s">
        <v>594</v>
      </c>
      <c r="C134" s="61" t="s">
        <v>14</v>
      </c>
      <c r="D134" s="242"/>
      <c r="E134" s="208">
        <f>SUM(H134:T134)</f>
        <v>0</v>
      </c>
      <c r="F134" s="247">
        <f>SUM(I134:U134)</f>
        <v>0</v>
      </c>
      <c r="G134" s="463">
        <v>0</v>
      </c>
      <c r="H134" s="96"/>
      <c r="I134" s="91"/>
      <c r="J134" s="91"/>
      <c r="K134" s="91"/>
      <c r="L134" s="91"/>
      <c r="M134" s="91"/>
      <c r="N134" s="91"/>
      <c r="O134" s="91"/>
      <c r="P134" s="91"/>
      <c r="Q134" s="91"/>
      <c r="R134" s="91"/>
      <c r="S134" s="91"/>
      <c r="T134" s="91"/>
    </row>
    <row r="135" spans="1:20" ht="12.75" customHeight="1" x14ac:dyDescent="0.25">
      <c r="A135" s="149" t="s">
        <v>722</v>
      </c>
      <c r="B135" s="149" t="s">
        <v>444</v>
      </c>
      <c r="C135" s="162" t="s">
        <v>164</v>
      </c>
      <c r="D135" s="242"/>
      <c r="E135" s="208">
        <f>SUM(H135:T135)</f>
        <v>0</v>
      </c>
      <c r="F135" s="247">
        <f>SUM(I135:U135)</f>
        <v>0</v>
      </c>
      <c r="G135" s="463">
        <v>0</v>
      </c>
      <c r="H135" s="96"/>
      <c r="I135" s="91"/>
      <c r="J135" s="91"/>
      <c r="K135" s="91"/>
      <c r="L135" s="91"/>
      <c r="M135" s="91"/>
      <c r="N135" s="91"/>
      <c r="O135" s="91"/>
      <c r="P135" s="91"/>
      <c r="Q135" s="91"/>
      <c r="R135" s="91"/>
      <c r="S135" s="91"/>
      <c r="T135" s="91"/>
    </row>
    <row r="136" spans="1:20" ht="12.75" customHeight="1" x14ac:dyDescent="0.25">
      <c r="A136" s="239" t="s">
        <v>399</v>
      </c>
      <c r="B136" s="209" t="s">
        <v>225</v>
      </c>
      <c r="C136" s="210" t="s">
        <v>169</v>
      </c>
      <c r="D136" s="242"/>
      <c r="E136" s="208">
        <f>SUM(H136:T136)</f>
        <v>0</v>
      </c>
      <c r="F136" s="247">
        <f>SUM(I136:U136)</f>
        <v>0</v>
      </c>
      <c r="G136" s="463">
        <v>0</v>
      </c>
      <c r="H136" s="131"/>
      <c r="I136" s="91"/>
      <c r="J136" s="91"/>
      <c r="K136" s="91"/>
      <c r="L136" s="91"/>
      <c r="M136" s="91"/>
      <c r="N136" s="91"/>
      <c r="O136" s="91"/>
      <c r="P136" s="91"/>
      <c r="Q136" s="91"/>
      <c r="R136" s="91"/>
      <c r="S136" s="91"/>
      <c r="T136" s="142"/>
    </row>
    <row r="137" spans="1:20" ht="12.75" customHeight="1" x14ac:dyDescent="0.25">
      <c r="A137" s="80" t="s">
        <v>812</v>
      </c>
      <c r="B137" s="81" t="s">
        <v>813</v>
      </c>
      <c r="C137" s="82" t="s">
        <v>222</v>
      </c>
      <c r="D137" s="242"/>
      <c r="E137" s="208">
        <f>SUM(H137:T137)</f>
        <v>0</v>
      </c>
      <c r="F137" s="247">
        <f>SUM(I137:U137)</f>
        <v>0</v>
      </c>
      <c r="G137" s="463">
        <v>0</v>
      </c>
      <c r="H137" s="131"/>
      <c r="I137" s="91"/>
      <c r="J137" s="91"/>
      <c r="K137" s="91"/>
      <c r="L137" s="91"/>
      <c r="M137" s="91"/>
      <c r="N137" s="91"/>
      <c r="O137" s="91"/>
      <c r="P137" s="91"/>
      <c r="Q137" s="91"/>
      <c r="R137" s="91"/>
      <c r="S137" s="91"/>
      <c r="T137" s="142"/>
    </row>
    <row r="138" spans="1:20" ht="12.75" customHeight="1" x14ac:dyDescent="0.25">
      <c r="A138" s="59" t="s">
        <v>375</v>
      </c>
      <c r="B138" s="60" t="s">
        <v>155</v>
      </c>
      <c r="C138" s="61" t="s">
        <v>0</v>
      </c>
      <c r="D138" s="242"/>
      <c r="E138" s="208">
        <f>SUM(H138:T138)</f>
        <v>0</v>
      </c>
      <c r="F138" s="247">
        <f>SUM(I138:U138)</f>
        <v>0</v>
      </c>
      <c r="G138" s="463">
        <v>0</v>
      </c>
      <c r="H138" s="131"/>
      <c r="I138" s="91"/>
      <c r="J138" s="91"/>
      <c r="K138" s="91"/>
      <c r="L138" s="91"/>
      <c r="M138" s="91"/>
      <c r="N138" s="91"/>
      <c r="O138" s="91"/>
      <c r="P138" s="91"/>
      <c r="Q138" s="91"/>
      <c r="R138" s="91"/>
      <c r="S138" s="91"/>
      <c r="T138" s="142"/>
    </row>
    <row r="139" spans="1:20" ht="12.75" customHeight="1" x14ac:dyDescent="0.25">
      <c r="A139" s="486"/>
      <c r="B139" s="486"/>
      <c r="C139" s="486"/>
      <c r="F139" s="508"/>
      <c r="G139" s="462"/>
    </row>
    <row r="140" spans="1:20" ht="12.75" customHeight="1" x14ac:dyDescent="0.25">
      <c r="A140" s="170"/>
      <c r="B140" s="170"/>
      <c r="C140" s="170"/>
      <c r="F140" s="508"/>
      <c r="G140" s="462"/>
    </row>
    <row r="141" spans="1:20" ht="12.75" customHeight="1" x14ac:dyDescent="0.25">
      <c r="A141" s="123" t="s">
        <v>638</v>
      </c>
      <c r="G141" s="462"/>
    </row>
    <row r="142" spans="1:20" ht="12.75" customHeight="1" x14ac:dyDescent="0.25">
      <c r="A142" s="124" t="s">
        <v>852</v>
      </c>
      <c r="G142" s="462"/>
    </row>
    <row r="143" spans="1:20" ht="12.75" customHeight="1" x14ac:dyDescent="0.25">
      <c r="A143" s="125" t="s">
        <v>705</v>
      </c>
      <c r="G143" s="462"/>
    </row>
    <row r="144" spans="1:20" x14ac:dyDescent="0.25">
      <c r="G144" s="462"/>
    </row>
    <row r="145" spans="7:7" x14ac:dyDescent="0.25">
      <c r="G145" s="462"/>
    </row>
    <row r="146" spans="7:7" x14ac:dyDescent="0.25">
      <c r="G146" s="462"/>
    </row>
    <row r="147" spans="7:7" x14ac:dyDescent="0.25">
      <c r="G147" s="462"/>
    </row>
    <row r="148" spans="7:7" x14ac:dyDescent="0.25">
      <c r="G148" s="462"/>
    </row>
    <row r="149" spans="7:7" x14ac:dyDescent="0.25">
      <c r="G149" s="462"/>
    </row>
    <row r="150" spans="7:7" x14ac:dyDescent="0.25">
      <c r="G150" s="462"/>
    </row>
  </sheetData>
  <sortState ref="A2:T150">
    <sortCondition descending="1" ref="E2:E150"/>
  </sortState>
  <phoneticPr fontId="0" type="noConversion"/>
  <pageMargins left="0.7" right="0.7" top="0.75" bottom="0.75" header="0.3" footer="0.3"/>
  <pageSetup orientation="portrait" r:id="rId1"/>
  <headerFooter alignWithMargins="0"/>
  <ignoredErrors>
    <ignoredError sqref="F62 F83 F99 F102 F112:F113 F114"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87"/>
  <sheetViews>
    <sheetView zoomScaleNormal="100" workbookViewId="0">
      <pane ySplit="1" topLeftCell="A2" activePane="bottomLeft" state="frozen"/>
      <selection pane="bottomLeft" activeCell="A5" sqref="A5:XFD5"/>
    </sheetView>
  </sheetViews>
  <sheetFormatPr defaultColWidth="9" defaultRowHeight="11.25" x14ac:dyDescent="0.25"/>
  <cols>
    <col min="1" max="1" width="15.140625" style="132" customWidth="1"/>
    <col min="2" max="2" width="10.5703125" style="132" customWidth="1"/>
    <col min="3" max="3" width="23.28515625" style="132" customWidth="1"/>
    <col min="4" max="5" width="5.140625" style="121" customWidth="1"/>
    <col min="6" max="6" width="3.42578125" style="121" customWidth="1"/>
    <col min="7" max="9" width="3.28515625" style="121" customWidth="1"/>
    <col min="10" max="10" width="3.42578125" style="121" customWidth="1"/>
    <col min="11" max="15" width="3.28515625" style="122" customWidth="1"/>
    <col min="16" max="26" width="4.28515625" style="79" customWidth="1"/>
    <col min="27" max="28" width="4.28515625" style="132" customWidth="1"/>
    <col min="29" max="16384" width="9" style="132"/>
  </cols>
  <sheetData>
    <row r="1" spans="1:28" s="73" customFormat="1" ht="156.75" customHeight="1" thickBot="1" x14ac:dyDescent="0.25">
      <c r="A1" s="241" t="s">
        <v>631</v>
      </c>
      <c r="B1" s="65"/>
      <c r="C1" s="172" t="s">
        <v>3</v>
      </c>
      <c r="D1" s="173" t="s">
        <v>2</v>
      </c>
      <c r="E1" s="402" t="s">
        <v>630</v>
      </c>
      <c r="F1" s="619" t="s">
        <v>668</v>
      </c>
      <c r="G1" s="620"/>
      <c r="H1" s="620"/>
      <c r="I1" s="620"/>
      <c r="J1" s="621"/>
      <c r="K1" s="618" t="s">
        <v>667</v>
      </c>
      <c r="L1" s="614"/>
      <c r="M1" s="614"/>
      <c r="N1" s="614"/>
      <c r="O1" s="615"/>
      <c r="P1" s="176" t="s">
        <v>523</v>
      </c>
      <c r="Q1" s="70" t="s">
        <v>84</v>
      </c>
      <c r="R1" s="342" t="s">
        <v>632</v>
      </c>
      <c r="S1" s="176" t="s">
        <v>633</v>
      </c>
      <c r="T1" s="70" t="s">
        <v>519</v>
      </c>
      <c r="U1" s="70" t="s">
        <v>520</v>
      </c>
      <c r="V1" s="70" t="s">
        <v>783</v>
      </c>
      <c r="W1" s="176" t="s">
        <v>524</v>
      </c>
      <c r="X1" s="70" t="s">
        <v>521</v>
      </c>
      <c r="Y1" s="70" t="s">
        <v>635</v>
      </c>
      <c r="Z1" s="176" t="s">
        <v>522</v>
      </c>
      <c r="AA1" s="72" t="s">
        <v>33</v>
      </c>
      <c r="AB1" s="176" t="s">
        <v>83</v>
      </c>
    </row>
    <row r="2" spans="1:28" s="221" customFormat="1" ht="12.75" customHeight="1" x14ac:dyDescent="0.25">
      <c r="A2" s="585" t="s">
        <v>563</v>
      </c>
      <c r="B2" s="586" t="s">
        <v>253</v>
      </c>
      <c r="C2" s="587" t="s">
        <v>646</v>
      </c>
      <c r="D2" s="588" t="s">
        <v>807</v>
      </c>
      <c r="E2" s="499">
        <f>SUM(P2:AB2)</f>
        <v>392</v>
      </c>
      <c r="F2" s="500">
        <v>3</v>
      </c>
      <c r="G2" s="501">
        <v>2</v>
      </c>
      <c r="H2" s="501">
        <v>2</v>
      </c>
      <c r="I2" s="501">
        <v>2</v>
      </c>
      <c r="J2" s="502">
        <v>3</v>
      </c>
      <c r="K2" s="503"/>
      <c r="L2" s="504"/>
      <c r="M2" s="504"/>
      <c r="N2" s="504"/>
      <c r="O2" s="505"/>
      <c r="P2" s="506">
        <v>30</v>
      </c>
      <c r="Q2" s="507">
        <v>40</v>
      </c>
      <c r="R2" s="507">
        <v>45</v>
      </c>
      <c r="S2" s="507">
        <v>50</v>
      </c>
      <c r="T2" s="507">
        <v>26</v>
      </c>
      <c r="U2" s="507">
        <v>28</v>
      </c>
      <c r="V2" s="507">
        <v>50</v>
      </c>
      <c r="W2" s="507">
        <v>28</v>
      </c>
      <c r="X2" s="507">
        <v>50</v>
      </c>
      <c r="Y2" s="507">
        <v>45</v>
      </c>
      <c r="Z2" s="507"/>
      <c r="AA2" s="507"/>
      <c r="AB2" s="520"/>
    </row>
    <row r="3" spans="1:28" s="354" customFormat="1" ht="12.75" customHeight="1" x14ac:dyDescent="0.25">
      <c r="A3" s="311" t="s">
        <v>535</v>
      </c>
      <c r="B3" s="299" t="s">
        <v>670</v>
      </c>
      <c r="C3" s="312" t="s">
        <v>1</v>
      </c>
      <c r="D3" s="283" t="s">
        <v>807</v>
      </c>
      <c r="E3" s="404">
        <f>SUM(P3:AB3)</f>
        <v>350</v>
      </c>
      <c r="F3" s="314">
        <v>2</v>
      </c>
      <c r="G3" s="315">
        <v>2</v>
      </c>
      <c r="H3" s="315">
        <v>2</v>
      </c>
      <c r="I3" s="315">
        <v>2</v>
      </c>
      <c r="J3" s="316">
        <v>1</v>
      </c>
      <c r="K3" s="317"/>
      <c r="L3" s="318"/>
      <c r="M3" s="318"/>
      <c r="N3" s="318"/>
      <c r="O3" s="319"/>
      <c r="P3" s="320">
        <v>40</v>
      </c>
      <c r="Q3" s="321">
        <v>50</v>
      </c>
      <c r="R3" s="321">
        <v>50</v>
      </c>
      <c r="S3" s="321"/>
      <c r="T3" s="321">
        <v>50</v>
      </c>
      <c r="U3" s="321">
        <v>50</v>
      </c>
      <c r="V3" s="321">
        <v>60</v>
      </c>
      <c r="W3" s="321">
        <v>50</v>
      </c>
      <c r="X3" s="321"/>
      <c r="Y3" s="321"/>
      <c r="Z3" s="321"/>
      <c r="AA3" s="321"/>
      <c r="AB3" s="321"/>
    </row>
    <row r="4" spans="1:28" ht="12.75" customHeight="1" x14ac:dyDescent="0.25">
      <c r="A4" s="298" t="s">
        <v>628</v>
      </c>
      <c r="B4" s="299" t="s">
        <v>194</v>
      </c>
      <c r="C4" s="312" t="s">
        <v>222</v>
      </c>
      <c r="D4" s="313" t="s">
        <v>807</v>
      </c>
      <c r="E4" s="404">
        <f>SUM(P4:AB4)</f>
        <v>313</v>
      </c>
      <c r="F4" s="314">
        <v>3</v>
      </c>
      <c r="G4" s="315">
        <v>1</v>
      </c>
      <c r="H4" s="315"/>
      <c r="I4" s="315"/>
      <c r="J4" s="316"/>
      <c r="K4" s="317">
        <v>3</v>
      </c>
      <c r="L4" s="318"/>
      <c r="M4" s="318"/>
      <c r="N4" s="318"/>
      <c r="O4" s="319"/>
      <c r="P4" s="320">
        <v>28</v>
      </c>
      <c r="Q4" s="321">
        <v>35</v>
      </c>
      <c r="R4" s="321">
        <v>40</v>
      </c>
      <c r="S4" s="321">
        <v>40</v>
      </c>
      <c r="T4" s="321">
        <v>35</v>
      </c>
      <c r="U4" s="321">
        <v>30</v>
      </c>
      <c r="V4" s="321">
        <v>45</v>
      </c>
      <c r="W4" s="321">
        <v>60</v>
      </c>
      <c r="X4" s="321"/>
      <c r="Y4" s="321"/>
      <c r="Z4" s="321"/>
      <c r="AA4" s="321"/>
      <c r="AB4" s="321"/>
    </row>
    <row r="5" spans="1:28" s="354" customFormat="1" ht="12.75" customHeight="1" x14ac:dyDescent="0.25">
      <c r="A5" s="363" t="s">
        <v>654</v>
      </c>
      <c r="B5" s="364" t="s">
        <v>307</v>
      </c>
      <c r="C5" s="636" t="s">
        <v>137</v>
      </c>
      <c r="D5" s="313" t="s">
        <v>807</v>
      </c>
      <c r="E5" s="404">
        <f>SUM(P5:AB5)</f>
        <v>308</v>
      </c>
      <c r="F5" s="314">
        <v>3</v>
      </c>
      <c r="G5" s="315">
        <v>3</v>
      </c>
      <c r="H5" s="315">
        <v>1</v>
      </c>
      <c r="I5" s="315"/>
      <c r="J5" s="316"/>
      <c r="K5" s="317">
        <v>3</v>
      </c>
      <c r="L5" s="318"/>
      <c r="M5" s="318"/>
      <c r="N5" s="318"/>
      <c r="O5" s="319"/>
      <c r="P5" s="320">
        <v>14</v>
      </c>
      <c r="Q5" s="321">
        <v>45</v>
      </c>
      <c r="R5" s="321"/>
      <c r="S5" s="321">
        <v>20</v>
      </c>
      <c r="T5" s="321">
        <v>28</v>
      </c>
      <c r="U5" s="321">
        <v>40</v>
      </c>
      <c r="V5" s="321">
        <v>30</v>
      </c>
      <c r="W5" s="321">
        <v>26</v>
      </c>
      <c r="X5" s="321">
        <v>45</v>
      </c>
      <c r="Y5" s="321"/>
      <c r="Z5" s="321"/>
      <c r="AA5" s="321"/>
      <c r="AB5" s="321">
        <v>60</v>
      </c>
    </row>
    <row r="6" spans="1:28" s="354" customFormat="1" ht="12.75" customHeight="1" x14ac:dyDescent="0.25">
      <c r="A6" s="148" t="s">
        <v>779</v>
      </c>
      <c r="B6" s="149" t="s">
        <v>171</v>
      </c>
      <c r="C6" s="150" t="s">
        <v>0</v>
      </c>
      <c r="D6" s="136">
        <v>1</v>
      </c>
      <c r="E6" s="403">
        <f>SUM(P6:AB6)</f>
        <v>268</v>
      </c>
      <c r="F6" s="138">
        <v>1</v>
      </c>
      <c r="G6" s="139">
        <v>3</v>
      </c>
      <c r="H6" s="139"/>
      <c r="I6" s="139"/>
      <c r="J6" s="140"/>
      <c r="K6" s="141"/>
      <c r="L6" s="85"/>
      <c r="M6" s="85"/>
      <c r="N6" s="85"/>
      <c r="O6" s="86"/>
      <c r="P6" s="96"/>
      <c r="Q6" s="91"/>
      <c r="R6" s="91"/>
      <c r="S6" s="91"/>
      <c r="T6" s="91">
        <v>19</v>
      </c>
      <c r="U6" s="91">
        <v>22</v>
      </c>
      <c r="V6" s="91">
        <v>28</v>
      </c>
      <c r="W6" s="91">
        <v>24</v>
      </c>
      <c r="X6" s="91">
        <v>30</v>
      </c>
      <c r="Y6" s="91">
        <v>40</v>
      </c>
      <c r="Z6" s="91"/>
      <c r="AA6" s="91">
        <v>60</v>
      </c>
      <c r="AB6" s="91">
        <v>45</v>
      </c>
    </row>
    <row r="7" spans="1:28" ht="12.75" customHeight="1" x14ac:dyDescent="0.25">
      <c r="A7" s="145" t="s">
        <v>565</v>
      </c>
      <c r="B7" s="146" t="s">
        <v>566</v>
      </c>
      <c r="C7" s="147" t="s">
        <v>64</v>
      </c>
      <c r="D7" s="136">
        <v>2</v>
      </c>
      <c r="E7" s="403">
        <f>SUM(P7:AB7)</f>
        <v>231</v>
      </c>
      <c r="F7" s="138"/>
      <c r="G7" s="139"/>
      <c r="H7" s="139"/>
      <c r="I7" s="139"/>
      <c r="J7" s="140"/>
      <c r="K7" s="141"/>
      <c r="L7" s="85"/>
      <c r="M7" s="85"/>
      <c r="N7" s="85"/>
      <c r="O7" s="86"/>
      <c r="P7" s="96"/>
      <c r="Q7" s="91">
        <v>19</v>
      </c>
      <c r="R7" s="91">
        <v>17</v>
      </c>
      <c r="S7" s="91">
        <v>18</v>
      </c>
      <c r="T7" s="91">
        <v>18</v>
      </c>
      <c r="U7" s="91">
        <v>13</v>
      </c>
      <c r="V7" s="91"/>
      <c r="W7" s="91">
        <v>16</v>
      </c>
      <c r="X7" s="91">
        <v>26</v>
      </c>
      <c r="Y7" s="91">
        <v>26</v>
      </c>
      <c r="Z7" s="91">
        <v>30</v>
      </c>
      <c r="AA7" s="91">
        <v>22</v>
      </c>
      <c r="AB7" s="91">
        <v>26</v>
      </c>
    </row>
    <row r="8" spans="1:28" s="354" customFormat="1" ht="12.75" customHeight="1" x14ac:dyDescent="0.25">
      <c r="A8" s="311" t="s">
        <v>785</v>
      </c>
      <c r="B8" s="299" t="s">
        <v>574</v>
      </c>
      <c r="C8" s="312" t="s">
        <v>199</v>
      </c>
      <c r="D8" s="283" t="s">
        <v>807</v>
      </c>
      <c r="E8" s="404">
        <f>SUM(P8:AB8)</f>
        <v>219</v>
      </c>
      <c r="F8" s="314">
        <v>3</v>
      </c>
      <c r="G8" s="315">
        <v>1</v>
      </c>
      <c r="H8" s="315">
        <v>2</v>
      </c>
      <c r="I8" s="315"/>
      <c r="J8" s="316"/>
      <c r="K8" s="317"/>
      <c r="L8" s="318"/>
      <c r="M8" s="318"/>
      <c r="N8" s="318"/>
      <c r="O8" s="319"/>
      <c r="P8" s="320"/>
      <c r="Q8" s="321"/>
      <c r="R8" s="321"/>
      <c r="S8" s="321"/>
      <c r="T8" s="321"/>
      <c r="U8" s="321">
        <v>24</v>
      </c>
      <c r="V8" s="321">
        <v>40</v>
      </c>
      <c r="W8" s="321">
        <v>45</v>
      </c>
      <c r="X8" s="321">
        <v>60</v>
      </c>
      <c r="Y8" s="321">
        <v>50</v>
      </c>
      <c r="Z8" s="321"/>
      <c r="AA8" s="321"/>
      <c r="AB8" s="321"/>
    </row>
    <row r="9" spans="1:28" ht="12.75" customHeight="1" x14ac:dyDescent="0.25">
      <c r="A9" s="145" t="s">
        <v>285</v>
      </c>
      <c r="B9" s="146" t="s">
        <v>460</v>
      </c>
      <c r="C9" s="147" t="s">
        <v>12</v>
      </c>
      <c r="D9" s="136">
        <v>3</v>
      </c>
      <c r="E9" s="403">
        <f>SUM(P9:AB9)</f>
        <v>209</v>
      </c>
      <c r="F9" s="138"/>
      <c r="G9" s="139"/>
      <c r="H9" s="139"/>
      <c r="I9" s="139"/>
      <c r="J9" s="140"/>
      <c r="K9" s="141"/>
      <c r="L9" s="85"/>
      <c r="M9" s="85"/>
      <c r="N9" s="85"/>
      <c r="O9" s="86"/>
      <c r="P9" s="96">
        <v>8</v>
      </c>
      <c r="Q9" s="91">
        <v>20</v>
      </c>
      <c r="R9" s="91"/>
      <c r="S9" s="91"/>
      <c r="T9" s="91">
        <v>16</v>
      </c>
      <c r="U9" s="91">
        <v>12</v>
      </c>
      <c r="V9" s="91">
        <v>20</v>
      </c>
      <c r="W9" s="91">
        <v>15</v>
      </c>
      <c r="X9" s="91">
        <v>22</v>
      </c>
      <c r="Y9" s="91"/>
      <c r="Z9" s="91">
        <v>40</v>
      </c>
      <c r="AA9" s="91">
        <v>26</v>
      </c>
      <c r="AB9" s="91">
        <v>30</v>
      </c>
    </row>
    <row r="10" spans="1:28" ht="12.75" customHeight="1" x14ac:dyDescent="0.25">
      <c r="A10" s="151" t="s">
        <v>470</v>
      </c>
      <c r="B10" s="146" t="s">
        <v>499</v>
      </c>
      <c r="C10" s="147" t="s">
        <v>498</v>
      </c>
      <c r="D10" s="136">
        <v>4</v>
      </c>
      <c r="E10" s="403">
        <f>SUM(P10:AB10)</f>
        <v>206</v>
      </c>
      <c r="F10" s="138"/>
      <c r="G10" s="139"/>
      <c r="H10" s="139"/>
      <c r="I10" s="139"/>
      <c r="J10" s="140"/>
      <c r="K10" s="141">
        <v>2</v>
      </c>
      <c r="L10" s="85"/>
      <c r="M10" s="85"/>
      <c r="N10" s="85"/>
      <c r="O10" s="86"/>
      <c r="P10" s="96"/>
      <c r="Q10" s="91"/>
      <c r="R10" s="91">
        <v>22</v>
      </c>
      <c r="S10" s="91">
        <v>22</v>
      </c>
      <c r="T10" s="91">
        <v>24</v>
      </c>
      <c r="U10" s="91">
        <v>19</v>
      </c>
      <c r="V10" s="91">
        <v>22</v>
      </c>
      <c r="W10" s="91">
        <v>18</v>
      </c>
      <c r="X10" s="91">
        <v>14</v>
      </c>
      <c r="Y10" s="91"/>
      <c r="Z10" s="91">
        <v>35</v>
      </c>
      <c r="AA10" s="91">
        <v>30</v>
      </c>
      <c r="AB10" s="91"/>
    </row>
    <row r="11" spans="1:28" ht="12.75" customHeight="1" x14ac:dyDescent="0.25">
      <c r="A11" s="145" t="s">
        <v>607</v>
      </c>
      <c r="B11" s="146" t="s">
        <v>302</v>
      </c>
      <c r="C11" s="147" t="s">
        <v>1</v>
      </c>
      <c r="D11" s="136">
        <v>5</v>
      </c>
      <c r="E11" s="403">
        <f>SUM(P11:AB11)</f>
        <v>191</v>
      </c>
      <c r="F11" s="138">
        <v>2</v>
      </c>
      <c r="G11" s="139">
        <v>2</v>
      </c>
      <c r="H11" s="139"/>
      <c r="I11" s="139"/>
      <c r="J11" s="140"/>
      <c r="K11" s="141"/>
      <c r="L11" s="85"/>
      <c r="M11" s="85"/>
      <c r="N11" s="85"/>
      <c r="O11" s="86"/>
      <c r="P11" s="96"/>
      <c r="Q11" s="91"/>
      <c r="R11" s="91"/>
      <c r="S11" s="91"/>
      <c r="T11" s="91">
        <v>30</v>
      </c>
      <c r="U11" s="91">
        <v>26</v>
      </c>
      <c r="V11" s="91"/>
      <c r="W11" s="91">
        <v>35</v>
      </c>
      <c r="X11" s="91"/>
      <c r="Y11" s="91"/>
      <c r="Z11" s="91">
        <v>50</v>
      </c>
      <c r="AA11" s="91">
        <v>50</v>
      </c>
      <c r="AB11" s="91"/>
    </row>
    <row r="12" spans="1:28" s="354" customFormat="1" ht="12.75" customHeight="1" x14ac:dyDescent="0.25">
      <c r="A12" s="59" t="s">
        <v>283</v>
      </c>
      <c r="B12" s="60" t="s">
        <v>567</v>
      </c>
      <c r="C12" s="147" t="s">
        <v>652</v>
      </c>
      <c r="D12" s="136">
        <v>6</v>
      </c>
      <c r="E12" s="403">
        <f>SUM(P12:AB12)</f>
        <v>184</v>
      </c>
      <c r="F12" s="138"/>
      <c r="G12" s="139"/>
      <c r="H12" s="139"/>
      <c r="I12" s="139"/>
      <c r="J12" s="140"/>
      <c r="K12" s="141"/>
      <c r="L12" s="85"/>
      <c r="M12" s="85"/>
      <c r="N12" s="85"/>
      <c r="O12" s="86"/>
      <c r="P12" s="96"/>
      <c r="Q12" s="91">
        <v>18</v>
      </c>
      <c r="R12" s="91">
        <v>14</v>
      </c>
      <c r="S12" s="91">
        <v>15</v>
      </c>
      <c r="T12" s="91">
        <v>15</v>
      </c>
      <c r="U12" s="91"/>
      <c r="V12" s="91">
        <v>15</v>
      </c>
      <c r="W12" s="91">
        <v>12</v>
      </c>
      <c r="X12" s="91">
        <v>17</v>
      </c>
      <c r="Y12" s="91">
        <v>24</v>
      </c>
      <c r="Z12" s="91">
        <v>26</v>
      </c>
      <c r="AA12" s="91"/>
      <c r="AB12" s="91">
        <v>28</v>
      </c>
    </row>
    <row r="13" spans="1:28" ht="12.75" customHeight="1" x14ac:dyDescent="0.25">
      <c r="A13" s="298" t="s">
        <v>102</v>
      </c>
      <c r="B13" s="299" t="s">
        <v>67</v>
      </c>
      <c r="C13" s="312" t="s">
        <v>68</v>
      </c>
      <c r="D13" s="313" t="s">
        <v>807</v>
      </c>
      <c r="E13" s="404">
        <f>SUM(P13:AB13)</f>
        <v>160</v>
      </c>
      <c r="F13" s="314">
        <v>1</v>
      </c>
      <c r="G13" s="315">
        <v>1</v>
      </c>
      <c r="H13" s="315"/>
      <c r="I13" s="315"/>
      <c r="J13" s="316"/>
      <c r="K13" s="317"/>
      <c r="L13" s="318"/>
      <c r="M13" s="318"/>
      <c r="N13" s="318"/>
      <c r="O13" s="319"/>
      <c r="P13" s="320"/>
      <c r="Q13" s="321"/>
      <c r="R13" s="321"/>
      <c r="S13" s="321"/>
      <c r="T13" s="321"/>
      <c r="U13" s="321"/>
      <c r="V13" s="321"/>
      <c r="W13" s="321"/>
      <c r="X13" s="321">
        <v>40</v>
      </c>
      <c r="Y13" s="321">
        <v>60</v>
      </c>
      <c r="Z13" s="321">
        <v>60</v>
      </c>
      <c r="AA13" s="321"/>
      <c r="AB13" s="321"/>
    </row>
    <row r="14" spans="1:28" ht="12.75" customHeight="1" x14ac:dyDescent="0.25">
      <c r="A14" s="134" t="s">
        <v>676</v>
      </c>
      <c r="B14" s="60" t="s">
        <v>301</v>
      </c>
      <c r="C14" s="143" t="s">
        <v>354</v>
      </c>
      <c r="D14" s="243">
        <v>7</v>
      </c>
      <c r="E14" s="403">
        <f>SUM(P14:AB14)</f>
        <v>135</v>
      </c>
      <c r="F14" s="138"/>
      <c r="G14" s="139"/>
      <c r="H14" s="139"/>
      <c r="I14" s="139"/>
      <c r="J14" s="140"/>
      <c r="K14" s="141"/>
      <c r="L14" s="85"/>
      <c r="M14" s="85"/>
      <c r="N14" s="85"/>
      <c r="O14" s="86"/>
      <c r="P14" s="96">
        <v>7</v>
      </c>
      <c r="Q14" s="91"/>
      <c r="R14" s="91"/>
      <c r="S14" s="91"/>
      <c r="T14" s="91">
        <v>20</v>
      </c>
      <c r="U14" s="91">
        <v>16</v>
      </c>
      <c r="V14" s="91"/>
      <c r="W14" s="91">
        <v>13</v>
      </c>
      <c r="X14" s="91">
        <v>20</v>
      </c>
      <c r="Y14" s="142"/>
      <c r="Z14" s="91">
        <v>24</v>
      </c>
      <c r="AA14" s="91">
        <v>35</v>
      </c>
      <c r="AB14" s="91"/>
    </row>
    <row r="15" spans="1:28" ht="12.75" customHeight="1" x14ac:dyDescent="0.25">
      <c r="A15" s="145" t="s">
        <v>275</v>
      </c>
      <c r="B15" s="146" t="s">
        <v>562</v>
      </c>
      <c r="C15" s="147" t="s">
        <v>12</v>
      </c>
      <c r="D15" s="136">
        <v>8</v>
      </c>
      <c r="E15" s="403">
        <f>SUM(P15:AB15)</f>
        <v>132</v>
      </c>
      <c r="F15" s="138"/>
      <c r="G15" s="139"/>
      <c r="H15" s="139"/>
      <c r="I15" s="139"/>
      <c r="J15" s="140"/>
      <c r="K15" s="141"/>
      <c r="L15" s="85"/>
      <c r="M15" s="85"/>
      <c r="N15" s="85"/>
      <c r="O15" s="86"/>
      <c r="P15" s="96">
        <v>9</v>
      </c>
      <c r="Q15" s="91">
        <v>22</v>
      </c>
      <c r="R15" s="91">
        <v>19</v>
      </c>
      <c r="S15" s="91">
        <v>24</v>
      </c>
      <c r="T15" s="91">
        <v>17</v>
      </c>
      <c r="U15" s="91">
        <v>17</v>
      </c>
      <c r="V15" s="91"/>
      <c r="W15" s="91"/>
      <c r="X15" s="91">
        <v>24</v>
      </c>
      <c r="Y15" s="91"/>
      <c r="Z15" s="91"/>
      <c r="AA15" s="91"/>
      <c r="AB15" s="91"/>
    </row>
    <row r="16" spans="1:28" ht="12.75" customHeight="1" x14ac:dyDescent="0.25">
      <c r="A16" s="134" t="s">
        <v>669</v>
      </c>
      <c r="B16" s="60" t="s">
        <v>67</v>
      </c>
      <c r="C16" s="143" t="s">
        <v>15</v>
      </c>
      <c r="D16" s="144">
        <v>9</v>
      </c>
      <c r="E16" s="403">
        <f>SUM(P16:AB16)</f>
        <v>125</v>
      </c>
      <c r="F16" s="138">
        <v>2</v>
      </c>
      <c r="G16" s="139"/>
      <c r="H16" s="139"/>
      <c r="I16" s="139"/>
      <c r="J16" s="140"/>
      <c r="K16" s="141"/>
      <c r="L16" s="85"/>
      <c r="M16" s="85"/>
      <c r="N16" s="85"/>
      <c r="O16" s="86"/>
      <c r="P16" s="96">
        <v>50</v>
      </c>
      <c r="Q16" s="91"/>
      <c r="R16" s="91"/>
      <c r="S16" s="91"/>
      <c r="T16" s="91"/>
      <c r="U16" s="91"/>
      <c r="V16" s="91">
        <v>35</v>
      </c>
      <c r="W16" s="91">
        <v>40</v>
      </c>
      <c r="X16" s="91"/>
      <c r="Y16" s="91"/>
      <c r="Z16" s="91"/>
      <c r="AA16" s="91"/>
      <c r="AB16" s="91"/>
    </row>
    <row r="17" spans="1:28" ht="12.75" customHeight="1" x14ac:dyDescent="0.25">
      <c r="A17" s="155" t="s">
        <v>616</v>
      </c>
      <c r="B17" s="60" t="s">
        <v>617</v>
      </c>
      <c r="C17" s="143" t="s">
        <v>498</v>
      </c>
      <c r="D17" s="136">
        <v>9</v>
      </c>
      <c r="E17" s="403">
        <f>SUM(P17:AB17)</f>
        <v>125</v>
      </c>
      <c r="F17" s="138">
        <v>3</v>
      </c>
      <c r="G17" s="139">
        <v>3</v>
      </c>
      <c r="H17" s="139"/>
      <c r="I17" s="139"/>
      <c r="J17" s="140"/>
      <c r="K17" s="141"/>
      <c r="L17" s="85"/>
      <c r="M17" s="85"/>
      <c r="N17" s="85"/>
      <c r="O17" s="86"/>
      <c r="P17" s="96"/>
      <c r="Q17" s="91"/>
      <c r="R17" s="91"/>
      <c r="S17" s="91"/>
      <c r="T17" s="91"/>
      <c r="U17" s="91"/>
      <c r="V17" s="91"/>
      <c r="W17" s="91"/>
      <c r="X17" s="91">
        <v>35</v>
      </c>
      <c r="Y17" s="91"/>
      <c r="Z17" s="91">
        <v>45</v>
      </c>
      <c r="AA17" s="91">
        <v>45</v>
      </c>
      <c r="AB17" s="91"/>
    </row>
    <row r="18" spans="1:28" ht="12.75" customHeight="1" x14ac:dyDescent="0.25">
      <c r="A18" s="156" t="s">
        <v>303</v>
      </c>
      <c r="B18" s="146" t="s">
        <v>304</v>
      </c>
      <c r="C18" s="147" t="s">
        <v>12</v>
      </c>
      <c r="D18" s="136">
        <v>11</v>
      </c>
      <c r="E18" s="403">
        <f>SUM(P18:AB18)</f>
        <v>121</v>
      </c>
      <c r="F18" s="138"/>
      <c r="G18" s="139"/>
      <c r="H18" s="139"/>
      <c r="I18" s="139"/>
      <c r="J18" s="140"/>
      <c r="K18" s="141">
        <v>2</v>
      </c>
      <c r="L18" s="85"/>
      <c r="M18" s="85"/>
      <c r="N18" s="85"/>
      <c r="O18" s="86"/>
      <c r="P18" s="96">
        <v>16</v>
      </c>
      <c r="Q18" s="91">
        <v>26</v>
      </c>
      <c r="R18" s="91">
        <v>24</v>
      </c>
      <c r="S18" s="91"/>
      <c r="T18" s="91">
        <v>22</v>
      </c>
      <c r="U18" s="91">
        <v>14</v>
      </c>
      <c r="V18" s="91">
        <v>19</v>
      </c>
      <c r="W18" s="91"/>
      <c r="X18" s="91"/>
      <c r="Y18" s="91"/>
      <c r="Z18" s="91"/>
      <c r="AA18" s="91"/>
      <c r="AB18" s="91"/>
    </row>
    <row r="19" spans="1:28" ht="12.75" customHeight="1" x14ac:dyDescent="0.25">
      <c r="A19" s="155" t="s">
        <v>672</v>
      </c>
      <c r="B19" s="60" t="s">
        <v>128</v>
      </c>
      <c r="C19" s="143" t="s">
        <v>15</v>
      </c>
      <c r="D19" s="144">
        <v>11</v>
      </c>
      <c r="E19" s="403">
        <f>SUM(P19:AB19)</f>
        <v>121</v>
      </c>
      <c r="F19" s="138"/>
      <c r="G19" s="139"/>
      <c r="H19" s="139"/>
      <c r="I19" s="139"/>
      <c r="J19" s="140"/>
      <c r="K19" s="141"/>
      <c r="L19" s="85"/>
      <c r="M19" s="85"/>
      <c r="N19" s="85"/>
      <c r="O19" s="86"/>
      <c r="P19" s="96">
        <v>26</v>
      </c>
      <c r="Q19" s="91">
        <v>30</v>
      </c>
      <c r="R19" s="91"/>
      <c r="S19" s="91">
        <v>35</v>
      </c>
      <c r="T19" s="91"/>
      <c r="U19" s="91"/>
      <c r="V19" s="91"/>
      <c r="W19" s="91">
        <v>30</v>
      </c>
      <c r="X19" s="91"/>
      <c r="Y19" s="91"/>
      <c r="Z19" s="91"/>
      <c r="AA19" s="91"/>
      <c r="AB19" s="91"/>
    </row>
    <row r="20" spans="1:28" ht="12.75" customHeight="1" x14ac:dyDescent="0.25">
      <c r="A20" s="575" t="s">
        <v>432</v>
      </c>
      <c r="B20" s="299" t="s">
        <v>538</v>
      </c>
      <c r="C20" s="300" t="s">
        <v>36</v>
      </c>
      <c r="D20" s="603" t="s">
        <v>759</v>
      </c>
      <c r="E20" s="404">
        <f>SUM(P20:AB20)</f>
        <v>120</v>
      </c>
      <c r="F20" s="314">
        <v>1</v>
      </c>
      <c r="G20" s="315">
        <v>1</v>
      </c>
      <c r="H20" s="315"/>
      <c r="I20" s="315"/>
      <c r="J20" s="316"/>
      <c r="K20" s="317"/>
      <c r="L20" s="318"/>
      <c r="M20" s="318"/>
      <c r="N20" s="318"/>
      <c r="O20" s="319"/>
      <c r="P20" s="320">
        <v>60</v>
      </c>
      <c r="Q20" s="321">
        <v>60</v>
      </c>
      <c r="R20" s="91"/>
      <c r="S20" s="91"/>
      <c r="T20" s="91"/>
      <c r="U20" s="91"/>
      <c r="V20" s="91"/>
      <c r="W20" s="91"/>
      <c r="X20" s="91"/>
      <c r="Y20" s="91"/>
      <c r="Z20" s="91"/>
      <c r="AA20" s="91"/>
      <c r="AB20" s="91"/>
    </row>
    <row r="21" spans="1:28" ht="12.75" customHeight="1" x14ac:dyDescent="0.25">
      <c r="A21" s="575" t="s">
        <v>544</v>
      </c>
      <c r="B21" s="299" t="s">
        <v>719</v>
      </c>
      <c r="C21" s="300" t="s">
        <v>1</v>
      </c>
      <c r="D21" s="603" t="s">
        <v>759</v>
      </c>
      <c r="E21" s="404">
        <f>SUM(P21:AB21)</f>
        <v>120</v>
      </c>
      <c r="F21" s="314">
        <v>1</v>
      </c>
      <c r="G21" s="315">
        <v>1</v>
      </c>
      <c r="H21" s="315"/>
      <c r="I21" s="315"/>
      <c r="J21" s="316"/>
      <c r="K21" s="317">
        <v>2</v>
      </c>
      <c r="L21" s="318">
        <v>2</v>
      </c>
      <c r="M21" s="318"/>
      <c r="N21" s="318"/>
      <c r="O21" s="319"/>
      <c r="P21" s="320"/>
      <c r="Q21" s="321"/>
      <c r="R21" s="321">
        <v>60</v>
      </c>
      <c r="S21" s="321">
        <v>60</v>
      </c>
      <c r="T21" s="91"/>
      <c r="U21" s="91"/>
      <c r="V21" s="91"/>
      <c r="W21" s="91"/>
      <c r="X21" s="91"/>
      <c r="Y21" s="91"/>
      <c r="Z21" s="91"/>
      <c r="AA21" s="91"/>
      <c r="AB21" s="91"/>
    </row>
    <row r="22" spans="1:28" ht="12.75" customHeight="1" x14ac:dyDescent="0.25">
      <c r="A22" s="575" t="s">
        <v>777</v>
      </c>
      <c r="B22" s="299" t="s">
        <v>79</v>
      </c>
      <c r="C22" s="300" t="s">
        <v>498</v>
      </c>
      <c r="D22" s="602" t="s">
        <v>759</v>
      </c>
      <c r="E22" s="404">
        <f>SUM(P22:AB22)</f>
        <v>120</v>
      </c>
      <c r="F22" s="314">
        <v>1</v>
      </c>
      <c r="G22" s="315">
        <v>1</v>
      </c>
      <c r="H22" s="315"/>
      <c r="I22" s="315"/>
      <c r="J22" s="316"/>
      <c r="K22" s="317"/>
      <c r="L22" s="318"/>
      <c r="M22" s="318"/>
      <c r="N22" s="318"/>
      <c r="O22" s="319"/>
      <c r="P22" s="320"/>
      <c r="Q22" s="321"/>
      <c r="R22" s="321"/>
      <c r="S22" s="321"/>
      <c r="T22" s="321">
        <v>60</v>
      </c>
      <c r="U22" s="321">
        <v>60</v>
      </c>
      <c r="V22" s="321"/>
      <c r="W22" s="321"/>
      <c r="X22" s="321"/>
      <c r="Y22" s="321"/>
      <c r="Z22" s="321"/>
      <c r="AA22" s="321"/>
      <c r="AB22" s="321"/>
    </row>
    <row r="23" spans="1:28" ht="12.75" customHeight="1" x14ac:dyDescent="0.25">
      <c r="A23" s="156" t="s">
        <v>380</v>
      </c>
      <c r="B23" s="146" t="s">
        <v>191</v>
      </c>
      <c r="C23" s="157" t="s">
        <v>199</v>
      </c>
      <c r="D23" s="158">
        <v>13</v>
      </c>
      <c r="E23" s="403">
        <f>SUM(P23:AB23)</f>
        <v>120</v>
      </c>
      <c r="F23" s="138"/>
      <c r="G23" s="139"/>
      <c r="H23" s="139"/>
      <c r="I23" s="139"/>
      <c r="J23" s="140"/>
      <c r="K23" s="141"/>
      <c r="L23" s="85"/>
      <c r="M23" s="85"/>
      <c r="N23" s="85"/>
      <c r="O23" s="86"/>
      <c r="P23" s="96"/>
      <c r="Q23" s="91"/>
      <c r="R23" s="91">
        <v>12</v>
      </c>
      <c r="S23" s="91">
        <v>14</v>
      </c>
      <c r="T23" s="91">
        <v>13</v>
      </c>
      <c r="U23" s="91">
        <v>10</v>
      </c>
      <c r="V23" s="91"/>
      <c r="W23" s="91"/>
      <c r="X23" s="91">
        <v>19</v>
      </c>
      <c r="Y23" s="91"/>
      <c r="Z23" s="91">
        <v>28</v>
      </c>
      <c r="AA23" s="91">
        <v>24</v>
      </c>
      <c r="AB23" s="91"/>
    </row>
    <row r="24" spans="1:28" ht="12.75" customHeight="1" x14ac:dyDescent="0.25">
      <c r="A24" s="164" t="s">
        <v>626</v>
      </c>
      <c r="B24" s="146" t="s">
        <v>627</v>
      </c>
      <c r="C24" s="157" t="s">
        <v>222</v>
      </c>
      <c r="D24" s="158">
        <v>14</v>
      </c>
      <c r="E24" s="403">
        <f>SUM(P24:AB24)</f>
        <v>114</v>
      </c>
      <c r="F24" s="138"/>
      <c r="G24" s="139"/>
      <c r="H24" s="139"/>
      <c r="I24" s="139"/>
      <c r="J24" s="140"/>
      <c r="K24" s="141"/>
      <c r="L24" s="85"/>
      <c r="M24" s="85"/>
      <c r="N24" s="85"/>
      <c r="O24" s="86"/>
      <c r="P24" s="96">
        <v>22</v>
      </c>
      <c r="Q24" s="91">
        <v>28</v>
      </c>
      <c r="R24" s="91">
        <v>16</v>
      </c>
      <c r="S24" s="91">
        <v>28</v>
      </c>
      <c r="T24" s="91"/>
      <c r="U24" s="91">
        <v>20</v>
      </c>
      <c r="V24" s="91"/>
      <c r="W24" s="91"/>
      <c r="X24" s="91"/>
      <c r="Y24" s="91"/>
      <c r="Z24" s="91"/>
      <c r="AA24" s="91"/>
      <c r="AB24" s="91"/>
    </row>
    <row r="25" spans="1:28" ht="12.75" customHeight="1" x14ac:dyDescent="0.25">
      <c r="A25" s="155" t="s">
        <v>677</v>
      </c>
      <c r="B25" s="60" t="s">
        <v>513</v>
      </c>
      <c r="C25" s="61" t="s">
        <v>36</v>
      </c>
      <c r="D25" s="250">
        <v>15</v>
      </c>
      <c r="E25" s="403">
        <f>SUM(P25:AB25)</f>
        <v>102</v>
      </c>
      <c r="F25" s="138"/>
      <c r="G25" s="139"/>
      <c r="H25" s="139"/>
      <c r="I25" s="139"/>
      <c r="J25" s="140"/>
      <c r="K25" s="141"/>
      <c r="L25" s="85"/>
      <c r="M25" s="85"/>
      <c r="N25" s="85"/>
      <c r="O25" s="86"/>
      <c r="P25" s="96">
        <v>6</v>
      </c>
      <c r="Q25" s="91"/>
      <c r="R25" s="91">
        <v>15</v>
      </c>
      <c r="S25" s="91"/>
      <c r="T25" s="91"/>
      <c r="U25" s="91">
        <v>18</v>
      </c>
      <c r="V25" s="91"/>
      <c r="W25" s="142"/>
      <c r="X25" s="142"/>
      <c r="Y25" s="91">
        <v>35</v>
      </c>
      <c r="Z25" s="91"/>
      <c r="AA25" s="91">
        <v>28</v>
      </c>
      <c r="AB25" s="91"/>
    </row>
    <row r="26" spans="1:28" ht="12.75" customHeight="1" x14ac:dyDescent="0.25">
      <c r="A26" s="155" t="s">
        <v>119</v>
      </c>
      <c r="B26" s="60" t="s">
        <v>253</v>
      </c>
      <c r="C26" s="61" t="s">
        <v>12</v>
      </c>
      <c r="D26" s="250">
        <v>16</v>
      </c>
      <c r="E26" s="403">
        <f>SUM(P26:AB26)</f>
        <v>95</v>
      </c>
      <c r="F26" s="138"/>
      <c r="G26" s="139"/>
      <c r="H26" s="139"/>
      <c r="I26" s="139"/>
      <c r="J26" s="140"/>
      <c r="K26" s="141"/>
      <c r="L26" s="85"/>
      <c r="M26" s="85"/>
      <c r="N26" s="85"/>
      <c r="O26" s="86"/>
      <c r="P26" s="96">
        <v>11</v>
      </c>
      <c r="Q26" s="91">
        <v>17</v>
      </c>
      <c r="R26" s="91"/>
      <c r="S26" s="91">
        <v>16</v>
      </c>
      <c r="T26" s="91"/>
      <c r="U26" s="91"/>
      <c r="V26" s="91">
        <v>16</v>
      </c>
      <c r="W26" s="142"/>
      <c r="X26" s="142"/>
      <c r="Y26" s="142"/>
      <c r="Z26" s="142"/>
      <c r="AA26" s="142"/>
      <c r="AB26" s="91">
        <v>35</v>
      </c>
    </row>
    <row r="27" spans="1:28" ht="12.75" customHeight="1" x14ac:dyDescent="0.25">
      <c r="A27" s="60" t="s">
        <v>101</v>
      </c>
      <c r="B27" s="60" t="s">
        <v>37</v>
      </c>
      <c r="C27" s="61" t="s">
        <v>14</v>
      </c>
      <c r="D27" s="158">
        <v>17</v>
      </c>
      <c r="E27" s="403">
        <f>SUM(P27:AB27)</f>
        <v>94</v>
      </c>
      <c r="F27" s="138"/>
      <c r="G27" s="139"/>
      <c r="H27" s="139"/>
      <c r="I27" s="139"/>
      <c r="J27" s="140"/>
      <c r="K27" s="141"/>
      <c r="L27" s="85"/>
      <c r="M27" s="85"/>
      <c r="N27" s="85"/>
      <c r="O27" s="86"/>
      <c r="P27" s="96">
        <v>4</v>
      </c>
      <c r="Q27" s="91"/>
      <c r="R27" s="91"/>
      <c r="S27" s="91"/>
      <c r="T27" s="91">
        <v>15</v>
      </c>
      <c r="U27" s="91"/>
      <c r="V27" s="91">
        <v>17</v>
      </c>
      <c r="W27" s="91"/>
      <c r="X27" s="91">
        <v>28</v>
      </c>
      <c r="Y27" s="91">
        <v>30</v>
      </c>
      <c r="Z27" s="91"/>
      <c r="AA27" s="91"/>
      <c r="AB27" s="91"/>
    </row>
    <row r="28" spans="1:28" ht="12.75" customHeight="1" x14ac:dyDescent="0.25">
      <c r="A28" s="626" t="s">
        <v>784</v>
      </c>
      <c r="B28" s="149" t="s">
        <v>778</v>
      </c>
      <c r="C28" s="162" t="s">
        <v>50</v>
      </c>
      <c r="D28" s="159">
        <v>18</v>
      </c>
      <c r="E28" s="403">
        <f>SUM(P28:AB28)</f>
        <v>90</v>
      </c>
      <c r="F28" s="138">
        <v>3</v>
      </c>
      <c r="G28" s="139">
        <v>3</v>
      </c>
      <c r="H28" s="139"/>
      <c r="I28" s="139"/>
      <c r="J28" s="140"/>
      <c r="K28" s="141"/>
      <c r="L28" s="85"/>
      <c r="M28" s="85"/>
      <c r="N28" s="85"/>
      <c r="O28" s="86"/>
      <c r="P28" s="96"/>
      <c r="Q28" s="91"/>
      <c r="R28" s="91"/>
      <c r="S28" s="91"/>
      <c r="T28" s="91">
        <v>45</v>
      </c>
      <c r="U28" s="91">
        <v>45</v>
      </c>
      <c r="V28" s="91"/>
      <c r="W28" s="91"/>
      <c r="X28" s="91"/>
      <c r="Y28" s="91"/>
      <c r="Z28" s="91"/>
      <c r="AA28" s="91"/>
      <c r="AB28" s="91"/>
    </row>
    <row r="29" spans="1:28" ht="12.75" customHeight="1" x14ac:dyDescent="0.25">
      <c r="A29" s="134" t="s">
        <v>103</v>
      </c>
      <c r="B29" s="60" t="s">
        <v>54</v>
      </c>
      <c r="C29" s="61" t="s">
        <v>36</v>
      </c>
      <c r="D29" s="159">
        <v>19</v>
      </c>
      <c r="E29" s="403">
        <f>SUM(P29:AB29)</f>
        <v>83</v>
      </c>
      <c r="F29" s="138"/>
      <c r="G29" s="139"/>
      <c r="H29" s="139"/>
      <c r="I29" s="139"/>
      <c r="J29" s="140"/>
      <c r="K29" s="141"/>
      <c r="L29" s="85"/>
      <c r="M29" s="85"/>
      <c r="N29" s="85"/>
      <c r="O29" s="86"/>
      <c r="P29" s="96">
        <v>18</v>
      </c>
      <c r="Q29" s="91"/>
      <c r="R29" s="91">
        <v>35</v>
      </c>
      <c r="S29" s="91">
        <v>30</v>
      </c>
      <c r="T29" s="91"/>
      <c r="U29" s="91"/>
      <c r="V29" s="91"/>
      <c r="W29" s="91"/>
      <c r="X29" s="91"/>
      <c r="Y29" s="91"/>
      <c r="Z29" s="91"/>
      <c r="AA29" s="91"/>
      <c r="AB29" s="91"/>
    </row>
    <row r="30" spans="1:28" ht="12.75" customHeight="1" x14ac:dyDescent="0.25">
      <c r="A30" s="134" t="s">
        <v>621</v>
      </c>
      <c r="B30" s="60" t="s">
        <v>231</v>
      </c>
      <c r="C30" s="61" t="s">
        <v>23</v>
      </c>
      <c r="D30" s="159">
        <v>19</v>
      </c>
      <c r="E30" s="403">
        <f>SUM(P30:AB30)</f>
        <v>83</v>
      </c>
      <c r="F30" s="138"/>
      <c r="G30" s="139"/>
      <c r="H30" s="139"/>
      <c r="I30" s="139"/>
      <c r="J30" s="140"/>
      <c r="K30" s="141"/>
      <c r="L30" s="85"/>
      <c r="M30" s="85"/>
      <c r="N30" s="85"/>
      <c r="O30" s="86"/>
      <c r="P30" s="96"/>
      <c r="Q30" s="91"/>
      <c r="R30" s="91"/>
      <c r="S30" s="91"/>
      <c r="T30" s="244">
        <v>14</v>
      </c>
      <c r="U30" s="91">
        <v>9</v>
      </c>
      <c r="V30" s="91"/>
      <c r="W30" s="91">
        <v>9</v>
      </c>
      <c r="X30" s="91">
        <v>15</v>
      </c>
      <c r="Y30" s="91"/>
      <c r="Z30" s="91">
        <v>19</v>
      </c>
      <c r="AA30" s="91">
        <v>17</v>
      </c>
      <c r="AB30" s="91"/>
    </row>
    <row r="31" spans="1:28" ht="12.75" customHeight="1" x14ac:dyDescent="0.25">
      <c r="A31" s="152" t="s">
        <v>189</v>
      </c>
      <c r="B31" s="153" t="s">
        <v>190</v>
      </c>
      <c r="C31" s="160" t="s">
        <v>164</v>
      </c>
      <c r="D31" s="159">
        <v>21</v>
      </c>
      <c r="E31" s="403">
        <f>SUM(P31:AB31)</f>
        <v>75</v>
      </c>
      <c r="F31" s="138"/>
      <c r="G31" s="139"/>
      <c r="H31" s="139"/>
      <c r="I31" s="139"/>
      <c r="J31" s="140"/>
      <c r="K31" s="141"/>
      <c r="L31" s="85"/>
      <c r="M31" s="85"/>
      <c r="N31" s="85"/>
      <c r="O31" s="86"/>
      <c r="P31" s="96"/>
      <c r="Q31" s="91"/>
      <c r="R31" s="91"/>
      <c r="S31" s="91"/>
      <c r="T31" s="346">
        <v>40</v>
      </c>
      <c r="U31" s="346">
        <v>35</v>
      </c>
      <c r="V31" s="244"/>
      <c r="W31" s="91"/>
      <c r="X31" s="91"/>
      <c r="Y31" s="91"/>
      <c r="Z31" s="91"/>
      <c r="AA31" s="91"/>
      <c r="AB31" s="91"/>
    </row>
    <row r="32" spans="1:28" ht="12.75" customHeight="1" x14ac:dyDescent="0.25">
      <c r="A32" s="161" t="s">
        <v>742</v>
      </c>
      <c r="B32" s="149" t="s">
        <v>152</v>
      </c>
      <c r="C32" s="162" t="s">
        <v>222</v>
      </c>
      <c r="D32" s="158">
        <v>22</v>
      </c>
      <c r="E32" s="403">
        <f>SUM(P32:AB32)</f>
        <v>73</v>
      </c>
      <c r="F32" s="138">
        <v>3</v>
      </c>
      <c r="G32" s="139"/>
      <c r="H32" s="139"/>
      <c r="I32" s="139"/>
      <c r="J32" s="140"/>
      <c r="K32" s="141"/>
      <c r="L32" s="85">
        <v>3</v>
      </c>
      <c r="M32" s="85"/>
      <c r="N32" s="85"/>
      <c r="O32" s="86"/>
      <c r="P32" s="96"/>
      <c r="Q32" s="91"/>
      <c r="R32" s="91">
        <v>28</v>
      </c>
      <c r="S32" s="91">
        <v>45</v>
      </c>
      <c r="T32" s="91"/>
      <c r="U32" s="91"/>
      <c r="V32" s="91"/>
      <c r="W32" s="91"/>
      <c r="X32" s="91"/>
      <c r="Y32" s="91"/>
      <c r="Z32" s="91"/>
      <c r="AA32" s="91"/>
      <c r="AB32" s="91"/>
    </row>
    <row r="33" spans="1:28" ht="12.75" customHeight="1" x14ac:dyDescent="0.25">
      <c r="A33" s="134" t="s">
        <v>116</v>
      </c>
      <c r="B33" s="60" t="s">
        <v>217</v>
      </c>
      <c r="C33" s="61" t="s">
        <v>15</v>
      </c>
      <c r="D33" s="159">
        <v>23</v>
      </c>
      <c r="E33" s="403">
        <f>SUM(P33:AB33)</f>
        <v>60</v>
      </c>
      <c r="F33" s="138"/>
      <c r="G33" s="139"/>
      <c r="H33" s="139"/>
      <c r="I33" s="139"/>
      <c r="J33" s="140"/>
      <c r="K33" s="141"/>
      <c r="L33" s="85"/>
      <c r="M33" s="85"/>
      <c r="N33" s="85"/>
      <c r="O33" s="86"/>
      <c r="P33" s="96">
        <v>19</v>
      </c>
      <c r="Q33" s="91"/>
      <c r="R33" s="91"/>
      <c r="S33" s="91">
        <v>19</v>
      </c>
      <c r="T33" s="91"/>
      <c r="U33" s="91"/>
      <c r="V33" s="91"/>
      <c r="W33" s="91">
        <v>22</v>
      </c>
      <c r="X33" s="91"/>
      <c r="Y33" s="91"/>
      <c r="Z33" s="91"/>
      <c r="AA33" s="91"/>
      <c r="AB33" s="91"/>
    </row>
    <row r="34" spans="1:28" ht="12.75" customHeight="1" x14ac:dyDescent="0.25">
      <c r="A34" s="145" t="s">
        <v>151</v>
      </c>
      <c r="B34" s="146" t="s">
        <v>150</v>
      </c>
      <c r="C34" s="157" t="s">
        <v>1</v>
      </c>
      <c r="D34" s="158">
        <v>24</v>
      </c>
      <c r="E34" s="403">
        <f>SUM(P34:AB34)</f>
        <v>53</v>
      </c>
      <c r="F34" s="138"/>
      <c r="G34" s="139"/>
      <c r="H34" s="139"/>
      <c r="I34" s="139"/>
      <c r="J34" s="140"/>
      <c r="K34" s="141"/>
      <c r="L34" s="85"/>
      <c r="M34" s="85"/>
      <c r="N34" s="85"/>
      <c r="O34" s="86"/>
      <c r="P34" s="96">
        <v>15</v>
      </c>
      <c r="Q34" s="91"/>
      <c r="R34" s="91">
        <v>18</v>
      </c>
      <c r="S34" s="91"/>
      <c r="T34" s="91"/>
      <c r="U34" s="91"/>
      <c r="V34" s="91"/>
      <c r="W34" s="91">
        <v>20</v>
      </c>
      <c r="X34" s="91"/>
      <c r="Y34" s="91"/>
      <c r="Z34" s="91"/>
      <c r="AA34" s="91"/>
      <c r="AB34" s="91"/>
    </row>
    <row r="35" spans="1:28" ht="12.75" customHeight="1" x14ac:dyDescent="0.25">
      <c r="A35" s="152" t="s">
        <v>511</v>
      </c>
      <c r="B35" s="153" t="s">
        <v>512</v>
      </c>
      <c r="C35" s="160" t="s">
        <v>15</v>
      </c>
      <c r="D35" s="159">
        <v>25</v>
      </c>
      <c r="E35" s="403">
        <f>SUM(P35:AB35)</f>
        <v>50</v>
      </c>
      <c r="F35" s="138"/>
      <c r="G35" s="139"/>
      <c r="H35" s="139"/>
      <c r="I35" s="139"/>
      <c r="J35" s="140"/>
      <c r="K35" s="141"/>
      <c r="L35" s="85"/>
      <c r="M35" s="85"/>
      <c r="N35" s="85"/>
      <c r="O35" s="86"/>
      <c r="P35" s="347">
        <v>20</v>
      </c>
      <c r="Q35" s="91"/>
      <c r="R35" s="346">
        <v>30</v>
      </c>
      <c r="S35" s="91"/>
      <c r="T35" s="91"/>
      <c r="U35" s="91"/>
      <c r="V35" s="91"/>
      <c r="W35" s="91"/>
      <c r="X35" s="91"/>
      <c r="Y35" s="91"/>
      <c r="Z35" s="91"/>
      <c r="AA35" s="91"/>
      <c r="AB35" s="91"/>
    </row>
    <row r="36" spans="1:28" ht="12.75" customHeight="1" x14ac:dyDescent="0.25">
      <c r="A36" s="152" t="s">
        <v>861</v>
      </c>
      <c r="B36" s="153" t="s">
        <v>191</v>
      </c>
      <c r="C36" s="160" t="s">
        <v>862</v>
      </c>
      <c r="D36" s="250">
        <v>25</v>
      </c>
      <c r="E36" s="403">
        <f>SUM(P36:AB36)</f>
        <v>50</v>
      </c>
      <c r="F36" s="138">
        <v>2</v>
      </c>
      <c r="G36" s="139"/>
      <c r="H36" s="139"/>
      <c r="I36" s="139"/>
      <c r="J36" s="140"/>
      <c r="K36" s="141"/>
      <c r="L36" s="85"/>
      <c r="M36" s="85"/>
      <c r="N36" s="85"/>
      <c r="O36" s="86"/>
      <c r="P36" s="96"/>
      <c r="Q36" s="91"/>
      <c r="R36" s="91"/>
      <c r="S36" s="91"/>
      <c r="T36" s="91"/>
      <c r="U36" s="91"/>
      <c r="V36" s="91"/>
      <c r="W36" s="244"/>
      <c r="X36" s="142"/>
      <c r="Y36" s="142"/>
      <c r="Z36" s="142"/>
      <c r="AA36" s="142"/>
      <c r="AB36" s="346">
        <v>50</v>
      </c>
    </row>
    <row r="37" spans="1:28" ht="12.75" customHeight="1" x14ac:dyDescent="0.25">
      <c r="A37" s="134" t="s">
        <v>104</v>
      </c>
      <c r="B37" s="60" t="s">
        <v>671</v>
      </c>
      <c r="C37" s="61" t="s">
        <v>1</v>
      </c>
      <c r="D37" s="159">
        <v>27</v>
      </c>
      <c r="E37" s="403">
        <f>SUM(P37:AB37)</f>
        <v>49</v>
      </c>
      <c r="F37" s="138"/>
      <c r="G37" s="139"/>
      <c r="H37" s="139"/>
      <c r="I37" s="139"/>
      <c r="J37" s="140"/>
      <c r="K37" s="141"/>
      <c r="L37" s="85"/>
      <c r="M37" s="85"/>
      <c r="N37" s="85"/>
      <c r="O37" s="86"/>
      <c r="P37" s="96">
        <v>35</v>
      </c>
      <c r="Q37" s="91"/>
      <c r="R37" s="91"/>
      <c r="S37" s="91"/>
      <c r="T37" s="91"/>
      <c r="U37" s="91"/>
      <c r="V37" s="91"/>
      <c r="W37" s="91">
        <v>14</v>
      </c>
      <c r="X37" s="91"/>
      <c r="Y37" s="91"/>
      <c r="Z37" s="91"/>
      <c r="AA37" s="91"/>
      <c r="AB37" s="91"/>
    </row>
    <row r="38" spans="1:28" ht="12.75" customHeight="1" x14ac:dyDescent="0.25">
      <c r="A38" s="151" t="s">
        <v>110</v>
      </c>
      <c r="B38" s="146" t="s">
        <v>55</v>
      </c>
      <c r="C38" s="157" t="s">
        <v>222</v>
      </c>
      <c r="D38" s="158">
        <v>28</v>
      </c>
      <c r="E38" s="403">
        <f>SUM(P38:AB38)</f>
        <v>47</v>
      </c>
      <c r="F38" s="138"/>
      <c r="G38" s="139"/>
      <c r="H38" s="139"/>
      <c r="I38" s="139"/>
      <c r="J38" s="140"/>
      <c r="K38" s="141"/>
      <c r="L38" s="85"/>
      <c r="M38" s="85"/>
      <c r="N38" s="85"/>
      <c r="O38" s="86"/>
      <c r="P38" s="96">
        <v>2</v>
      </c>
      <c r="Q38" s="91">
        <v>12</v>
      </c>
      <c r="R38" s="91">
        <v>10</v>
      </c>
      <c r="S38" s="91">
        <v>12</v>
      </c>
      <c r="T38" s="91"/>
      <c r="U38" s="91"/>
      <c r="V38" s="91"/>
      <c r="W38" s="91">
        <v>11</v>
      </c>
      <c r="X38" s="91"/>
      <c r="Y38" s="91"/>
      <c r="Z38" s="91"/>
      <c r="AA38" s="91"/>
      <c r="AB38" s="91"/>
    </row>
    <row r="39" spans="1:28" ht="12.75" customHeight="1" x14ac:dyDescent="0.25">
      <c r="A39" s="487" t="s">
        <v>716</v>
      </c>
      <c r="B39" s="352" t="s">
        <v>757</v>
      </c>
      <c r="C39" s="428" t="s">
        <v>1</v>
      </c>
      <c r="D39" s="250">
        <v>29</v>
      </c>
      <c r="E39" s="403">
        <f>SUM(P39:AB39)</f>
        <v>46</v>
      </c>
      <c r="F39" s="138"/>
      <c r="G39" s="139"/>
      <c r="H39" s="139"/>
      <c r="I39" s="139"/>
      <c r="J39" s="140"/>
      <c r="K39" s="141"/>
      <c r="L39" s="85"/>
      <c r="M39" s="85"/>
      <c r="N39" s="85"/>
      <c r="O39" s="86"/>
      <c r="P39" s="96"/>
      <c r="Q39" s="91"/>
      <c r="R39" s="91">
        <v>20</v>
      </c>
      <c r="S39" s="91">
        <v>26</v>
      </c>
      <c r="T39" s="91"/>
      <c r="U39" s="91"/>
      <c r="V39" s="91"/>
      <c r="W39" s="142"/>
      <c r="X39" s="142"/>
      <c r="Y39" s="142"/>
      <c r="Z39" s="142"/>
      <c r="AA39" s="142"/>
      <c r="AB39" s="91"/>
    </row>
    <row r="40" spans="1:28" ht="12.75" customHeight="1" x14ac:dyDescent="0.25">
      <c r="A40" s="152" t="s">
        <v>560</v>
      </c>
      <c r="B40" s="153" t="s">
        <v>79</v>
      </c>
      <c r="C40" s="160" t="s">
        <v>1</v>
      </c>
      <c r="D40" s="159">
        <v>30</v>
      </c>
      <c r="E40" s="403">
        <f>SUM(P40:AB40)</f>
        <v>45</v>
      </c>
      <c r="F40" s="138"/>
      <c r="G40" s="139"/>
      <c r="H40" s="139"/>
      <c r="I40" s="139"/>
      <c r="J40" s="140"/>
      <c r="K40" s="141"/>
      <c r="L40" s="85"/>
      <c r="M40" s="85"/>
      <c r="N40" s="85"/>
      <c r="O40" s="86"/>
      <c r="P40" s="347">
        <v>45</v>
      </c>
      <c r="Q40" s="91"/>
      <c r="R40" s="91"/>
      <c r="S40" s="91"/>
      <c r="T40" s="91"/>
      <c r="U40" s="91"/>
      <c r="V40" s="91"/>
      <c r="W40" s="91"/>
      <c r="X40" s="91"/>
      <c r="Y40" s="91"/>
      <c r="Z40" s="91"/>
      <c r="AA40" s="91"/>
      <c r="AB40" s="91"/>
    </row>
    <row r="41" spans="1:28" ht="12.75" customHeight="1" x14ac:dyDescent="0.25">
      <c r="A41" s="349" t="s">
        <v>851</v>
      </c>
      <c r="B41" s="350" t="s">
        <v>44</v>
      </c>
      <c r="C41" s="351" t="s">
        <v>354</v>
      </c>
      <c r="D41" s="250">
        <v>31</v>
      </c>
      <c r="E41" s="403">
        <f>SUM(P41:AB41)</f>
        <v>40</v>
      </c>
      <c r="F41" s="138"/>
      <c r="G41" s="139"/>
      <c r="H41" s="139"/>
      <c r="I41" s="139"/>
      <c r="J41" s="140"/>
      <c r="K41" s="141"/>
      <c r="L41" s="85"/>
      <c r="M41" s="85"/>
      <c r="N41" s="85"/>
      <c r="O41" s="86"/>
      <c r="P41" s="96"/>
      <c r="Q41" s="91"/>
      <c r="R41" s="91"/>
      <c r="S41" s="91"/>
      <c r="T41" s="91"/>
      <c r="U41" s="91"/>
      <c r="V41" s="244"/>
      <c r="W41" s="142"/>
      <c r="X41" s="142"/>
      <c r="Y41" s="142"/>
      <c r="Z41" s="142"/>
      <c r="AA41" s="346">
        <v>40</v>
      </c>
      <c r="AB41" s="91"/>
    </row>
    <row r="42" spans="1:28" ht="12.75" customHeight="1" x14ac:dyDescent="0.25">
      <c r="A42" s="239" t="s">
        <v>232</v>
      </c>
      <c r="B42" s="209" t="s">
        <v>133</v>
      </c>
      <c r="C42" s="210" t="s">
        <v>23</v>
      </c>
      <c r="D42" s="250">
        <v>31</v>
      </c>
      <c r="E42" s="403">
        <f>SUM(P42:AB42)</f>
        <v>40</v>
      </c>
      <c r="F42" s="138"/>
      <c r="G42" s="139"/>
      <c r="H42" s="139"/>
      <c r="I42" s="139"/>
      <c r="J42" s="140"/>
      <c r="K42" s="141"/>
      <c r="L42" s="85"/>
      <c r="M42" s="85"/>
      <c r="N42" s="85"/>
      <c r="O42" s="86"/>
      <c r="P42" s="96"/>
      <c r="Q42" s="91"/>
      <c r="R42" s="91"/>
      <c r="S42" s="91"/>
      <c r="T42" s="91"/>
      <c r="U42" s="91"/>
      <c r="V42" s="244"/>
      <c r="W42" s="142"/>
      <c r="X42" s="142"/>
      <c r="Y42" s="142"/>
      <c r="Z42" s="142"/>
      <c r="AA42" s="142"/>
      <c r="AB42" s="91">
        <v>40</v>
      </c>
    </row>
    <row r="43" spans="1:28" ht="12.75" customHeight="1" x14ac:dyDescent="0.25">
      <c r="A43" s="152" t="s">
        <v>841</v>
      </c>
      <c r="B43" s="153" t="s">
        <v>196</v>
      </c>
      <c r="C43" s="160" t="s">
        <v>1</v>
      </c>
      <c r="D43" s="250">
        <v>33</v>
      </c>
      <c r="E43" s="403">
        <f>SUM(P43:AB43)</f>
        <v>39</v>
      </c>
      <c r="F43" s="138"/>
      <c r="G43" s="139"/>
      <c r="H43" s="139"/>
      <c r="I43" s="139"/>
      <c r="J43" s="140"/>
      <c r="K43" s="141"/>
      <c r="L43" s="85"/>
      <c r="M43" s="85"/>
      <c r="N43" s="85"/>
      <c r="O43" s="86"/>
      <c r="P43" s="96"/>
      <c r="Q43" s="91"/>
      <c r="R43" s="91"/>
      <c r="S43" s="91"/>
      <c r="T43" s="91"/>
      <c r="U43" s="91"/>
      <c r="V43" s="91"/>
      <c r="W43" s="244"/>
      <c r="X43" s="142"/>
      <c r="Y43" s="142"/>
      <c r="Z43" s="346">
        <v>20</v>
      </c>
      <c r="AA43" s="346">
        <v>19</v>
      </c>
      <c r="AB43" s="91"/>
    </row>
    <row r="44" spans="1:28" ht="12.75" customHeight="1" x14ac:dyDescent="0.25">
      <c r="A44" s="239" t="s">
        <v>828</v>
      </c>
      <c r="B44" s="209" t="s">
        <v>829</v>
      </c>
      <c r="C44" s="210" t="s">
        <v>354</v>
      </c>
      <c r="D44" s="250">
        <v>34</v>
      </c>
      <c r="E44" s="403">
        <f>SUM(P44:AB44)</f>
        <v>36</v>
      </c>
      <c r="F44" s="138"/>
      <c r="G44" s="139"/>
      <c r="H44" s="139"/>
      <c r="I44" s="139"/>
      <c r="J44" s="140"/>
      <c r="K44" s="141"/>
      <c r="L44" s="85"/>
      <c r="M44" s="85"/>
      <c r="N44" s="85"/>
      <c r="O44" s="86"/>
      <c r="P44" s="96"/>
      <c r="Q44" s="91"/>
      <c r="R44" s="91"/>
      <c r="S44" s="91"/>
      <c r="T44" s="91"/>
      <c r="U44" s="91"/>
      <c r="V44" s="244"/>
      <c r="W44" s="142"/>
      <c r="X44" s="91">
        <v>16</v>
      </c>
      <c r="Y44" s="142"/>
      <c r="Z44" s="142"/>
      <c r="AA44" s="91">
        <v>20</v>
      </c>
      <c r="AB44" s="91"/>
    </row>
    <row r="45" spans="1:28" ht="12.75" customHeight="1" x14ac:dyDescent="0.25">
      <c r="A45" s="134" t="s">
        <v>786</v>
      </c>
      <c r="B45" s="60" t="s">
        <v>514</v>
      </c>
      <c r="C45" s="61" t="s">
        <v>68</v>
      </c>
      <c r="D45" s="159">
        <v>35</v>
      </c>
      <c r="E45" s="403">
        <f>SUM(P45:AB45)</f>
        <v>33</v>
      </c>
      <c r="F45" s="138"/>
      <c r="G45" s="139"/>
      <c r="H45" s="139"/>
      <c r="I45" s="139"/>
      <c r="J45" s="140"/>
      <c r="K45" s="141"/>
      <c r="L45" s="85"/>
      <c r="M45" s="85"/>
      <c r="N45" s="85"/>
      <c r="O45" s="86"/>
      <c r="P45" s="96"/>
      <c r="Q45" s="91"/>
      <c r="R45" s="91"/>
      <c r="S45" s="91"/>
      <c r="T45" s="91"/>
      <c r="U45" s="91">
        <v>11</v>
      </c>
      <c r="V45" s="91"/>
      <c r="W45" s="91"/>
      <c r="X45" s="91"/>
      <c r="Y45" s="91"/>
      <c r="Z45" s="91">
        <v>22</v>
      </c>
      <c r="AA45" s="91"/>
      <c r="AB45" s="91"/>
    </row>
    <row r="46" spans="1:28" ht="12.75" customHeight="1" x14ac:dyDescent="0.25">
      <c r="A46" s="145" t="s">
        <v>300</v>
      </c>
      <c r="B46" s="146" t="s">
        <v>194</v>
      </c>
      <c r="C46" s="157" t="s">
        <v>264</v>
      </c>
      <c r="D46" s="158">
        <v>36</v>
      </c>
      <c r="E46" s="403">
        <f>SUM(P46:AB46)</f>
        <v>31</v>
      </c>
      <c r="F46" s="138"/>
      <c r="G46" s="139"/>
      <c r="H46" s="139"/>
      <c r="I46" s="139"/>
      <c r="J46" s="140"/>
      <c r="K46" s="141"/>
      <c r="L46" s="85"/>
      <c r="M46" s="85"/>
      <c r="N46" s="85"/>
      <c r="O46" s="86"/>
      <c r="P46" s="96">
        <v>13</v>
      </c>
      <c r="Q46" s="91"/>
      <c r="R46" s="91"/>
      <c r="S46" s="91"/>
      <c r="T46" s="91"/>
      <c r="U46" s="91"/>
      <c r="V46" s="91">
        <v>18</v>
      </c>
      <c r="W46" s="91"/>
      <c r="X46" s="91"/>
      <c r="Y46" s="91"/>
      <c r="Z46" s="91"/>
      <c r="AA46" s="91"/>
      <c r="AB46" s="91"/>
    </row>
    <row r="47" spans="1:28" ht="12.75" customHeight="1" x14ac:dyDescent="0.25">
      <c r="A47" s="161" t="s">
        <v>674</v>
      </c>
      <c r="B47" s="149" t="s">
        <v>673</v>
      </c>
      <c r="C47" s="162" t="s">
        <v>12</v>
      </c>
      <c r="D47" s="159">
        <v>37</v>
      </c>
      <c r="E47" s="403">
        <f>SUM(P47:AB47)</f>
        <v>29</v>
      </c>
      <c r="F47" s="138"/>
      <c r="G47" s="139"/>
      <c r="H47" s="139"/>
      <c r="I47" s="139"/>
      <c r="J47" s="140"/>
      <c r="K47" s="141"/>
      <c r="L47" s="85"/>
      <c r="M47" s="85"/>
      <c r="N47" s="85"/>
      <c r="O47" s="86"/>
      <c r="P47" s="96">
        <v>12</v>
      </c>
      <c r="Q47" s="91"/>
      <c r="R47" s="91"/>
      <c r="S47" s="91">
        <v>17</v>
      </c>
      <c r="T47" s="91"/>
      <c r="U47" s="91"/>
      <c r="V47" s="91"/>
      <c r="W47" s="91"/>
      <c r="X47" s="91"/>
      <c r="Y47" s="91"/>
      <c r="Z47" s="91"/>
      <c r="AA47" s="91"/>
      <c r="AB47" s="91"/>
    </row>
    <row r="48" spans="1:28" ht="12.75" customHeight="1" x14ac:dyDescent="0.25">
      <c r="A48" s="145" t="s">
        <v>552</v>
      </c>
      <c r="B48" s="146" t="s">
        <v>564</v>
      </c>
      <c r="C48" s="157" t="s">
        <v>36</v>
      </c>
      <c r="D48" s="158">
        <v>37</v>
      </c>
      <c r="E48" s="403">
        <f>SUM(P48:AB48)</f>
        <v>29</v>
      </c>
      <c r="F48" s="138"/>
      <c r="G48" s="139"/>
      <c r="H48" s="139"/>
      <c r="I48" s="139"/>
      <c r="J48" s="140"/>
      <c r="K48" s="141"/>
      <c r="L48" s="85"/>
      <c r="M48" s="85"/>
      <c r="N48" s="85"/>
      <c r="O48" s="86"/>
      <c r="P48" s="96"/>
      <c r="Q48" s="91">
        <v>15</v>
      </c>
      <c r="R48" s="91"/>
      <c r="S48" s="91"/>
      <c r="T48" s="91"/>
      <c r="U48" s="91"/>
      <c r="V48" s="91">
        <v>14</v>
      </c>
      <c r="W48" s="91"/>
      <c r="X48" s="91"/>
      <c r="Y48" s="91"/>
      <c r="Z48" s="91"/>
      <c r="AA48" s="91"/>
      <c r="AB48" s="91"/>
    </row>
    <row r="49" spans="1:28" ht="12.75" customHeight="1" x14ac:dyDescent="0.25">
      <c r="A49" s="349" t="s">
        <v>810</v>
      </c>
      <c r="B49" s="350" t="s">
        <v>811</v>
      </c>
      <c r="C49" s="351" t="s">
        <v>682</v>
      </c>
      <c r="D49" s="250">
        <v>39</v>
      </c>
      <c r="E49" s="403">
        <f>SUM(P49:AB49)</f>
        <v>28</v>
      </c>
      <c r="F49" s="138"/>
      <c r="G49" s="139"/>
      <c r="H49" s="139"/>
      <c r="I49" s="139"/>
      <c r="J49" s="140"/>
      <c r="K49" s="141"/>
      <c r="L49" s="85"/>
      <c r="M49" s="85"/>
      <c r="N49" s="85"/>
      <c r="O49" s="86"/>
      <c r="P49" s="96"/>
      <c r="Q49" s="91"/>
      <c r="R49" s="91"/>
      <c r="S49" s="91"/>
      <c r="T49" s="91"/>
      <c r="U49" s="91"/>
      <c r="V49" s="346">
        <v>28</v>
      </c>
      <c r="W49" s="142"/>
      <c r="X49" s="142"/>
      <c r="Y49" s="142"/>
      <c r="Z49" s="142"/>
      <c r="AA49" s="142"/>
      <c r="AB49" s="91"/>
    </row>
    <row r="50" spans="1:28" ht="12.75" customHeight="1" x14ac:dyDescent="0.25">
      <c r="A50" s="349" t="s">
        <v>830</v>
      </c>
      <c r="B50" s="350" t="s">
        <v>133</v>
      </c>
      <c r="C50" s="351" t="s">
        <v>831</v>
      </c>
      <c r="D50" s="250">
        <v>39</v>
      </c>
      <c r="E50" s="403">
        <f>SUM(P50:AB50)</f>
        <v>28</v>
      </c>
      <c r="F50" s="138"/>
      <c r="G50" s="139"/>
      <c r="H50" s="139"/>
      <c r="I50" s="139"/>
      <c r="J50" s="140"/>
      <c r="K50" s="141"/>
      <c r="L50" s="85"/>
      <c r="M50" s="85"/>
      <c r="N50" s="85"/>
      <c r="O50" s="86"/>
      <c r="P50" s="96"/>
      <c r="Q50" s="91"/>
      <c r="R50" s="91"/>
      <c r="S50" s="91"/>
      <c r="T50" s="91"/>
      <c r="U50" s="91"/>
      <c r="V50" s="244"/>
      <c r="W50" s="142"/>
      <c r="X50" s="346">
        <v>28</v>
      </c>
      <c r="Y50" s="142"/>
      <c r="Z50" s="142"/>
      <c r="AA50" s="142"/>
      <c r="AB50" s="91"/>
    </row>
    <row r="51" spans="1:28" ht="12.75" customHeight="1" x14ac:dyDescent="0.25">
      <c r="A51" s="134" t="s">
        <v>242</v>
      </c>
      <c r="B51" s="60" t="s">
        <v>675</v>
      </c>
      <c r="C51" s="61" t="s">
        <v>36</v>
      </c>
      <c r="D51" s="250">
        <v>41</v>
      </c>
      <c r="E51" s="403">
        <f>SUM(P51:AB51)</f>
        <v>27</v>
      </c>
      <c r="F51" s="138"/>
      <c r="G51" s="139"/>
      <c r="H51" s="139"/>
      <c r="I51" s="139"/>
      <c r="J51" s="140"/>
      <c r="K51" s="141"/>
      <c r="L51" s="85"/>
      <c r="M51" s="85"/>
      <c r="N51" s="85"/>
      <c r="O51" s="86"/>
      <c r="P51" s="96">
        <v>10</v>
      </c>
      <c r="Q51" s="91"/>
      <c r="R51" s="91"/>
      <c r="S51" s="91"/>
      <c r="T51" s="91"/>
      <c r="U51" s="91"/>
      <c r="V51" s="91"/>
      <c r="W51" s="91">
        <v>17</v>
      </c>
      <c r="X51" s="142"/>
      <c r="Y51" s="142"/>
      <c r="Z51" s="142"/>
      <c r="AA51" s="142"/>
      <c r="AB51" s="91"/>
    </row>
    <row r="52" spans="1:28" ht="12.75" customHeight="1" x14ac:dyDescent="0.25">
      <c r="A52" s="134" t="s">
        <v>709</v>
      </c>
      <c r="B52" s="60" t="s">
        <v>477</v>
      </c>
      <c r="C52" s="61" t="s">
        <v>646</v>
      </c>
      <c r="D52" s="159">
        <v>42</v>
      </c>
      <c r="E52" s="403">
        <f>SUM(P52:AB52)</f>
        <v>26</v>
      </c>
      <c r="F52" s="138"/>
      <c r="G52" s="139"/>
      <c r="H52" s="139"/>
      <c r="I52" s="139"/>
      <c r="J52" s="140"/>
      <c r="K52" s="141"/>
      <c r="L52" s="85"/>
      <c r="M52" s="85"/>
      <c r="N52" s="85"/>
      <c r="O52" s="86"/>
      <c r="P52" s="96"/>
      <c r="Q52" s="91"/>
      <c r="R52" s="91">
        <v>26</v>
      </c>
      <c r="S52" s="91"/>
      <c r="T52" s="91"/>
      <c r="U52" s="91"/>
      <c r="V52" s="91"/>
      <c r="W52" s="91"/>
      <c r="X52" s="91"/>
      <c r="Y52" s="91"/>
      <c r="Z52" s="91"/>
      <c r="AA52" s="91"/>
      <c r="AB52" s="91"/>
    </row>
    <row r="53" spans="1:28" ht="12.75" customHeight="1" x14ac:dyDescent="0.25">
      <c r="A53" s="239" t="s">
        <v>118</v>
      </c>
      <c r="B53" s="209" t="s">
        <v>194</v>
      </c>
      <c r="C53" s="210" t="s">
        <v>23</v>
      </c>
      <c r="D53" s="250">
        <v>42</v>
      </c>
      <c r="E53" s="403">
        <f>SUM(P53:AB53)</f>
        <v>26</v>
      </c>
      <c r="F53" s="138"/>
      <c r="G53" s="139"/>
      <c r="H53" s="139"/>
      <c r="I53" s="139"/>
      <c r="J53" s="140"/>
      <c r="K53" s="141"/>
      <c r="L53" s="85"/>
      <c r="M53" s="85"/>
      <c r="N53" s="85"/>
      <c r="O53" s="86"/>
      <c r="P53" s="96"/>
      <c r="Q53" s="91"/>
      <c r="R53" s="91"/>
      <c r="S53" s="91"/>
      <c r="T53" s="91"/>
      <c r="U53" s="91"/>
      <c r="V53" s="91"/>
      <c r="W53" s="91">
        <v>4</v>
      </c>
      <c r="X53" s="142"/>
      <c r="Y53" s="91">
        <v>22</v>
      </c>
      <c r="Z53" s="91"/>
      <c r="AA53" s="142"/>
      <c r="AB53" s="91"/>
    </row>
    <row r="54" spans="1:28" ht="12.75" customHeight="1" x14ac:dyDescent="0.25">
      <c r="A54" s="154" t="s">
        <v>580</v>
      </c>
      <c r="B54" s="153" t="s">
        <v>581</v>
      </c>
      <c r="C54" s="160" t="s">
        <v>1</v>
      </c>
      <c r="D54" s="158">
        <v>44</v>
      </c>
      <c r="E54" s="403">
        <f>SUM(P54:AB54)</f>
        <v>24</v>
      </c>
      <c r="F54" s="138"/>
      <c r="G54" s="139"/>
      <c r="H54" s="139"/>
      <c r="I54" s="139"/>
      <c r="J54" s="140"/>
      <c r="K54" s="141"/>
      <c r="L54" s="85"/>
      <c r="M54" s="85"/>
      <c r="N54" s="85"/>
      <c r="O54" s="86"/>
      <c r="P54" s="347">
        <v>24</v>
      </c>
      <c r="Q54" s="91"/>
      <c r="R54" s="91"/>
      <c r="S54" s="91"/>
      <c r="T54" s="91"/>
      <c r="U54" s="91"/>
      <c r="V54" s="91"/>
      <c r="W54" s="91"/>
      <c r="X54" s="91"/>
      <c r="Y54" s="91"/>
      <c r="Z54" s="91"/>
      <c r="AA54" s="91"/>
      <c r="AB54" s="91"/>
    </row>
    <row r="55" spans="1:28" ht="12.75" customHeight="1" x14ac:dyDescent="0.25">
      <c r="A55" s="152" t="s">
        <v>195</v>
      </c>
      <c r="B55" s="153" t="s">
        <v>196</v>
      </c>
      <c r="C55" s="160" t="s">
        <v>1</v>
      </c>
      <c r="D55" s="158">
        <v>44</v>
      </c>
      <c r="E55" s="403">
        <f>SUM(P55:AB55)</f>
        <v>24</v>
      </c>
      <c r="F55" s="138"/>
      <c r="G55" s="139"/>
      <c r="H55" s="139"/>
      <c r="I55" s="139"/>
      <c r="J55" s="140"/>
      <c r="K55" s="141"/>
      <c r="L55" s="85"/>
      <c r="M55" s="85"/>
      <c r="N55" s="85"/>
      <c r="O55" s="86"/>
      <c r="P55" s="96"/>
      <c r="Q55" s="346">
        <v>24</v>
      </c>
      <c r="R55" s="91"/>
      <c r="S55" s="91"/>
      <c r="T55" s="91"/>
      <c r="U55" s="91"/>
      <c r="V55" s="91"/>
      <c r="W55" s="91"/>
      <c r="X55" s="91"/>
      <c r="Y55" s="91"/>
      <c r="Z55" s="91"/>
      <c r="AA55" s="91"/>
      <c r="AB55" s="91"/>
    </row>
    <row r="56" spans="1:28" ht="12.75" customHeight="1" x14ac:dyDescent="0.25">
      <c r="A56" s="145" t="s">
        <v>573</v>
      </c>
      <c r="B56" s="146" t="s">
        <v>574</v>
      </c>
      <c r="C56" s="157" t="s">
        <v>1</v>
      </c>
      <c r="D56" s="158">
        <v>44</v>
      </c>
      <c r="E56" s="403">
        <f>SUM(P56:AB56)</f>
        <v>24</v>
      </c>
      <c r="F56" s="138"/>
      <c r="G56" s="139"/>
      <c r="H56" s="139"/>
      <c r="I56" s="139"/>
      <c r="J56" s="140"/>
      <c r="K56" s="141"/>
      <c r="L56" s="85"/>
      <c r="M56" s="85"/>
      <c r="N56" s="85"/>
      <c r="O56" s="86"/>
      <c r="P56" s="96"/>
      <c r="Q56" s="91">
        <v>11</v>
      </c>
      <c r="R56" s="91"/>
      <c r="S56" s="91"/>
      <c r="T56" s="91"/>
      <c r="U56" s="91">
        <v>7</v>
      </c>
      <c r="V56" s="91"/>
      <c r="W56" s="91">
        <v>6</v>
      </c>
      <c r="X56" s="91"/>
      <c r="Y56" s="91"/>
      <c r="Z56" s="91"/>
      <c r="AA56" s="91"/>
      <c r="AB56" s="91"/>
    </row>
    <row r="57" spans="1:28" ht="12.75" customHeight="1" x14ac:dyDescent="0.25">
      <c r="A57" s="152" t="s">
        <v>808</v>
      </c>
      <c r="B57" s="153" t="s">
        <v>809</v>
      </c>
      <c r="C57" s="160" t="s">
        <v>1</v>
      </c>
      <c r="D57" s="250">
        <v>44</v>
      </c>
      <c r="E57" s="403">
        <f>SUM(P57:AB57)</f>
        <v>24</v>
      </c>
      <c r="F57" s="138"/>
      <c r="G57" s="139"/>
      <c r="H57" s="139"/>
      <c r="I57" s="139"/>
      <c r="J57" s="140"/>
      <c r="K57" s="141"/>
      <c r="L57" s="85"/>
      <c r="M57" s="85"/>
      <c r="N57" s="85"/>
      <c r="O57" s="86"/>
      <c r="P57" s="96"/>
      <c r="Q57" s="91"/>
      <c r="R57" s="91"/>
      <c r="S57" s="91"/>
      <c r="T57" s="91"/>
      <c r="U57" s="91"/>
      <c r="V57" s="346">
        <v>24</v>
      </c>
      <c r="W57" s="244"/>
      <c r="X57" s="142"/>
      <c r="Y57" s="142"/>
      <c r="Z57" s="142"/>
      <c r="AA57" s="142"/>
      <c r="AB57" s="91"/>
    </row>
    <row r="58" spans="1:28" ht="12.75" customHeight="1" x14ac:dyDescent="0.25">
      <c r="A58" s="239" t="s">
        <v>863</v>
      </c>
      <c r="B58" s="209" t="s">
        <v>514</v>
      </c>
      <c r="C58" s="210" t="s">
        <v>49</v>
      </c>
      <c r="D58" s="250">
        <v>44</v>
      </c>
      <c r="E58" s="403">
        <f>SUM(P58:AB58)</f>
        <v>24</v>
      </c>
      <c r="F58" s="138"/>
      <c r="G58" s="139"/>
      <c r="H58" s="139"/>
      <c r="I58" s="139"/>
      <c r="J58" s="140"/>
      <c r="K58" s="141"/>
      <c r="L58" s="85"/>
      <c r="M58" s="85"/>
      <c r="N58" s="85"/>
      <c r="O58" s="86"/>
      <c r="P58" s="96"/>
      <c r="Q58" s="91"/>
      <c r="R58" s="91"/>
      <c r="S58" s="91"/>
      <c r="T58" s="91"/>
      <c r="U58" s="91"/>
      <c r="V58" s="244"/>
      <c r="W58" s="142"/>
      <c r="X58" s="142"/>
      <c r="Y58" s="142"/>
      <c r="Z58" s="142"/>
      <c r="AA58" s="142"/>
      <c r="AB58" s="91">
        <v>24</v>
      </c>
    </row>
    <row r="59" spans="1:28" ht="12.75" customHeight="1" x14ac:dyDescent="0.25">
      <c r="A59" s="145" t="s">
        <v>305</v>
      </c>
      <c r="B59" s="146" t="s">
        <v>306</v>
      </c>
      <c r="C59" s="157" t="s">
        <v>23</v>
      </c>
      <c r="D59" s="159">
        <v>49</v>
      </c>
      <c r="E59" s="403">
        <f>SUM(P59:AB59)</f>
        <v>20</v>
      </c>
      <c r="F59" s="138"/>
      <c r="G59" s="139"/>
      <c r="H59" s="139"/>
      <c r="I59" s="139"/>
      <c r="J59" s="140"/>
      <c r="K59" s="141"/>
      <c r="L59" s="85"/>
      <c r="M59" s="85"/>
      <c r="N59" s="85"/>
      <c r="O59" s="86"/>
      <c r="P59" s="96"/>
      <c r="Q59" s="91"/>
      <c r="R59" s="91"/>
      <c r="S59" s="91"/>
      <c r="T59" s="91"/>
      <c r="U59" s="91"/>
      <c r="V59" s="91"/>
      <c r="W59" s="91"/>
      <c r="X59" s="91"/>
      <c r="Y59" s="91">
        <v>20</v>
      </c>
      <c r="Z59" s="91"/>
      <c r="AA59" s="91"/>
      <c r="AB59" s="91"/>
    </row>
    <row r="60" spans="1:28" ht="12.75" customHeight="1" x14ac:dyDescent="0.25">
      <c r="A60" s="145" t="s">
        <v>515</v>
      </c>
      <c r="B60" s="146" t="s">
        <v>561</v>
      </c>
      <c r="C60" s="157" t="s">
        <v>264</v>
      </c>
      <c r="D60" s="158">
        <v>50</v>
      </c>
      <c r="E60" s="403">
        <f>SUM(P60:AB60)</f>
        <v>19</v>
      </c>
      <c r="F60" s="138"/>
      <c r="G60" s="139"/>
      <c r="H60" s="139"/>
      <c r="I60" s="139"/>
      <c r="J60" s="140"/>
      <c r="K60" s="141"/>
      <c r="L60" s="85"/>
      <c r="M60" s="85"/>
      <c r="N60" s="85"/>
      <c r="O60" s="86"/>
      <c r="P60" s="96"/>
      <c r="Q60" s="91"/>
      <c r="R60" s="91"/>
      <c r="S60" s="91"/>
      <c r="T60" s="91"/>
      <c r="U60" s="91"/>
      <c r="V60" s="91"/>
      <c r="W60" s="91">
        <v>19</v>
      </c>
      <c r="X60" s="91"/>
      <c r="Y60" s="91"/>
      <c r="Z60" s="91"/>
      <c r="AA60" s="91"/>
      <c r="AB60" s="91"/>
    </row>
    <row r="61" spans="1:28" ht="12.75" customHeight="1" x14ac:dyDescent="0.25">
      <c r="A61" s="134" t="s">
        <v>329</v>
      </c>
      <c r="B61" s="60" t="s">
        <v>363</v>
      </c>
      <c r="C61" s="61" t="s">
        <v>23</v>
      </c>
      <c r="D61" s="158">
        <v>50</v>
      </c>
      <c r="E61" s="403">
        <f>SUM(P61:AB61)</f>
        <v>19</v>
      </c>
      <c r="F61" s="138"/>
      <c r="G61" s="139"/>
      <c r="H61" s="139"/>
      <c r="I61" s="139"/>
      <c r="J61" s="140"/>
      <c r="K61" s="141"/>
      <c r="L61" s="85"/>
      <c r="M61" s="85"/>
      <c r="N61" s="85"/>
      <c r="O61" s="86"/>
      <c r="P61" s="96"/>
      <c r="Q61" s="91"/>
      <c r="R61" s="91"/>
      <c r="S61" s="91"/>
      <c r="T61" s="91"/>
      <c r="U61" s="91"/>
      <c r="V61" s="91"/>
      <c r="W61" s="91"/>
      <c r="X61" s="91"/>
      <c r="Y61" s="91">
        <v>19</v>
      </c>
      <c r="Z61" s="91"/>
      <c r="AA61" s="91"/>
      <c r="AB61" s="91"/>
    </row>
    <row r="62" spans="1:28" ht="12.75" customHeight="1" x14ac:dyDescent="0.25">
      <c r="A62" s="145" t="s">
        <v>582</v>
      </c>
      <c r="B62" s="146" t="s">
        <v>564</v>
      </c>
      <c r="C62" s="157" t="s">
        <v>12</v>
      </c>
      <c r="D62" s="158">
        <v>52</v>
      </c>
      <c r="E62" s="403">
        <f>SUM(P62:AB62)</f>
        <v>18</v>
      </c>
      <c r="F62" s="138"/>
      <c r="G62" s="139"/>
      <c r="H62" s="139"/>
      <c r="I62" s="139"/>
      <c r="J62" s="140"/>
      <c r="K62" s="141"/>
      <c r="L62" s="85"/>
      <c r="M62" s="85"/>
      <c r="N62" s="85"/>
      <c r="O62" s="86"/>
      <c r="P62" s="96"/>
      <c r="Q62" s="91">
        <v>13</v>
      </c>
      <c r="R62" s="91"/>
      <c r="S62" s="91"/>
      <c r="T62" s="91"/>
      <c r="U62" s="91"/>
      <c r="V62" s="91"/>
      <c r="W62" s="91">
        <v>5</v>
      </c>
      <c r="X62" s="91"/>
      <c r="Y62" s="91"/>
      <c r="Z62" s="91"/>
      <c r="AA62" s="91"/>
      <c r="AB62" s="91"/>
    </row>
    <row r="63" spans="1:28" ht="12.75" customHeight="1" x14ac:dyDescent="0.25">
      <c r="A63" s="349" t="s">
        <v>827</v>
      </c>
      <c r="B63" s="350" t="s">
        <v>538</v>
      </c>
      <c r="C63" s="351" t="s">
        <v>354</v>
      </c>
      <c r="D63" s="250">
        <v>52</v>
      </c>
      <c r="E63" s="403">
        <f>SUM(P63:AB63)</f>
        <v>18</v>
      </c>
      <c r="F63" s="138"/>
      <c r="G63" s="139"/>
      <c r="H63" s="139"/>
      <c r="I63" s="139"/>
      <c r="J63" s="140"/>
      <c r="K63" s="141"/>
      <c r="L63" s="85"/>
      <c r="M63" s="85"/>
      <c r="N63" s="85"/>
      <c r="O63" s="86"/>
      <c r="P63" s="96"/>
      <c r="Q63" s="91"/>
      <c r="R63" s="91"/>
      <c r="S63" s="91"/>
      <c r="T63" s="91"/>
      <c r="U63" s="91"/>
      <c r="V63" s="244"/>
      <c r="W63" s="142"/>
      <c r="X63" s="346">
        <v>18</v>
      </c>
      <c r="Y63" s="142"/>
      <c r="Z63" s="142"/>
      <c r="AA63" s="142"/>
      <c r="AB63" s="91"/>
    </row>
    <row r="64" spans="1:28" ht="12.75" customHeight="1" x14ac:dyDescent="0.25">
      <c r="A64" s="134" t="s">
        <v>362</v>
      </c>
      <c r="B64" s="60" t="s">
        <v>308</v>
      </c>
      <c r="C64" s="61" t="s">
        <v>23</v>
      </c>
      <c r="D64" s="137">
        <v>52</v>
      </c>
      <c r="E64" s="403">
        <f>SUM(P64:AB64)</f>
        <v>18</v>
      </c>
      <c r="F64" s="138"/>
      <c r="G64" s="139"/>
      <c r="H64" s="139"/>
      <c r="I64" s="139"/>
      <c r="J64" s="140"/>
      <c r="K64" s="141"/>
      <c r="L64" s="85"/>
      <c r="M64" s="85"/>
      <c r="N64" s="85"/>
      <c r="O64" s="86"/>
      <c r="P64" s="96"/>
      <c r="Q64" s="91"/>
      <c r="R64" s="91"/>
      <c r="S64" s="91"/>
      <c r="T64" s="91"/>
      <c r="U64" s="91"/>
      <c r="V64" s="91"/>
      <c r="W64" s="91"/>
      <c r="X64" s="91"/>
      <c r="Y64" s="91">
        <v>18</v>
      </c>
      <c r="Z64" s="91"/>
      <c r="AA64" s="91"/>
      <c r="AB64" s="91"/>
    </row>
    <row r="65" spans="1:28" ht="12.75" customHeight="1" x14ac:dyDescent="0.25">
      <c r="A65" s="239" t="s">
        <v>825</v>
      </c>
      <c r="B65" s="209" t="s">
        <v>294</v>
      </c>
      <c r="C65" s="210" t="s">
        <v>354</v>
      </c>
      <c r="D65" s="329">
        <v>52</v>
      </c>
      <c r="E65" s="403">
        <f>SUM(P65:AB65)</f>
        <v>18</v>
      </c>
      <c r="F65" s="138"/>
      <c r="G65" s="139"/>
      <c r="H65" s="139"/>
      <c r="I65" s="139"/>
      <c r="J65" s="140"/>
      <c r="K65" s="141"/>
      <c r="L65" s="85"/>
      <c r="M65" s="85"/>
      <c r="N65" s="85"/>
      <c r="O65" s="86"/>
      <c r="P65" s="96"/>
      <c r="Q65" s="91"/>
      <c r="R65" s="91"/>
      <c r="S65" s="91"/>
      <c r="T65" s="91"/>
      <c r="U65" s="91"/>
      <c r="V65" s="244"/>
      <c r="W65" s="142"/>
      <c r="X65" s="142"/>
      <c r="Y65" s="142"/>
      <c r="Z65" s="142"/>
      <c r="AA65" s="91">
        <v>18</v>
      </c>
      <c r="AB65" s="91"/>
    </row>
    <row r="66" spans="1:28" ht="12.75" customHeight="1" x14ac:dyDescent="0.25">
      <c r="A66" s="134" t="s">
        <v>506</v>
      </c>
      <c r="B66" s="60" t="s">
        <v>452</v>
      </c>
      <c r="C66" s="61" t="s">
        <v>49</v>
      </c>
      <c r="D66" s="163">
        <v>56</v>
      </c>
      <c r="E66" s="403">
        <f>SUM(P66:AB66)</f>
        <v>17</v>
      </c>
      <c r="F66" s="138"/>
      <c r="G66" s="139"/>
      <c r="H66" s="139"/>
      <c r="I66" s="139"/>
      <c r="J66" s="140"/>
      <c r="K66" s="141"/>
      <c r="L66" s="85"/>
      <c r="M66" s="85"/>
      <c r="N66" s="85"/>
      <c r="O66" s="86"/>
      <c r="P66" s="96">
        <v>17</v>
      </c>
      <c r="Q66" s="91"/>
      <c r="R66" s="91"/>
      <c r="S66" s="91"/>
      <c r="T66" s="91"/>
      <c r="U66" s="91"/>
      <c r="V66" s="91"/>
      <c r="W66" s="91"/>
      <c r="X66" s="91"/>
      <c r="Y66" s="91"/>
      <c r="Z66" s="91"/>
      <c r="AA66" s="91"/>
      <c r="AB66" s="91"/>
    </row>
    <row r="67" spans="1:28" ht="12.75" customHeight="1" x14ac:dyDescent="0.25">
      <c r="A67" s="239" t="s">
        <v>832</v>
      </c>
      <c r="B67" s="209" t="s">
        <v>833</v>
      </c>
      <c r="C67" s="210" t="s">
        <v>354</v>
      </c>
      <c r="D67" s="329">
        <v>56</v>
      </c>
      <c r="E67" s="403">
        <f>SUM(P67:AB67)</f>
        <v>17</v>
      </c>
      <c r="F67" s="138"/>
      <c r="G67" s="139"/>
      <c r="H67" s="139"/>
      <c r="I67" s="139"/>
      <c r="J67" s="140"/>
      <c r="K67" s="141"/>
      <c r="L67" s="85"/>
      <c r="M67" s="85"/>
      <c r="N67" s="85"/>
      <c r="O67" s="86"/>
      <c r="P67" s="96"/>
      <c r="Q67" s="91"/>
      <c r="R67" s="91"/>
      <c r="S67" s="91"/>
      <c r="T67" s="91"/>
      <c r="U67" s="91"/>
      <c r="V67" s="244"/>
      <c r="W67" s="142"/>
      <c r="X67" s="91">
        <v>17</v>
      </c>
      <c r="Y67" s="142"/>
      <c r="Z67" s="142"/>
      <c r="AA67" s="142"/>
      <c r="AB67" s="91"/>
    </row>
    <row r="68" spans="1:28" ht="12.75" customHeight="1" x14ac:dyDescent="0.25">
      <c r="A68" s="152" t="s">
        <v>680</v>
      </c>
      <c r="B68" s="153" t="s">
        <v>681</v>
      </c>
      <c r="C68" s="160" t="s">
        <v>137</v>
      </c>
      <c r="D68" s="163">
        <v>58</v>
      </c>
      <c r="E68" s="403">
        <f>SUM(P68:AB68)</f>
        <v>16</v>
      </c>
      <c r="F68" s="138"/>
      <c r="G68" s="139"/>
      <c r="H68" s="139"/>
      <c r="I68" s="139"/>
      <c r="J68" s="140"/>
      <c r="K68" s="141"/>
      <c r="L68" s="85"/>
      <c r="M68" s="85"/>
      <c r="N68" s="85"/>
      <c r="O68" s="86"/>
      <c r="P68" s="96"/>
      <c r="Q68" s="346">
        <v>16</v>
      </c>
      <c r="R68" s="91"/>
      <c r="S68" s="91"/>
      <c r="T68" s="91"/>
      <c r="U68" s="91"/>
      <c r="V68" s="91"/>
      <c r="W68" s="91"/>
      <c r="X68" s="91"/>
      <c r="Y68" s="91"/>
      <c r="Z68" s="91"/>
      <c r="AA68" s="91"/>
      <c r="AB68" s="91"/>
    </row>
    <row r="69" spans="1:28" ht="12.75" customHeight="1" x14ac:dyDescent="0.25">
      <c r="A69" s="154" t="s">
        <v>298</v>
      </c>
      <c r="B69" s="153" t="s">
        <v>79</v>
      </c>
      <c r="C69" s="160" t="s">
        <v>682</v>
      </c>
      <c r="D69" s="137">
        <v>59</v>
      </c>
      <c r="E69" s="403">
        <f>SUM(P69:AB69)</f>
        <v>14</v>
      </c>
      <c r="F69" s="138"/>
      <c r="G69" s="139"/>
      <c r="H69" s="139"/>
      <c r="I69" s="139"/>
      <c r="J69" s="140"/>
      <c r="K69" s="141"/>
      <c r="L69" s="85"/>
      <c r="M69" s="85"/>
      <c r="N69" s="85"/>
      <c r="O69" s="86"/>
      <c r="P69" s="96"/>
      <c r="Q69" s="346">
        <v>14</v>
      </c>
      <c r="R69" s="91"/>
      <c r="S69" s="91"/>
      <c r="T69" s="91"/>
      <c r="U69" s="91"/>
      <c r="V69" s="91"/>
      <c r="W69" s="91"/>
      <c r="X69" s="91"/>
      <c r="Y69" s="91"/>
      <c r="Z69" s="91"/>
      <c r="AA69" s="91"/>
      <c r="AB69" s="91"/>
    </row>
    <row r="70" spans="1:28" ht="12.75" customHeight="1" x14ac:dyDescent="0.25">
      <c r="A70" s="152" t="s">
        <v>710</v>
      </c>
      <c r="B70" s="153" t="s">
        <v>55</v>
      </c>
      <c r="C70" s="160" t="s">
        <v>1</v>
      </c>
      <c r="D70" s="163">
        <v>60</v>
      </c>
      <c r="E70" s="403">
        <f>SUM(P70:AB70)</f>
        <v>13</v>
      </c>
      <c r="F70" s="138"/>
      <c r="G70" s="139"/>
      <c r="H70" s="139"/>
      <c r="I70" s="139"/>
      <c r="J70" s="140"/>
      <c r="K70" s="141"/>
      <c r="L70" s="85"/>
      <c r="M70" s="85"/>
      <c r="N70" s="85"/>
      <c r="O70" s="86"/>
      <c r="P70" s="96"/>
      <c r="Q70" s="91"/>
      <c r="R70" s="346">
        <v>13</v>
      </c>
      <c r="S70" s="91"/>
      <c r="T70" s="91"/>
      <c r="U70" s="91"/>
      <c r="V70" s="91"/>
      <c r="W70" s="91"/>
      <c r="X70" s="91"/>
      <c r="Y70" s="91"/>
      <c r="Z70" s="91"/>
      <c r="AA70" s="91"/>
      <c r="AB70" s="91"/>
    </row>
    <row r="71" spans="1:28" ht="12.75" customHeight="1" x14ac:dyDescent="0.25">
      <c r="A71" s="152" t="s">
        <v>720</v>
      </c>
      <c r="B71" s="153" t="s">
        <v>545</v>
      </c>
      <c r="C71" s="160" t="s">
        <v>1</v>
      </c>
      <c r="D71" s="329">
        <v>60</v>
      </c>
      <c r="E71" s="403">
        <f>SUM(P71:AB71)</f>
        <v>13</v>
      </c>
      <c r="F71" s="138"/>
      <c r="G71" s="139"/>
      <c r="H71" s="139"/>
      <c r="I71" s="139"/>
      <c r="J71" s="140"/>
      <c r="K71" s="141"/>
      <c r="L71" s="85"/>
      <c r="M71" s="85"/>
      <c r="N71" s="85"/>
      <c r="O71" s="86"/>
      <c r="P71" s="96"/>
      <c r="Q71" s="91"/>
      <c r="R71" s="91"/>
      <c r="S71" s="346">
        <v>13</v>
      </c>
      <c r="T71" s="91"/>
      <c r="U71" s="91"/>
      <c r="V71" s="91"/>
      <c r="W71" s="142"/>
      <c r="X71" s="142"/>
      <c r="Y71" s="142"/>
      <c r="Z71" s="142"/>
      <c r="AA71" s="142"/>
      <c r="AB71" s="91"/>
    </row>
    <row r="72" spans="1:28" ht="12.75" customHeight="1" x14ac:dyDescent="0.25">
      <c r="A72" s="152" t="s">
        <v>490</v>
      </c>
      <c r="B72" s="153" t="s">
        <v>172</v>
      </c>
      <c r="C72" s="160" t="s">
        <v>15</v>
      </c>
      <c r="D72" s="163">
        <v>60</v>
      </c>
      <c r="E72" s="403">
        <f>SUM(P72:AB72)</f>
        <v>13</v>
      </c>
      <c r="F72" s="138"/>
      <c r="G72" s="139"/>
      <c r="H72" s="139"/>
      <c r="I72" s="139"/>
      <c r="J72" s="140"/>
      <c r="K72" s="141"/>
      <c r="L72" s="85"/>
      <c r="M72" s="85"/>
      <c r="N72" s="85"/>
      <c r="O72" s="86"/>
      <c r="P72" s="347">
        <v>3</v>
      </c>
      <c r="Q72" s="91"/>
      <c r="R72" s="91"/>
      <c r="S72" s="91"/>
      <c r="T72" s="91"/>
      <c r="U72" s="91"/>
      <c r="V72" s="91"/>
      <c r="W72" s="346">
        <v>10</v>
      </c>
      <c r="X72" s="91"/>
      <c r="Y72" s="91"/>
      <c r="Z72" s="91"/>
      <c r="AA72" s="91"/>
      <c r="AB72" s="91"/>
    </row>
    <row r="73" spans="1:28" ht="12.75" customHeight="1" x14ac:dyDescent="0.25">
      <c r="A73" s="134" t="s">
        <v>707</v>
      </c>
      <c r="B73" s="60" t="s">
        <v>491</v>
      </c>
      <c r="C73" s="61" t="s">
        <v>1</v>
      </c>
      <c r="D73" s="329">
        <v>63</v>
      </c>
      <c r="E73" s="403">
        <f>SUM(P73:AB73)</f>
        <v>11</v>
      </c>
      <c r="F73" s="138"/>
      <c r="G73" s="139"/>
      <c r="H73" s="139"/>
      <c r="I73" s="139"/>
      <c r="J73" s="140"/>
      <c r="K73" s="141"/>
      <c r="L73" s="85"/>
      <c r="M73" s="85"/>
      <c r="N73" s="85"/>
      <c r="O73" s="86"/>
      <c r="P73" s="96"/>
      <c r="Q73" s="91"/>
      <c r="R73" s="91">
        <v>11</v>
      </c>
      <c r="S73" s="91"/>
      <c r="T73" s="91"/>
      <c r="U73" s="91"/>
      <c r="V73" s="91"/>
      <c r="W73" s="142"/>
      <c r="X73" s="142"/>
      <c r="Y73" s="142"/>
      <c r="Z73" s="142"/>
      <c r="AA73" s="142"/>
      <c r="AB73" s="91"/>
    </row>
    <row r="74" spans="1:28" ht="12.75" customHeight="1" x14ac:dyDescent="0.25">
      <c r="A74" s="134" t="s">
        <v>711</v>
      </c>
      <c r="B74" s="60" t="s">
        <v>55</v>
      </c>
      <c r="C74" s="61" t="s">
        <v>682</v>
      </c>
      <c r="D74" s="329">
        <v>64</v>
      </c>
      <c r="E74" s="403">
        <f>SUM(P74:AB74)</f>
        <v>9</v>
      </c>
      <c r="F74" s="138"/>
      <c r="G74" s="139"/>
      <c r="H74" s="139"/>
      <c r="I74" s="139"/>
      <c r="J74" s="140"/>
      <c r="K74" s="141"/>
      <c r="L74" s="85"/>
      <c r="M74" s="85"/>
      <c r="N74" s="85"/>
      <c r="O74" s="86"/>
      <c r="P74" s="96"/>
      <c r="Q74" s="91"/>
      <c r="R74" s="91">
        <v>9</v>
      </c>
      <c r="S74" s="91"/>
      <c r="T74" s="91"/>
      <c r="U74" s="91"/>
      <c r="V74" s="91"/>
      <c r="W74" s="142"/>
      <c r="X74" s="142"/>
      <c r="Y74" s="142"/>
      <c r="Z74" s="142"/>
      <c r="AA74" s="142"/>
      <c r="AB74" s="91"/>
    </row>
    <row r="75" spans="1:28" ht="12.75" customHeight="1" x14ac:dyDescent="0.25">
      <c r="A75" s="152" t="s">
        <v>614</v>
      </c>
      <c r="B75" s="153" t="s">
        <v>712</v>
      </c>
      <c r="C75" s="160" t="s">
        <v>613</v>
      </c>
      <c r="D75" s="329">
        <v>65</v>
      </c>
      <c r="E75" s="403">
        <f>SUM(P75:AB75)</f>
        <v>8</v>
      </c>
      <c r="F75" s="138"/>
      <c r="G75" s="139"/>
      <c r="H75" s="139"/>
      <c r="I75" s="139"/>
      <c r="J75" s="140"/>
      <c r="K75" s="141"/>
      <c r="L75" s="85"/>
      <c r="M75" s="85"/>
      <c r="N75" s="85"/>
      <c r="O75" s="86"/>
      <c r="P75" s="96"/>
      <c r="Q75" s="91"/>
      <c r="R75" s="346">
        <v>8</v>
      </c>
      <c r="S75" s="91"/>
      <c r="T75" s="91"/>
      <c r="U75" s="91"/>
      <c r="V75" s="91"/>
      <c r="W75" s="142"/>
      <c r="X75" s="142"/>
      <c r="Y75" s="142"/>
      <c r="Z75" s="142"/>
      <c r="AA75" s="142"/>
      <c r="AB75" s="91"/>
    </row>
    <row r="76" spans="1:28" ht="12.75" customHeight="1" x14ac:dyDescent="0.25">
      <c r="A76" s="152" t="s">
        <v>787</v>
      </c>
      <c r="B76" s="153" t="s">
        <v>788</v>
      </c>
      <c r="C76" s="160" t="s">
        <v>1</v>
      </c>
      <c r="D76" s="329">
        <v>65</v>
      </c>
      <c r="E76" s="403">
        <f>SUM(P76:AB76)</f>
        <v>8</v>
      </c>
      <c r="F76" s="138"/>
      <c r="G76" s="139"/>
      <c r="H76" s="139"/>
      <c r="I76" s="139"/>
      <c r="J76" s="140"/>
      <c r="K76" s="141"/>
      <c r="L76" s="85"/>
      <c r="M76" s="85"/>
      <c r="N76" s="85"/>
      <c r="O76" s="86"/>
      <c r="P76" s="96"/>
      <c r="Q76" s="91"/>
      <c r="R76" s="91"/>
      <c r="S76" s="91"/>
      <c r="T76" s="91"/>
      <c r="U76" s="346">
        <v>8</v>
      </c>
      <c r="V76" s="244"/>
      <c r="W76" s="142"/>
      <c r="X76" s="142"/>
      <c r="Y76" s="142"/>
      <c r="Z76" s="142"/>
      <c r="AA76" s="142"/>
      <c r="AB76" s="91"/>
    </row>
    <row r="77" spans="1:28" ht="12.75" customHeight="1" x14ac:dyDescent="0.25">
      <c r="A77" s="134" t="s">
        <v>611</v>
      </c>
      <c r="B77" s="60" t="s">
        <v>252</v>
      </c>
      <c r="C77" s="61" t="s">
        <v>1</v>
      </c>
      <c r="D77" s="137">
        <v>65</v>
      </c>
      <c r="E77" s="403">
        <f>SUM(P77:AB77)</f>
        <v>8</v>
      </c>
      <c r="F77" s="138"/>
      <c r="G77" s="139"/>
      <c r="H77" s="139"/>
      <c r="I77" s="139"/>
      <c r="J77" s="140"/>
      <c r="K77" s="141"/>
      <c r="L77" s="85"/>
      <c r="M77" s="85"/>
      <c r="N77" s="85"/>
      <c r="O77" s="86"/>
      <c r="P77" s="96"/>
      <c r="Q77" s="91"/>
      <c r="R77" s="91"/>
      <c r="S77" s="91"/>
      <c r="T77" s="91"/>
      <c r="U77" s="91"/>
      <c r="V77" s="91"/>
      <c r="W77" s="91">
        <v>8</v>
      </c>
      <c r="X77" s="91"/>
      <c r="Y77" s="91"/>
      <c r="Z77" s="91"/>
      <c r="AA77" s="91"/>
      <c r="AB77" s="91"/>
    </row>
    <row r="78" spans="1:28" ht="12.75" customHeight="1" x14ac:dyDescent="0.25">
      <c r="A78" s="152" t="s">
        <v>805</v>
      </c>
      <c r="B78" s="153" t="s">
        <v>617</v>
      </c>
      <c r="C78" s="160" t="s">
        <v>1</v>
      </c>
      <c r="D78" s="329">
        <v>68</v>
      </c>
      <c r="E78" s="403">
        <f>SUM(P78:AB78)</f>
        <v>7</v>
      </c>
      <c r="F78" s="138"/>
      <c r="G78" s="139"/>
      <c r="H78" s="139"/>
      <c r="I78" s="139"/>
      <c r="J78" s="140"/>
      <c r="K78" s="141"/>
      <c r="L78" s="85"/>
      <c r="M78" s="85"/>
      <c r="N78" s="85"/>
      <c r="O78" s="86"/>
      <c r="P78" s="96"/>
      <c r="Q78" s="91"/>
      <c r="R78" s="91"/>
      <c r="S78" s="91"/>
      <c r="T78" s="91"/>
      <c r="U78" s="91"/>
      <c r="V78" s="91"/>
      <c r="W78" s="346">
        <v>7</v>
      </c>
      <c r="X78" s="142"/>
      <c r="Y78" s="142"/>
      <c r="Z78" s="142"/>
      <c r="AA78" s="142"/>
      <c r="AB78" s="91"/>
    </row>
    <row r="79" spans="1:28" ht="12.75" customHeight="1" x14ac:dyDescent="0.25">
      <c r="A79" s="152" t="s">
        <v>678</v>
      </c>
      <c r="B79" s="153" t="s">
        <v>679</v>
      </c>
      <c r="C79" s="160" t="s">
        <v>1</v>
      </c>
      <c r="D79" s="329">
        <v>69</v>
      </c>
      <c r="E79" s="403">
        <f>SUM(P79:AB79)</f>
        <v>5</v>
      </c>
      <c r="F79" s="138"/>
      <c r="G79" s="139"/>
      <c r="H79" s="139"/>
      <c r="I79" s="139"/>
      <c r="J79" s="140"/>
      <c r="K79" s="141"/>
      <c r="L79" s="85"/>
      <c r="M79" s="85"/>
      <c r="N79" s="85"/>
      <c r="O79" s="86"/>
      <c r="P79" s="347">
        <v>5</v>
      </c>
      <c r="Q79" s="91"/>
      <c r="R79" s="91"/>
      <c r="S79" s="91"/>
      <c r="T79" s="91"/>
      <c r="U79" s="91"/>
      <c r="V79" s="91"/>
      <c r="W79" s="142"/>
      <c r="X79" s="142"/>
      <c r="Y79" s="142"/>
      <c r="Z79" s="601"/>
      <c r="AA79" s="142"/>
      <c r="AB79" s="91"/>
    </row>
    <row r="80" spans="1:28" ht="12.75" customHeight="1" x14ac:dyDescent="0.25">
      <c r="A80" s="484" t="s">
        <v>740</v>
      </c>
      <c r="B80" s="153" t="s">
        <v>458</v>
      </c>
      <c r="C80" s="160" t="s">
        <v>199</v>
      </c>
      <c r="D80" s="485"/>
      <c r="E80" s="405">
        <f>SUM(P80:AB80)</f>
        <v>0</v>
      </c>
      <c r="F80" s="166"/>
      <c r="G80" s="139"/>
      <c r="H80" s="139"/>
      <c r="I80" s="139"/>
      <c r="J80" s="167"/>
      <c r="K80" s="84"/>
      <c r="L80" s="85"/>
      <c r="M80" s="85"/>
      <c r="N80" s="85"/>
      <c r="O80" s="113"/>
      <c r="P80" s="131"/>
      <c r="Q80" s="91"/>
      <c r="R80" s="91"/>
      <c r="S80" s="91"/>
      <c r="T80" s="91"/>
      <c r="U80" s="91"/>
      <c r="V80" s="91"/>
      <c r="W80" s="346">
        <v>0</v>
      </c>
      <c r="X80" s="142"/>
      <c r="Y80" s="142"/>
      <c r="Z80" s="142"/>
      <c r="AA80" s="142"/>
      <c r="AB80" s="91"/>
    </row>
    <row r="81" spans="1:26" ht="12.75" customHeight="1" x14ac:dyDescent="0.25">
      <c r="A81" s="486"/>
      <c r="B81" s="486"/>
      <c r="C81" s="486"/>
      <c r="E81" s="406"/>
      <c r="K81" s="79"/>
      <c r="L81" s="79"/>
      <c r="M81" s="79"/>
      <c r="N81" s="79"/>
      <c r="O81" s="79"/>
      <c r="V81" s="323"/>
      <c r="W81" s="132"/>
      <c r="X81" s="132"/>
      <c r="Y81" s="132"/>
      <c r="Z81" s="132"/>
    </row>
    <row r="82" spans="1:26" ht="12.75" customHeight="1" x14ac:dyDescent="0.25">
      <c r="A82" s="169"/>
      <c r="B82" s="170"/>
      <c r="C82" s="170"/>
      <c r="E82" s="406"/>
      <c r="K82" s="79"/>
      <c r="L82" s="79"/>
      <c r="M82" s="79"/>
      <c r="N82" s="79"/>
      <c r="O82" s="79"/>
      <c r="W82" s="132"/>
      <c r="X82" s="132"/>
      <c r="Y82" s="132"/>
      <c r="Z82" s="132"/>
    </row>
    <row r="83" spans="1:26" ht="12.75" customHeight="1" x14ac:dyDescent="0.25">
      <c r="A83" s="171" t="s">
        <v>637</v>
      </c>
      <c r="E83" s="406"/>
      <c r="K83" s="79"/>
      <c r="L83" s="79"/>
      <c r="M83" s="79"/>
      <c r="N83" s="79"/>
      <c r="O83" s="79"/>
      <c r="W83" s="132"/>
      <c r="X83" s="132"/>
      <c r="Y83" s="132"/>
      <c r="Z83" s="132"/>
    </row>
    <row r="84" spans="1:26" ht="12.75" customHeight="1" x14ac:dyDescent="0.25">
      <c r="A84" s="123" t="s">
        <v>638</v>
      </c>
      <c r="E84" s="406"/>
    </row>
    <row r="85" spans="1:26" ht="12.75" customHeight="1" x14ac:dyDescent="0.25">
      <c r="A85" s="124" t="s">
        <v>852</v>
      </c>
      <c r="E85" s="406"/>
    </row>
    <row r="86" spans="1:26" ht="12.75" customHeight="1" x14ac:dyDescent="0.25">
      <c r="A86" s="125" t="s">
        <v>705</v>
      </c>
      <c r="E86" s="406"/>
    </row>
    <row r="87" spans="1:26" x14ac:dyDescent="0.25">
      <c r="E87" s="406"/>
    </row>
  </sheetData>
  <sortState ref="A2:AB83">
    <sortCondition descending="1" ref="E2:E83"/>
  </sortState>
  <mergeCells count="2">
    <mergeCell ref="K1:O1"/>
    <mergeCell ref="F1:J1"/>
  </mergeCells>
  <pageMargins left="0.25" right="0.25" top="0.75" bottom="0.75" header="0.3" footer="0.3"/>
  <pageSetup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
  <sheetViews>
    <sheetView zoomScaleNormal="100" workbookViewId="0">
      <pane ySplit="1" topLeftCell="A2" activePane="bottomLeft" state="frozen"/>
      <selection pane="bottomLeft" activeCell="D129" sqref="D129"/>
    </sheetView>
  </sheetViews>
  <sheetFormatPr defaultColWidth="9" defaultRowHeight="11.25" x14ac:dyDescent="0.25"/>
  <cols>
    <col min="1" max="1" width="15.28515625" style="132" customWidth="1"/>
    <col min="2" max="2" width="12.85546875" style="132" customWidth="1"/>
    <col min="3" max="3" width="23.7109375" style="132" customWidth="1"/>
    <col min="4" max="4" width="5.42578125" style="121" customWidth="1"/>
    <col min="5" max="7" width="4.7109375" style="121" customWidth="1"/>
    <col min="8" max="19" width="4.28515625" style="79" customWidth="1"/>
    <col min="20" max="20" width="4.28515625" style="132" customWidth="1"/>
    <col min="21" max="16384" width="9" style="132"/>
  </cols>
  <sheetData>
    <row r="1" spans="1:20" s="73" customFormat="1" ht="142.5" customHeight="1" thickBot="1" x14ac:dyDescent="0.25">
      <c r="A1" s="241" t="s">
        <v>631</v>
      </c>
      <c r="B1" s="65"/>
      <c r="C1" s="172" t="s">
        <v>3</v>
      </c>
      <c r="D1" s="339" t="s">
        <v>2</v>
      </c>
      <c r="E1" s="407" t="s">
        <v>642</v>
      </c>
      <c r="F1" s="340" t="s">
        <v>650</v>
      </c>
      <c r="G1" s="353" t="s">
        <v>526</v>
      </c>
      <c r="H1" s="341" t="s">
        <v>523</v>
      </c>
      <c r="I1" s="70" t="s">
        <v>84</v>
      </c>
      <c r="J1" s="342" t="s">
        <v>632</v>
      </c>
      <c r="K1" s="176" t="s">
        <v>633</v>
      </c>
      <c r="L1" s="70" t="s">
        <v>519</v>
      </c>
      <c r="M1" s="70" t="s">
        <v>520</v>
      </c>
      <c r="N1" s="70" t="s">
        <v>783</v>
      </c>
      <c r="O1" s="176" t="s">
        <v>524</v>
      </c>
      <c r="P1" s="70" t="s">
        <v>521</v>
      </c>
      <c r="Q1" s="70" t="s">
        <v>635</v>
      </c>
      <c r="R1" s="176" t="s">
        <v>522</v>
      </c>
      <c r="S1" s="176" t="s">
        <v>33</v>
      </c>
      <c r="T1" s="70" t="s">
        <v>83</v>
      </c>
    </row>
    <row r="2" spans="1:20" s="354" customFormat="1" ht="12.75" customHeight="1" x14ac:dyDescent="0.25">
      <c r="A2" s="467" t="s">
        <v>350</v>
      </c>
      <c r="B2" s="468" t="s">
        <v>351</v>
      </c>
      <c r="C2" s="509" t="s">
        <v>664</v>
      </c>
      <c r="D2" s="510" t="s">
        <v>807</v>
      </c>
      <c r="E2" s="489">
        <f>SUM(H2:T2)</f>
        <v>202</v>
      </c>
      <c r="F2" s="490">
        <f>(SUMIF(H2:T2,"&gt;=22"))+G2</f>
        <v>168</v>
      </c>
      <c r="G2" s="491">
        <v>44</v>
      </c>
      <c r="H2" s="511">
        <v>20</v>
      </c>
      <c r="I2" s="512">
        <v>19</v>
      </c>
      <c r="J2" s="512">
        <v>20</v>
      </c>
      <c r="K2" s="512">
        <v>19</v>
      </c>
      <c r="L2" s="512">
        <v>22</v>
      </c>
      <c r="M2" s="512">
        <v>22</v>
      </c>
      <c r="N2" s="512">
        <v>35</v>
      </c>
      <c r="O2" s="512">
        <v>45</v>
      </c>
      <c r="P2" s="512"/>
      <c r="Q2" s="512"/>
      <c r="R2" s="512"/>
      <c r="S2" s="512"/>
      <c r="T2" s="512"/>
    </row>
    <row r="3" spans="1:20" s="79" customFormat="1" ht="12.75" customHeight="1" x14ac:dyDescent="0.25">
      <c r="A3" s="154" t="s">
        <v>791</v>
      </c>
      <c r="B3" s="609" t="s">
        <v>508</v>
      </c>
      <c r="C3" s="610" t="s">
        <v>390</v>
      </c>
      <c r="D3" s="137">
        <v>1</v>
      </c>
      <c r="E3" s="181">
        <f>SUM(H3:T3)</f>
        <v>197</v>
      </c>
      <c r="F3" s="246">
        <f>(SUMIF(H3:T3,"&gt;=22"))+G3</f>
        <v>197</v>
      </c>
      <c r="G3" s="165">
        <v>0</v>
      </c>
      <c r="H3" s="131"/>
      <c r="I3" s="76"/>
      <c r="J3" s="76"/>
      <c r="K3" s="76"/>
      <c r="L3" s="611">
        <v>24</v>
      </c>
      <c r="M3" s="76"/>
      <c r="N3" s="76"/>
      <c r="O3" s="76"/>
      <c r="P3" s="611">
        <v>28</v>
      </c>
      <c r="Q3" s="611">
        <v>35</v>
      </c>
      <c r="R3" s="611">
        <v>60</v>
      </c>
      <c r="S3" s="346">
        <v>50</v>
      </c>
      <c r="T3" s="142"/>
    </row>
    <row r="4" spans="1:20" s="354" customFormat="1" ht="12.75" customHeight="1" x14ac:dyDescent="0.25">
      <c r="A4" s="637" t="s">
        <v>399</v>
      </c>
      <c r="B4" s="638" t="s">
        <v>225</v>
      </c>
      <c r="C4" s="639" t="s">
        <v>169</v>
      </c>
      <c r="D4" s="301" t="s">
        <v>807</v>
      </c>
      <c r="E4" s="284">
        <f>SUM(H4:T4)</f>
        <v>197</v>
      </c>
      <c r="F4" s="285">
        <f>(SUMIF(H4:T4,"&gt;=22"))+G4</f>
        <v>145</v>
      </c>
      <c r="G4" s="286">
        <v>0</v>
      </c>
      <c r="H4" s="302">
        <v>19</v>
      </c>
      <c r="I4" s="303">
        <v>26</v>
      </c>
      <c r="J4" s="303">
        <v>16</v>
      </c>
      <c r="K4" s="303">
        <v>35</v>
      </c>
      <c r="L4" s="303"/>
      <c r="M4" s="303"/>
      <c r="N4" s="303">
        <v>17</v>
      </c>
      <c r="O4" s="303">
        <v>24</v>
      </c>
      <c r="P4" s="303"/>
      <c r="Q4" s="303"/>
      <c r="R4" s="303"/>
      <c r="S4" s="303"/>
      <c r="T4" s="303">
        <v>60</v>
      </c>
    </row>
    <row r="5" spans="1:20" s="354" customFormat="1" ht="12.75" customHeight="1" x14ac:dyDescent="0.25">
      <c r="A5" s="298" t="s">
        <v>754</v>
      </c>
      <c r="B5" s="299" t="s">
        <v>755</v>
      </c>
      <c r="C5" s="300" t="s">
        <v>169</v>
      </c>
      <c r="D5" s="355" t="s">
        <v>807</v>
      </c>
      <c r="E5" s="284">
        <f>SUM(H5:T5)</f>
        <v>195</v>
      </c>
      <c r="F5" s="356">
        <f>(SUMIF(H5:T5,"&gt;=22"))+G5</f>
        <v>182</v>
      </c>
      <c r="G5" s="357">
        <v>0</v>
      </c>
      <c r="H5" s="358"/>
      <c r="I5" s="321"/>
      <c r="J5" s="321">
        <v>13</v>
      </c>
      <c r="K5" s="321">
        <v>26</v>
      </c>
      <c r="L5" s="321"/>
      <c r="M5" s="321">
        <v>26</v>
      </c>
      <c r="N5" s="321">
        <v>30</v>
      </c>
      <c r="O5" s="321"/>
      <c r="P5" s="321">
        <v>50</v>
      </c>
      <c r="Q5" s="321">
        <v>50</v>
      </c>
      <c r="R5" s="321"/>
      <c r="S5" s="321"/>
      <c r="T5" s="359"/>
    </row>
    <row r="6" spans="1:20" s="354" customFormat="1" ht="12.75" customHeight="1" x14ac:dyDescent="0.25">
      <c r="A6" s="298" t="s">
        <v>685</v>
      </c>
      <c r="B6" s="299" t="s">
        <v>686</v>
      </c>
      <c r="C6" s="300" t="s">
        <v>1</v>
      </c>
      <c r="D6" s="355" t="s">
        <v>807</v>
      </c>
      <c r="E6" s="284">
        <f>SUM(H6:T6)</f>
        <v>173</v>
      </c>
      <c r="F6" s="356">
        <f>(SUMIF(H6:T6,"&gt;=22"))+G6</f>
        <v>153</v>
      </c>
      <c r="G6" s="357">
        <v>0</v>
      </c>
      <c r="H6" s="358"/>
      <c r="I6" s="321">
        <v>20</v>
      </c>
      <c r="J6" s="321">
        <v>24</v>
      </c>
      <c r="K6" s="321">
        <v>24</v>
      </c>
      <c r="L6" s="321"/>
      <c r="M6" s="321"/>
      <c r="N6" s="321">
        <v>45</v>
      </c>
      <c r="O6" s="321">
        <v>60</v>
      </c>
      <c r="P6" s="321"/>
      <c r="Q6" s="321"/>
      <c r="R6" s="321"/>
      <c r="S6" s="321"/>
      <c r="T6" s="359"/>
    </row>
    <row r="7" spans="1:20" s="354" customFormat="1" ht="12.75" customHeight="1" x14ac:dyDescent="0.25">
      <c r="A7" s="298" t="s">
        <v>593</v>
      </c>
      <c r="B7" s="299" t="s">
        <v>594</v>
      </c>
      <c r="C7" s="300" t="s">
        <v>14</v>
      </c>
      <c r="D7" s="301" t="s">
        <v>807</v>
      </c>
      <c r="E7" s="284">
        <f>SUM(H7:T7)</f>
        <v>170</v>
      </c>
      <c r="F7" s="285">
        <f>(SUMIF(H7:T7,"&gt;=22"))+G7</f>
        <v>128</v>
      </c>
      <c r="G7" s="286">
        <v>22</v>
      </c>
      <c r="H7" s="302"/>
      <c r="I7" s="303"/>
      <c r="J7" s="303"/>
      <c r="K7" s="303"/>
      <c r="L7" s="303">
        <v>16</v>
      </c>
      <c r="M7" s="303">
        <v>13</v>
      </c>
      <c r="N7" s="303">
        <v>16</v>
      </c>
      <c r="O7" s="303">
        <v>22</v>
      </c>
      <c r="P7" s="303">
        <v>19</v>
      </c>
      <c r="Q7" s="303">
        <v>28</v>
      </c>
      <c r="R7" s="303">
        <v>28</v>
      </c>
      <c r="S7" s="303">
        <v>28</v>
      </c>
      <c r="T7" s="303"/>
    </row>
    <row r="8" spans="1:20" s="354" customFormat="1" ht="12.75" customHeight="1" x14ac:dyDescent="0.25">
      <c r="A8" s="363" t="s">
        <v>722</v>
      </c>
      <c r="B8" s="364" t="s">
        <v>444</v>
      </c>
      <c r="C8" s="365" t="s">
        <v>164</v>
      </c>
      <c r="D8" s="301" t="s">
        <v>807</v>
      </c>
      <c r="E8" s="284">
        <f>SUM(H8:T8)</f>
        <v>156</v>
      </c>
      <c r="F8" s="285">
        <f>(SUMIF(H8:T8,"&gt;=22"))+G8</f>
        <v>133</v>
      </c>
      <c r="G8" s="286">
        <v>24</v>
      </c>
      <c r="H8" s="302">
        <v>14</v>
      </c>
      <c r="I8" s="303"/>
      <c r="J8" s="303"/>
      <c r="K8" s="303"/>
      <c r="L8" s="303">
        <v>24</v>
      </c>
      <c r="M8" s="303">
        <v>15</v>
      </c>
      <c r="N8" s="303"/>
      <c r="O8" s="303"/>
      <c r="P8" s="303">
        <v>18</v>
      </c>
      <c r="Q8" s="303">
        <v>24</v>
      </c>
      <c r="R8" s="303">
        <v>26</v>
      </c>
      <c r="S8" s="303">
        <v>35</v>
      </c>
      <c r="T8" s="303"/>
    </row>
    <row r="9" spans="1:20" s="354" customFormat="1" ht="12.75" customHeight="1" x14ac:dyDescent="0.25">
      <c r="A9" s="298" t="s">
        <v>763</v>
      </c>
      <c r="B9" s="299" t="s">
        <v>508</v>
      </c>
      <c r="C9" s="300" t="s">
        <v>14</v>
      </c>
      <c r="D9" s="355" t="s">
        <v>807</v>
      </c>
      <c r="E9" s="284">
        <f>SUM(H9:T9)</f>
        <v>155</v>
      </c>
      <c r="F9" s="356">
        <f>(SUMIF(H9:T9,"&gt;=22"))+G9</f>
        <v>155</v>
      </c>
      <c r="G9" s="357">
        <v>0</v>
      </c>
      <c r="H9" s="358"/>
      <c r="I9" s="321"/>
      <c r="J9" s="321"/>
      <c r="K9" s="321"/>
      <c r="L9" s="321">
        <v>45</v>
      </c>
      <c r="M9" s="321">
        <v>50</v>
      </c>
      <c r="N9" s="321"/>
      <c r="O9" s="321"/>
      <c r="P9" s="321">
        <v>60</v>
      </c>
      <c r="Q9" s="321"/>
      <c r="R9" s="321"/>
      <c r="S9" s="321"/>
      <c r="T9" s="359"/>
    </row>
    <row r="10" spans="1:20" ht="12.75" customHeight="1" x14ac:dyDescent="0.25">
      <c r="A10" s="298" t="s">
        <v>555</v>
      </c>
      <c r="B10" s="299" t="s">
        <v>198</v>
      </c>
      <c r="C10" s="300" t="s">
        <v>665</v>
      </c>
      <c r="D10" s="301" t="s">
        <v>807</v>
      </c>
      <c r="E10" s="284">
        <f>SUM(H10:T10)</f>
        <v>143</v>
      </c>
      <c r="F10" s="285">
        <f>(SUMIF(H10:T10,"&gt;=22"))+G10</f>
        <v>126</v>
      </c>
      <c r="G10" s="286">
        <v>0</v>
      </c>
      <c r="H10" s="302">
        <v>17</v>
      </c>
      <c r="I10" s="303">
        <v>35</v>
      </c>
      <c r="J10" s="303">
        <v>26</v>
      </c>
      <c r="K10" s="303"/>
      <c r="L10" s="303"/>
      <c r="M10" s="303"/>
      <c r="N10" s="303"/>
      <c r="O10" s="303">
        <v>35</v>
      </c>
      <c r="P10" s="303">
        <v>30</v>
      </c>
      <c r="Q10" s="303"/>
      <c r="R10" s="303"/>
      <c r="S10" s="303"/>
      <c r="T10" s="303"/>
    </row>
    <row r="11" spans="1:20" s="354" customFormat="1" ht="12.75" customHeight="1" x14ac:dyDescent="0.25">
      <c r="A11" s="298" t="s">
        <v>597</v>
      </c>
      <c r="B11" s="299" t="s">
        <v>21</v>
      </c>
      <c r="C11" s="300" t="s">
        <v>1</v>
      </c>
      <c r="D11" s="301" t="s">
        <v>807</v>
      </c>
      <c r="E11" s="284">
        <f>SUM(H11:T11)</f>
        <v>143</v>
      </c>
      <c r="F11" s="285">
        <f>(SUMIF(H11:T11,"&gt;=22"))+G11</f>
        <v>124</v>
      </c>
      <c r="G11" s="286">
        <v>0</v>
      </c>
      <c r="H11" s="302"/>
      <c r="I11" s="303"/>
      <c r="J11" s="303"/>
      <c r="K11" s="303"/>
      <c r="L11" s="303">
        <v>26</v>
      </c>
      <c r="M11" s="303">
        <v>19</v>
      </c>
      <c r="N11" s="303">
        <v>22</v>
      </c>
      <c r="O11" s="303">
        <v>28</v>
      </c>
      <c r="P11" s="303">
        <v>22</v>
      </c>
      <c r="Q11" s="303">
        <v>26</v>
      </c>
      <c r="R11" s="303"/>
      <c r="S11" s="303"/>
      <c r="T11" s="303"/>
    </row>
    <row r="12" spans="1:20" s="354" customFormat="1" ht="12.75" customHeight="1" x14ac:dyDescent="0.25">
      <c r="A12" s="298" t="s">
        <v>765</v>
      </c>
      <c r="B12" s="299" t="s">
        <v>122</v>
      </c>
      <c r="C12" s="300" t="s">
        <v>164</v>
      </c>
      <c r="D12" s="355" t="s">
        <v>807</v>
      </c>
      <c r="E12" s="284">
        <f>SUM(H12:T12)</f>
        <v>138</v>
      </c>
      <c r="F12" s="356">
        <f>(SUMIF(H12:T12,"&gt;=22"))+G12</f>
        <v>120</v>
      </c>
      <c r="G12" s="357">
        <v>0</v>
      </c>
      <c r="H12" s="358"/>
      <c r="I12" s="321"/>
      <c r="J12" s="321"/>
      <c r="K12" s="321"/>
      <c r="L12" s="321">
        <v>35</v>
      </c>
      <c r="M12" s="321">
        <v>18</v>
      </c>
      <c r="N12" s="321"/>
      <c r="O12" s="321"/>
      <c r="P12" s="321">
        <v>40</v>
      </c>
      <c r="Q12" s="321">
        <v>45</v>
      </c>
      <c r="R12" s="321"/>
      <c r="S12" s="321"/>
      <c r="T12" s="359"/>
    </row>
    <row r="13" spans="1:20" s="354" customFormat="1" ht="12.75" customHeight="1" x14ac:dyDescent="0.25">
      <c r="A13" s="363" t="s">
        <v>727</v>
      </c>
      <c r="B13" s="364" t="s">
        <v>557</v>
      </c>
      <c r="C13" s="365" t="s">
        <v>12</v>
      </c>
      <c r="D13" s="301" t="s">
        <v>759</v>
      </c>
      <c r="E13" s="284">
        <f>SUM(H13:T13)</f>
        <v>136</v>
      </c>
      <c r="F13" s="285">
        <f>(SUMIF(H13:T13,"&gt;=22"))+G13</f>
        <v>120</v>
      </c>
      <c r="G13" s="286">
        <v>0</v>
      </c>
      <c r="H13" s="302">
        <v>35</v>
      </c>
      <c r="I13" s="303">
        <v>45</v>
      </c>
      <c r="J13" s="303">
        <v>40</v>
      </c>
      <c r="K13" s="303">
        <v>16</v>
      </c>
      <c r="L13" s="303"/>
      <c r="M13" s="303"/>
      <c r="N13" s="303"/>
      <c r="O13" s="303"/>
      <c r="P13" s="303"/>
      <c r="Q13" s="303"/>
      <c r="R13" s="303"/>
      <c r="S13" s="303"/>
      <c r="T13" s="303"/>
    </row>
    <row r="14" spans="1:20" s="354" customFormat="1" ht="12.75" customHeight="1" x14ac:dyDescent="0.25">
      <c r="A14" s="363" t="s">
        <v>767</v>
      </c>
      <c r="B14" s="364" t="s">
        <v>691</v>
      </c>
      <c r="C14" s="365" t="s">
        <v>0</v>
      </c>
      <c r="D14" s="355" t="s">
        <v>807</v>
      </c>
      <c r="E14" s="284">
        <f>SUM(H14:T14)</f>
        <v>135</v>
      </c>
      <c r="F14" s="356">
        <f>(SUMIF(H14:T14,"&gt;=22"))+G14</f>
        <v>135</v>
      </c>
      <c r="G14" s="357">
        <v>0</v>
      </c>
      <c r="H14" s="358"/>
      <c r="I14" s="321"/>
      <c r="J14" s="303">
        <v>35</v>
      </c>
      <c r="K14" s="303">
        <v>30</v>
      </c>
      <c r="L14" s="321">
        <v>30</v>
      </c>
      <c r="M14" s="321"/>
      <c r="N14" s="321"/>
      <c r="O14" s="321"/>
      <c r="P14" s="321"/>
      <c r="Q14" s="321">
        <v>40</v>
      </c>
      <c r="R14" s="321"/>
      <c r="S14" s="321"/>
      <c r="T14" s="359"/>
    </row>
    <row r="15" spans="1:20" ht="12.75" customHeight="1" x14ac:dyDescent="0.25">
      <c r="A15" s="298" t="s">
        <v>228</v>
      </c>
      <c r="B15" s="299" t="s">
        <v>764</v>
      </c>
      <c r="C15" s="300" t="s">
        <v>169</v>
      </c>
      <c r="D15" s="355" t="s">
        <v>807</v>
      </c>
      <c r="E15" s="284">
        <f>SUM(H15:T15)</f>
        <v>135</v>
      </c>
      <c r="F15" s="356">
        <f>(SUMIF(H15:T15,"&gt;=22"))+G15</f>
        <v>135</v>
      </c>
      <c r="G15" s="357">
        <v>0</v>
      </c>
      <c r="H15" s="358"/>
      <c r="I15" s="321"/>
      <c r="J15" s="321"/>
      <c r="K15" s="321"/>
      <c r="L15" s="321">
        <v>40</v>
      </c>
      <c r="M15" s="321"/>
      <c r="N15" s="321"/>
      <c r="O15" s="321"/>
      <c r="P15" s="321">
        <v>35</v>
      </c>
      <c r="Q15" s="321">
        <v>60</v>
      </c>
      <c r="R15" s="321"/>
      <c r="S15" s="321"/>
      <c r="T15" s="359"/>
    </row>
    <row r="16" spans="1:20" ht="12.75" customHeight="1" x14ac:dyDescent="0.25">
      <c r="A16" s="298" t="s">
        <v>785</v>
      </c>
      <c r="B16" s="299" t="s">
        <v>360</v>
      </c>
      <c r="C16" s="300" t="s">
        <v>199</v>
      </c>
      <c r="D16" s="355" t="s">
        <v>807</v>
      </c>
      <c r="E16" s="284">
        <f>SUM(H16:T16)</f>
        <v>133</v>
      </c>
      <c r="F16" s="356">
        <f>(SUMIF(H16:T16,"&gt;=22"))+G16</f>
        <v>133</v>
      </c>
      <c r="G16" s="357">
        <v>0</v>
      </c>
      <c r="H16" s="358"/>
      <c r="I16" s="321"/>
      <c r="J16" s="321"/>
      <c r="K16" s="321"/>
      <c r="L16" s="303">
        <v>28</v>
      </c>
      <c r="M16" s="303"/>
      <c r="N16" s="303">
        <v>60</v>
      </c>
      <c r="O16" s="303">
        <v>0</v>
      </c>
      <c r="P16" s="321">
        <v>45</v>
      </c>
      <c r="Q16" s="321"/>
      <c r="R16" s="321"/>
      <c r="S16" s="321"/>
      <c r="T16" s="359"/>
    </row>
    <row r="17" spans="1:20" ht="12.75" customHeight="1" x14ac:dyDescent="0.25">
      <c r="A17" s="363" t="s">
        <v>790</v>
      </c>
      <c r="B17" s="364" t="s">
        <v>28</v>
      </c>
      <c r="C17" s="365" t="s">
        <v>0</v>
      </c>
      <c r="D17" s="355" t="s">
        <v>759</v>
      </c>
      <c r="E17" s="284">
        <f>SUM(H17:T17)</f>
        <v>130</v>
      </c>
      <c r="F17" s="356">
        <f>(SUMIF(H17:T17,"&gt;=22"))+G17</f>
        <v>130</v>
      </c>
      <c r="G17" s="357">
        <v>0</v>
      </c>
      <c r="H17" s="358"/>
      <c r="I17" s="321"/>
      <c r="J17" s="321">
        <v>45</v>
      </c>
      <c r="K17" s="321">
        <v>50</v>
      </c>
      <c r="L17" s="321">
        <v>35</v>
      </c>
      <c r="M17" s="321"/>
      <c r="N17" s="321"/>
      <c r="O17" s="321"/>
      <c r="P17" s="321"/>
      <c r="Q17" s="321"/>
      <c r="R17" s="321"/>
      <c r="S17" s="321"/>
      <c r="T17" s="359"/>
    </row>
    <row r="18" spans="1:20" ht="12.75" customHeight="1" x14ac:dyDescent="0.25">
      <c r="A18" s="298" t="s">
        <v>683</v>
      </c>
      <c r="B18" s="299" t="s">
        <v>57</v>
      </c>
      <c r="C18" s="300" t="s">
        <v>1</v>
      </c>
      <c r="D18" s="355" t="s">
        <v>759</v>
      </c>
      <c r="E18" s="284">
        <f>SUM(H18:T18)</f>
        <v>123</v>
      </c>
      <c r="F18" s="356">
        <f>(SUMIF(H18:T18,"&gt;=22"))+G18</f>
        <v>123</v>
      </c>
      <c r="G18" s="357">
        <v>0</v>
      </c>
      <c r="H18" s="358">
        <v>50</v>
      </c>
      <c r="I18" s="321">
        <v>28</v>
      </c>
      <c r="J18" s="321"/>
      <c r="K18" s="321">
        <v>45</v>
      </c>
      <c r="L18" s="321"/>
      <c r="M18" s="321"/>
      <c r="N18" s="321"/>
      <c r="O18" s="321"/>
      <c r="P18" s="321"/>
      <c r="Q18" s="321"/>
      <c r="R18" s="321"/>
      <c r="S18" s="321"/>
      <c r="T18" s="359"/>
    </row>
    <row r="19" spans="1:20" s="354" customFormat="1" ht="12.75" customHeight="1" x14ac:dyDescent="0.25">
      <c r="A19" s="298" t="s">
        <v>558</v>
      </c>
      <c r="B19" s="299" t="s">
        <v>317</v>
      </c>
      <c r="C19" s="300" t="s">
        <v>1</v>
      </c>
      <c r="D19" s="355" t="s">
        <v>807</v>
      </c>
      <c r="E19" s="284">
        <f>SUM(H19:T19)</f>
        <v>122</v>
      </c>
      <c r="F19" s="356">
        <f>(SUMIF(H19:T19,"&gt;=22"))+G19</f>
        <v>122</v>
      </c>
      <c r="G19" s="357">
        <v>0</v>
      </c>
      <c r="H19" s="358"/>
      <c r="I19" s="321">
        <v>22</v>
      </c>
      <c r="J19" s="321"/>
      <c r="K19" s="321"/>
      <c r="L19" s="321"/>
      <c r="M19" s="321"/>
      <c r="N19" s="321">
        <v>40</v>
      </c>
      <c r="O19" s="321"/>
      <c r="P19" s="321"/>
      <c r="Q19" s="321"/>
      <c r="R19" s="321"/>
      <c r="S19" s="321">
        <v>60</v>
      </c>
      <c r="T19" s="359"/>
    </row>
    <row r="20" spans="1:20" ht="12.75" customHeight="1" x14ac:dyDescent="0.25">
      <c r="A20" s="298" t="s">
        <v>540</v>
      </c>
      <c r="B20" s="299" t="s">
        <v>21</v>
      </c>
      <c r="C20" s="300" t="s">
        <v>702</v>
      </c>
      <c r="D20" s="301" t="s">
        <v>759</v>
      </c>
      <c r="E20" s="284">
        <f>SUM(H20:T20)</f>
        <v>120</v>
      </c>
      <c r="F20" s="285">
        <f>(SUMIF(H20:T20,"&gt;=22"))+G20</f>
        <v>270</v>
      </c>
      <c r="G20" s="286">
        <v>150</v>
      </c>
      <c r="H20" s="302">
        <v>60</v>
      </c>
      <c r="I20" s="303">
        <v>60</v>
      </c>
      <c r="J20" s="244"/>
      <c r="K20" s="244"/>
      <c r="L20" s="244"/>
      <c r="M20" s="244"/>
      <c r="N20" s="244"/>
      <c r="O20" s="244"/>
      <c r="P20" s="244"/>
      <c r="Q20" s="244"/>
      <c r="R20" s="244"/>
      <c r="S20" s="244"/>
      <c r="T20" s="244"/>
    </row>
    <row r="21" spans="1:20" ht="12.75" customHeight="1" x14ac:dyDescent="0.25">
      <c r="A21" s="363" t="s">
        <v>713</v>
      </c>
      <c r="B21" s="364" t="s">
        <v>714</v>
      </c>
      <c r="C21" s="365" t="s">
        <v>0</v>
      </c>
      <c r="D21" s="355" t="s">
        <v>759</v>
      </c>
      <c r="E21" s="284">
        <f>SUM(H21:T21)</f>
        <v>120</v>
      </c>
      <c r="F21" s="356">
        <f>(SUMIF(H21:T21,"&gt;=22"))+G21</f>
        <v>120</v>
      </c>
      <c r="G21" s="357">
        <v>0</v>
      </c>
      <c r="H21" s="358"/>
      <c r="I21" s="321"/>
      <c r="J21" s="321">
        <v>60</v>
      </c>
      <c r="K21" s="321">
        <v>60</v>
      </c>
      <c r="L21" s="321"/>
      <c r="M21" s="321"/>
      <c r="N21" s="321"/>
      <c r="O21" s="321"/>
      <c r="P21" s="321"/>
      <c r="Q21" s="321"/>
      <c r="R21" s="321"/>
      <c r="S21" s="321"/>
      <c r="T21" s="359"/>
    </row>
    <row r="22" spans="1:20" s="354" customFormat="1" ht="12.75" customHeight="1" x14ac:dyDescent="0.25">
      <c r="A22" s="408" t="s">
        <v>812</v>
      </c>
      <c r="B22" s="409" t="s">
        <v>813</v>
      </c>
      <c r="C22" s="410" t="s">
        <v>222</v>
      </c>
      <c r="D22" s="355" t="s">
        <v>807</v>
      </c>
      <c r="E22" s="284">
        <f>SUM(H22:T22)</f>
        <v>119</v>
      </c>
      <c r="F22" s="356">
        <f>(SUMIF(H22:T22,"&gt;=22"))+G22</f>
        <v>119</v>
      </c>
      <c r="G22" s="357">
        <v>0</v>
      </c>
      <c r="H22" s="358"/>
      <c r="I22" s="321"/>
      <c r="J22" s="321"/>
      <c r="K22" s="321"/>
      <c r="L22" s="321"/>
      <c r="M22" s="321"/>
      <c r="N22" s="321">
        <v>28</v>
      </c>
      <c r="O22" s="321"/>
      <c r="P22" s="321"/>
      <c r="Q22" s="321"/>
      <c r="R22" s="321">
        <v>30</v>
      </c>
      <c r="S22" s="321">
        <v>26</v>
      </c>
      <c r="T22" s="321">
        <v>35</v>
      </c>
    </row>
    <row r="23" spans="1:20" ht="12.75" customHeight="1" x14ac:dyDescent="0.25">
      <c r="A23" s="408" t="s">
        <v>835</v>
      </c>
      <c r="B23" s="409" t="s">
        <v>145</v>
      </c>
      <c r="C23" s="410" t="s">
        <v>354</v>
      </c>
      <c r="D23" s="355" t="s">
        <v>807</v>
      </c>
      <c r="E23" s="284">
        <f>SUM(H23:T23)</f>
        <v>115</v>
      </c>
      <c r="F23" s="356">
        <f>(SUMIF(H23:T23,"&gt;=22"))+G23</f>
        <v>115</v>
      </c>
      <c r="G23" s="357">
        <v>0</v>
      </c>
      <c r="H23" s="358"/>
      <c r="I23" s="321"/>
      <c r="J23" s="321"/>
      <c r="K23" s="321"/>
      <c r="L23" s="321"/>
      <c r="M23" s="321"/>
      <c r="N23" s="321"/>
      <c r="O23" s="321"/>
      <c r="P23" s="321"/>
      <c r="Q23" s="321">
        <v>30</v>
      </c>
      <c r="R23" s="321">
        <v>40</v>
      </c>
      <c r="S23" s="321">
        <v>45</v>
      </c>
      <c r="T23" s="359"/>
    </row>
    <row r="24" spans="1:20" ht="12.75" customHeight="1" x14ac:dyDescent="0.25">
      <c r="A24" s="298" t="s">
        <v>554</v>
      </c>
      <c r="B24" s="299" t="s">
        <v>543</v>
      </c>
      <c r="C24" s="300" t="s">
        <v>1</v>
      </c>
      <c r="D24" s="301" t="s">
        <v>759</v>
      </c>
      <c r="E24" s="284">
        <f>SUM(H24:T24)</f>
        <v>114</v>
      </c>
      <c r="F24" s="285">
        <f>(SUMIF(H24:T24,"&gt;=22"))+G24</f>
        <v>114</v>
      </c>
      <c r="G24" s="286">
        <v>0</v>
      </c>
      <c r="H24" s="302">
        <v>24</v>
      </c>
      <c r="I24" s="303">
        <v>50</v>
      </c>
      <c r="J24" s="303"/>
      <c r="K24" s="303">
        <v>40</v>
      </c>
      <c r="L24" s="303"/>
      <c r="M24" s="303"/>
      <c r="N24" s="303"/>
      <c r="O24" s="303"/>
      <c r="P24" s="303"/>
      <c r="Q24" s="303"/>
      <c r="R24" s="303"/>
      <c r="S24" s="303"/>
      <c r="T24" s="303"/>
    </row>
    <row r="25" spans="1:20" s="354" customFormat="1" ht="12.75" customHeight="1" x14ac:dyDescent="0.25">
      <c r="A25" s="298" t="s">
        <v>595</v>
      </c>
      <c r="B25" s="299" t="s">
        <v>596</v>
      </c>
      <c r="C25" s="300" t="s">
        <v>272</v>
      </c>
      <c r="D25" s="301" t="s">
        <v>807</v>
      </c>
      <c r="E25" s="284">
        <f>SUM(H25:T25)</f>
        <v>114</v>
      </c>
      <c r="F25" s="285">
        <f>(SUMIF(H25:T25,"&gt;=22"))+G25</f>
        <v>112</v>
      </c>
      <c r="G25" s="286">
        <v>30</v>
      </c>
      <c r="H25" s="302"/>
      <c r="I25" s="303"/>
      <c r="J25" s="303"/>
      <c r="K25" s="303">
        <v>12</v>
      </c>
      <c r="L25" s="303">
        <v>28</v>
      </c>
      <c r="M25" s="303">
        <v>20</v>
      </c>
      <c r="N25" s="303">
        <v>24</v>
      </c>
      <c r="O25" s="303">
        <v>30</v>
      </c>
      <c r="P25" s="303"/>
      <c r="Q25" s="303"/>
      <c r="R25" s="303"/>
      <c r="S25" s="303"/>
      <c r="T25" s="303"/>
    </row>
    <row r="26" spans="1:20" ht="12.75" customHeight="1" x14ac:dyDescent="0.25">
      <c r="A26" s="298" t="s">
        <v>601</v>
      </c>
      <c r="B26" s="299" t="s">
        <v>282</v>
      </c>
      <c r="C26" s="300" t="s">
        <v>169</v>
      </c>
      <c r="D26" s="301" t="s">
        <v>759</v>
      </c>
      <c r="E26" s="284">
        <f>SUM(H26:T26)</f>
        <v>110</v>
      </c>
      <c r="F26" s="285">
        <f>(SUMIF(H26:T26,"&gt;=22"))+G26</f>
        <v>136</v>
      </c>
      <c r="G26" s="286">
        <v>26</v>
      </c>
      <c r="H26" s="302"/>
      <c r="I26" s="303"/>
      <c r="J26" s="303"/>
      <c r="K26" s="303"/>
      <c r="L26" s="303">
        <v>50</v>
      </c>
      <c r="M26" s="303">
        <v>60</v>
      </c>
      <c r="N26" s="303"/>
      <c r="O26" s="303"/>
      <c r="P26" s="303"/>
      <c r="Q26" s="303"/>
      <c r="R26" s="303"/>
      <c r="S26" s="303"/>
      <c r="T26" s="303"/>
    </row>
    <row r="27" spans="1:20" ht="12.75" customHeight="1" x14ac:dyDescent="0.25">
      <c r="A27" s="59" t="s">
        <v>375</v>
      </c>
      <c r="B27" s="60" t="s">
        <v>155</v>
      </c>
      <c r="C27" s="61" t="s">
        <v>0</v>
      </c>
      <c r="D27" s="163" t="s">
        <v>807</v>
      </c>
      <c r="E27" s="181">
        <f>SUM(H27:T27)</f>
        <v>101</v>
      </c>
      <c r="F27" s="182">
        <f>(SUMIF(H27:T27,"&gt;=22"))+G27</f>
        <v>109</v>
      </c>
      <c r="G27" s="185">
        <v>24</v>
      </c>
      <c r="H27" s="130"/>
      <c r="I27" s="244"/>
      <c r="J27" s="244"/>
      <c r="K27" s="244"/>
      <c r="L27" s="244"/>
      <c r="M27" s="244"/>
      <c r="N27" s="244"/>
      <c r="O27" s="244"/>
      <c r="P27" s="244">
        <v>16</v>
      </c>
      <c r="Q27" s="244"/>
      <c r="R27" s="244"/>
      <c r="S27" s="244">
        <v>40</v>
      </c>
      <c r="T27" s="244">
        <v>45</v>
      </c>
    </row>
    <row r="28" spans="1:20" ht="12.75" customHeight="1" x14ac:dyDescent="0.25">
      <c r="A28" s="349" t="s">
        <v>228</v>
      </c>
      <c r="B28" s="350" t="s">
        <v>29</v>
      </c>
      <c r="C28" s="351" t="s">
        <v>164</v>
      </c>
      <c r="D28" s="163">
        <v>2</v>
      </c>
      <c r="E28" s="181">
        <f>SUM(H28:T28)</f>
        <v>95</v>
      </c>
      <c r="F28" s="182">
        <f>(SUMIF(H28:T28,"&gt;=22"))+G28</f>
        <v>123</v>
      </c>
      <c r="G28" s="185">
        <v>28</v>
      </c>
      <c r="H28" s="130"/>
      <c r="I28" s="244"/>
      <c r="J28" s="244"/>
      <c r="K28" s="244"/>
      <c r="L28" s="244"/>
      <c r="M28" s="346">
        <v>45</v>
      </c>
      <c r="N28" s="244"/>
      <c r="O28" s="244"/>
      <c r="P28" s="244"/>
      <c r="Q28" s="244"/>
      <c r="R28" s="346">
        <v>50</v>
      </c>
      <c r="S28" s="244"/>
      <c r="T28" s="244"/>
    </row>
    <row r="29" spans="1:20" ht="12.75" customHeight="1" x14ac:dyDescent="0.25">
      <c r="A29" s="145" t="s">
        <v>603</v>
      </c>
      <c r="B29" s="146" t="s">
        <v>322</v>
      </c>
      <c r="C29" s="157" t="s">
        <v>169</v>
      </c>
      <c r="D29" s="163">
        <v>3</v>
      </c>
      <c r="E29" s="181">
        <f>SUM(H29:T29)</f>
        <v>91</v>
      </c>
      <c r="F29" s="182">
        <f>(SUMIF(H29:T29,"&gt;=22"))+G29</f>
        <v>0</v>
      </c>
      <c r="G29" s="185">
        <v>0</v>
      </c>
      <c r="H29" s="130">
        <v>18</v>
      </c>
      <c r="I29" s="244">
        <v>4</v>
      </c>
      <c r="J29" s="244">
        <v>4</v>
      </c>
      <c r="K29" s="244">
        <v>11</v>
      </c>
      <c r="L29" s="244">
        <v>14</v>
      </c>
      <c r="M29" s="244">
        <v>5</v>
      </c>
      <c r="N29" s="244">
        <v>13</v>
      </c>
      <c r="O29" s="244">
        <v>9</v>
      </c>
      <c r="P29" s="244">
        <v>13</v>
      </c>
      <c r="Q29" s="244"/>
      <c r="R29" s="244"/>
      <c r="S29" s="244"/>
      <c r="T29" s="244"/>
    </row>
    <row r="30" spans="1:20" ht="12.75" customHeight="1" x14ac:dyDescent="0.25">
      <c r="A30" s="59" t="s">
        <v>395</v>
      </c>
      <c r="B30" s="60" t="s">
        <v>244</v>
      </c>
      <c r="C30" s="61" t="s">
        <v>343</v>
      </c>
      <c r="D30" s="163">
        <v>4</v>
      </c>
      <c r="E30" s="181">
        <f>SUM(H30:T30)</f>
        <v>90</v>
      </c>
      <c r="F30" s="182">
        <f>(SUMIF(H30:T30,"&gt;=22"))+G30</f>
        <v>28</v>
      </c>
      <c r="G30" s="185">
        <v>28</v>
      </c>
      <c r="H30" s="130">
        <v>6</v>
      </c>
      <c r="I30" s="244">
        <v>14</v>
      </c>
      <c r="J30" s="244">
        <v>11</v>
      </c>
      <c r="K30" s="244">
        <v>10</v>
      </c>
      <c r="L30" s="244">
        <v>12</v>
      </c>
      <c r="M30" s="244">
        <v>8</v>
      </c>
      <c r="N30" s="244">
        <v>15</v>
      </c>
      <c r="O30" s="244">
        <v>14</v>
      </c>
      <c r="P30" s="244"/>
      <c r="Q30" s="244"/>
      <c r="R30" s="244"/>
      <c r="S30" s="244"/>
      <c r="T30" s="244"/>
    </row>
    <row r="31" spans="1:20" ht="12.75" customHeight="1" x14ac:dyDescent="0.25">
      <c r="A31" s="298" t="s">
        <v>589</v>
      </c>
      <c r="B31" s="299" t="s">
        <v>265</v>
      </c>
      <c r="C31" s="300" t="s">
        <v>1</v>
      </c>
      <c r="D31" s="301" t="s">
        <v>807</v>
      </c>
      <c r="E31" s="284">
        <f>SUM(H31:T31)</f>
        <v>85</v>
      </c>
      <c r="F31" s="285">
        <f>(SUMIF(H31:T31,"&gt;=22"))+G31</f>
        <v>120</v>
      </c>
      <c r="G31" s="286">
        <v>35</v>
      </c>
      <c r="H31" s="302">
        <v>45</v>
      </c>
      <c r="I31" s="303">
        <v>40</v>
      </c>
      <c r="J31" s="244"/>
      <c r="K31" s="244"/>
      <c r="L31" s="244"/>
      <c r="M31" s="91"/>
      <c r="N31" s="91"/>
      <c r="O31" s="244"/>
      <c r="P31" s="244"/>
      <c r="Q31" s="244"/>
      <c r="R31" s="244"/>
      <c r="S31" s="244"/>
      <c r="T31" s="244"/>
    </row>
    <row r="32" spans="1:20" ht="12.75" customHeight="1" x14ac:dyDescent="0.25">
      <c r="A32" s="59" t="s">
        <v>494</v>
      </c>
      <c r="B32" s="60" t="s">
        <v>495</v>
      </c>
      <c r="C32" s="61" t="s">
        <v>35</v>
      </c>
      <c r="D32" s="163">
        <v>5</v>
      </c>
      <c r="E32" s="181">
        <f>SUM(H32:T32)</f>
        <v>85</v>
      </c>
      <c r="F32" s="182">
        <f>(SUMIF(H32:T32,"&gt;=22"))+G32</f>
        <v>48</v>
      </c>
      <c r="G32" s="185">
        <v>26</v>
      </c>
      <c r="H32" s="130"/>
      <c r="I32" s="244"/>
      <c r="J32" s="244"/>
      <c r="K32" s="244"/>
      <c r="L32" s="244">
        <v>9</v>
      </c>
      <c r="M32" s="244">
        <v>7</v>
      </c>
      <c r="N32" s="244"/>
      <c r="O32" s="244"/>
      <c r="P32" s="244">
        <v>14</v>
      </c>
      <c r="Q32" s="244">
        <v>19</v>
      </c>
      <c r="R32" s="244">
        <v>14</v>
      </c>
      <c r="S32" s="244">
        <v>22</v>
      </c>
      <c r="T32" s="244"/>
    </row>
    <row r="33" spans="1:20" ht="12.75" customHeight="1" x14ac:dyDescent="0.25">
      <c r="A33" s="154" t="s">
        <v>660</v>
      </c>
      <c r="B33" s="153" t="s">
        <v>22</v>
      </c>
      <c r="C33" s="160" t="s">
        <v>50</v>
      </c>
      <c r="D33" s="137">
        <v>6</v>
      </c>
      <c r="E33" s="181">
        <f>SUM(H33:T33)</f>
        <v>80</v>
      </c>
      <c r="F33" s="246">
        <f>(SUMIF(H33:T33,"&gt;=22"))+G33</f>
        <v>80</v>
      </c>
      <c r="G33" s="165">
        <v>0</v>
      </c>
      <c r="H33" s="190"/>
      <c r="I33" s="91"/>
      <c r="J33" s="346">
        <v>30</v>
      </c>
      <c r="K33" s="91"/>
      <c r="L33" s="91"/>
      <c r="M33" s="346"/>
      <c r="N33" s="346">
        <v>50</v>
      </c>
      <c r="O33" s="91"/>
      <c r="P33" s="91"/>
      <c r="Q33" s="91"/>
      <c r="R33" s="91"/>
      <c r="S33" s="91"/>
      <c r="T33" s="142"/>
    </row>
    <row r="34" spans="1:20" ht="12.75" customHeight="1" x14ac:dyDescent="0.25">
      <c r="A34" s="59" t="s">
        <v>570</v>
      </c>
      <c r="B34" s="60" t="s">
        <v>571</v>
      </c>
      <c r="C34" s="61" t="s">
        <v>175</v>
      </c>
      <c r="D34" s="163">
        <v>7</v>
      </c>
      <c r="E34" s="181">
        <f>SUM(H34:T34)</f>
        <v>79</v>
      </c>
      <c r="F34" s="182">
        <f>(SUMIF(H34:T34,"&gt;=22"))+G34</f>
        <v>40</v>
      </c>
      <c r="G34" s="185">
        <v>0</v>
      </c>
      <c r="H34" s="130">
        <v>40</v>
      </c>
      <c r="I34" s="244">
        <v>8</v>
      </c>
      <c r="J34" s="244"/>
      <c r="K34" s="244"/>
      <c r="L34" s="244"/>
      <c r="M34" s="244"/>
      <c r="N34" s="244">
        <v>11</v>
      </c>
      <c r="O34" s="244">
        <v>11</v>
      </c>
      <c r="P34" s="244">
        <v>9</v>
      </c>
      <c r="Q34" s="244"/>
      <c r="R34" s="244"/>
      <c r="S34" s="244"/>
      <c r="T34" s="244"/>
    </row>
    <row r="35" spans="1:20" ht="12.75" customHeight="1" x14ac:dyDescent="0.25">
      <c r="A35" s="154" t="s">
        <v>695</v>
      </c>
      <c r="B35" s="153" t="s">
        <v>180</v>
      </c>
      <c r="C35" s="160" t="s">
        <v>1</v>
      </c>
      <c r="D35" s="137">
        <v>8</v>
      </c>
      <c r="E35" s="181">
        <f>SUM(H35:T35)</f>
        <v>76</v>
      </c>
      <c r="F35" s="246">
        <f>(SUMIF(H35:T35,"&gt;=22"))+G35</f>
        <v>76</v>
      </c>
      <c r="G35" s="165">
        <v>0</v>
      </c>
      <c r="H35" s="348">
        <v>26</v>
      </c>
      <c r="I35" s="91"/>
      <c r="J35" s="346">
        <v>50</v>
      </c>
      <c r="K35" s="91"/>
      <c r="L35" s="91"/>
      <c r="M35" s="91"/>
      <c r="N35" s="91"/>
      <c r="O35" s="91"/>
      <c r="P35" s="91"/>
      <c r="Q35" s="91"/>
      <c r="R35" s="91"/>
      <c r="S35" s="91"/>
      <c r="T35" s="142"/>
    </row>
    <row r="36" spans="1:20" ht="12.75" customHeight="1" x14ac:dyDescent="0.25">
      <c r="A36" s="59" t="s">
        <v>297</v>
      </c>
      <c r="B36" s="60" t="s">
        <v>346</v>
      </c>
      <c r="C36" s="61" t="s">
        <v>664</v>
      </c>
      <c r="D36" s="163">
        <v>9</v>
      </c>
      <c r="E36" s="181">
        <f>SUM(H36:T36)</f>
        <v>73</v>
      </c>
      <c r="F36" s="182">
        <f>(SUMIF(H36:T36,"&gt;=22"))+G36</f>
        <v>50</v>
      </c>
      <c r="G36" s="185">
        <v>0</v>
      </c>
      <c r="H36" s="130">
        <v>7</v>
      </c>
      <c r="I36" s="244">
        <v>9</v>
      </c>
      <c r="J36" s="244"/>
      <c r="K36" s="244">
        <v>7</v>
      </c>
      <c r="L36" s="244"/>
      <c r="M36" s="244"/>
      <c r="N36" s="244"/>
      <c r="O36" s="244"/>
      <c r="P36" s="244"/>
      <c r="Q36" s="244"/>
      <c r="R36" s="244"/>
      <c r="S36" s="244"/>
      <c r="T36" s="244">
        <v>50</v>
      </c>
    </row>
    <row r="37" spans="1:20" ht="12.75" customHeight="1" x14ac:dyDescent="0.25">
      <c r="A37" s="59" t="s">
        <v>729</v>
      </c>
      <c r="B37" s="60" t="s">
        <v>26</v>
      </c>
      <c r="C37" s="61" t="s">
        <v>646</v>
      </c>
      <c r="D37" s="137">
        <v>10</v>
      </c>
      <c r="E37" s="181">
        <f>SUM(H37:T37)</f>
        <v>68</v>
      </c>
      <c r="F37" s="246">
        <f>(SUMIF(H37:T37,"&gt;=22"))+G37</f>
        <v>28</v>
      </c>
      <c r="G37" s="165">
        <v>0</v>
      </c>
      <c r="H37" s="131"/>
      <c r="I37" s="91"/>
      <c r="J37" s="91">
        <v>10</v>
      </c>
      <c r="K37" s="91">
        <v>14</v>
      </c>
      <c r="L37" s="91"/>
      <c r="M37" s="91"/>
      <c r="N37" s="91"/>
      <c r="O37" s="91">
        <v>16</v>
      </c>
      <c r="P37" s="91"/>
      <c r="Q37" s="91"/>
      <c r="R37" s="91"/>
      <c r="S37" s="91"/>
      <c r="T37" s="91">
        <v>28</v>
      </c>
    </row>
    <row r="38" spans="1:20" ht="12.75" customHeight="1" x14ac:dyDescent="0.25">
      <c r="A38" s="145" t="s">
        <v>620</v>
      </c>
      <c r="B38" s="146" t="s">
        <v>13</v>
      </c>
      <c r="C38" s="157" t="s">
        <v>169</v>
      </c>
      <c r="D38" s="163">
        <v>11</v>
      </c>
      <c r="E38" s="181">
        <f>SUM(H38:T38)</f>
        <v>67</v>
      </c>
      <c r="F38" s="182">
        <f>(SUMIF(H38:T38,"&gt;=22"))+G38</f>
        <v>0</v>
      </c>
      <c r="G38" s="185">
        <v>0</v>
      </c>
      <c r="H38" s="130"/>
      <c r="I38" s="244"/>
      <c r="J38" s="244">
        <v>9</v>
      </c>
      <c r="K38" s="244">
        <v>13</v>
      </c>
      <c r="L38" s="244">
        <v>11</v>
      </c>
      <c r="M38" s="244">
        <v>6</v>
      </c>
      <c r="N38" s="244"/>
      <c r="O38" s="244">
        <v>15</v>
      </c>
      <c r="P38" s="244"/>
      <c r="Q38" s="244"/>
      <c r="R38" s="244"/>
      <c r="S38" s="244">
        <v>13</v>
      </c>
      <c r="T38" s="244"/>
    </row>
    <row r="39" spans="1:20" ht="12.75" customHeight="1" x14ac:dyDescent="0.25">
      <c r="A39" s="59" t="s">
        <v>768</v>
      </c>
      <c r="B39" s="60" t="s">
        <v>769</v>
      </c>
      <c r="C39" s="61" t="s">
        <v>14</v>
      </c>
      <c r="D39" s="137">
        <v>12</v>
      </c>
      <c r="E39" s="181">
        <f>SUM(H39:T39)</f>
        <v>65</v>
      </c>
      <c r="F39" s="246">
        <f>(SUMIF(H39:T39,"&gt;=22"))+G39</f>
        <v>48</v>
      </c>
      <c r="G39" s="165">
        <v>0</v>
      </c>
      <c r="H39" s="131"/>
      <c r="I39" s="91"/>
      <c r="J39" s="91"/>
      <c r="K39" s="91"/>
      <c r="L39" s="91">
        <v>17</v>
      </c>
      <c r="M39" s="91"/>
      <c r="N39" s="91"/>
      <c r="O39" s="91"/>
      <c r="P39" s="91">
        <v>24</v>
      </c>
      <c r="Q39" s="91"/>
      <c r="R39" s="91">
        <v>24</v>
      </c>
      <c r="S39" s="91"/>
      <c r="T39" s="142"/>
    </row>
    <row r="40" spans="1:20" ht="12.75" customHeight="1" x14ac:dyDescent="0.25">
      <c r="A40" s="59" t="s">
        <v>592</v>
      </c>
      <c r="B40" s="60" t="s">
        <v>61</v>
      </c>
      <c r="C40" s="61" t="s">
        <v>664</v>
      </c>
      <c r="D40" s="163">
        <v>13</v>
      </c>
      <c r="E40" s="181">
        <f>SUM(H40:T40)</f>
        <v>64</v>
      </c>
      <c r="F40" s="182">
        <f>(SUMIF(H40:T40,"&gt;=22"))+G40</f>
        <v>0</v>
      </c>
      <c r="G40" s="185">
        <v>0</v>
      </c>
      <c r="H40" s="130"/>
      <c r="I40" s="244">
        <v>13</v>
      </c>
      <c r="J40" s="244"/>
      <c r="K40" s="244">
        <v>15</v>
      </c>
      <c r="L40" s="244">
        <v>20</v>
      </c>
      <c r="M40" s="244">
        <v>16</v>
      </c>
      <c r="N40" s="244"/>
      <c r="O40" s="244"/>
      <c r="P40" s="244"/>
      <c r="Q40" s="244"/>
      <c r="R40" s="244"/>
      <c r="S40" s="244"/>
      <c r="T40" s="244"/>
    </row>
    <row r="41" spans="1:20" ht="12.75" customHeight="1" x14ac:dyDescent="0.25">
      <c r="A41" s="298" t="s">
        <v>89</v>
      </c>
      <c r="B41" s="299" t="s">
        <v>145</v>
      </c>
      <c r="C41" s="300" t="s">
        <v>541</v>
      </c>
      <c r="D41" s="301" t="s">
        <v>807</v>
      </c>
      <c r="E41" s="284">
        <f>SUM(H41:T41)</f>
        <v>60</v>
      </c>
      <c r="F41" s="285">
        <f>(SUMIF(H41:T41,"&gt;=22"))+G41</f>
        <v>156</v>
      </c>
      <c r="G41" s="286">
        <v>96</v>
      </c>
      <c r="H41" s="302">
        <v>30</v>
      </c>
      <c r="I41" s="303">
        <v>30</v>
      </c>
      <c r="J41" s="244"/>
      <c r="K41" s="244"/>
      <c r="L41" s="244"/>
      <c r="M41" s="244"/>
      <c r="N41" s="244"/>
      <c r="O41" s="244"/>
      <c r="P41" s="244"/>
      <c r="Q41" s="244"/>
      <c r="R41" s="244"/>
      <c r="S41" s="244"/>
      <c r="T41" s="244"/>
    </row>
    <row r="42" spans="1:20" ht="12.75" customHeight="1" x14ac:dyDescent="0.25">
      <c r="A42" s="148" t="s">
        <v>766</v>
      </c>
      <c r="B42" s="149" t="s">
        <v>762</v>
      </c>
      <c r="C42" s="162" t="s">
        <v>0</v>
      </c>
      <c r="D42" s="137">
        <v>14</v>
      </c>
      <c r="E42" s="181">
        <f>SUM(H42:T42)</f>
        <v>60</v>
      </c>
      <c r="F42" s="246">
        <f>(SUMIF(H42:T42,"&gt;=22"))+G42</f>
        <v>60</v>
      </c>
      <c r="G42" s="165">
        <v>0</v>
      </c>
      <c r="H42" s="131"/>
      <c r="I42" s="91"/>
      <c r="J42" s="91"/>
      <c r="K42" s="91"/>
      <c r="L42" s="91">
        <v>60</v>
      </c>
      <c r="M42" s="91"/>
      <c r="N42" s="91"/>
      <c r="O42" s="91"/>
      <c r="P42" s="91"/>
      <c r="Q42" s="91"/>
      <c r="R42" s="91"/>
      <c r="S42" s="91"/>
      <c r="T42" s="142"/>
    </row>
    <row r="43" spans="1:20" ht="12.75" customHeight="1" x14ac:dyDescent="0.25">
      <c r="A43" s="59" t="s">
        <v>515</v>
      </c>
      <c r="B43" s="60" t="s">
        <v>61</v>
      </c>
      <c r="C43" s="61" t="s">
        <v>264</v>
      </c>
      <c r="D43" s="163">
        <v>14</v>
      </c>
      <c r="E43" s="181">
        <f>SUM(H43:T43)</f>
        <v>60</v>
      </c>
      <c r="F43" s="182">
        <f>(SUMIF(H43:T43,"&gt;=22"))+G43</f>
        <v>30</v>
      </c>
      <c r="G43" s="185">
        <v>0</v>
      </c>
      <c r="H43" s="130"/>
      <c r="I43" s="244">
        <v>11</v>
      </c>
      <c r="J43" s="244"/>
      <c r="K43" s="244"/>
      <c r="L43" s="244"/>
      <c r="M43" s="244"/>
      <c r="N43" s="244"/>
      <c r="O43" s="244">
        <v>19</v>
      </c>
      <c r="P43" s="244"/>
      <c r="Q43" s="244"/>
      <c r="R43" s="244"/>
      <c r="S43" s="244"/>
      <c r="T43" s="244">
        <v>30</v>
      </c>
    </row>
    <row r="44" spans="1:20" ht="12.75" customHeight="1" x14ac:dyDescent="0.25">
      <c r="A44" s="59" t="s">
        <v>473</v>
      </c>
      <c r="B44" s="60" t="s">
        <v>474</v>
      </c>
      <c r="C44" s="61" t="s">
        <v>169</v>
      </c>
      <c r="D44" s="163">
        <v>14</v>
      </c>
      <c r="E44" s="181">
        <f>SUM(H44:T44)</f>
        <v>60</v>
      </c>
      <c r="F44" s="182">
        <f>(SUMIF(H44:T44,"&gt;=22"))+G44</f>
        <v>0</v>
      </c>
      <c r="G44" s="185">
        <v>0</v>
      </c>
      <c r="H44" s="130"/>
      <c r="I44" s="244"/>
      <c r="J44" s="244"/>
      <c r="K44" s="244"/>
      <c r="L44" s="244">
        <v>15</v>
      </c>
      <c r="M44" s="244">
        <v>9</v>
      </c>
      <c r="N44" s="244"/>
      <c r="O44" s="244"/>
      <c r="P44" s="244"/>
      <c r="Q44" s="244"/>
      <c r="R44" s="244">
        <v>16</v>
      </c>
      <c r="S44" s="244">
        <v>20</v>
      </c>
      <c r="T44" s="244"/>
    </row>
    <row r="45" spans="1:20" ht="12.75" customHeight="1" x14ac:dyDescent="0.25">
      <c r="A45" s="59" t="s">
        <v>113</v>
      </c>
      <c r="B45" s="60" t="s">
        <v>771</v>
      </c>
      <c r="C45" s="61" t="s">
        <v>23</v>
      </c>
      <c r="D45" s="163">
        <v>17</v>
      </c>
      <c r="E45" s="181">
        <f>SUM(H45:T45)</f>
        <v>57</v>
      </c>
      <c r="F45" s="182">
        <f>(SUMIF(H45:T45,"&gt;=22"))+G45</f>
        <v>26</v>
      </c>
      <c r="G45" s="185">
        <v>0</v>
      </c>
      <c r="H45" s="130"/>
      <c r="I45" s="244"/>
      <c r="J45" s="244"/>
      <c r="K45" s="244"/>
      <c r="L45" s="244">
        <v>6</v>
      </c>
      <c r="M45" s="244"/>
      <c r="N45" s="244"/>
      <c r="O45" s="244"/>
      <c r="P45" s="244">
        <v>3</v>
      </c>
      <c r="Q45" s="244"/>
      <c r="R45" s="244">
        <v>8</v>
      </c>
      <c r="S45" s="244">
        <v>14</v>
      </c>
      <c r="T45" s="244">
        <v>26</v>
      </c>
    </row>
    <row r="46" spans="1:20" ht="12.75" customHeight="1" x14ac:dyDescent="0.25">
      <c r="A46" s="145" t="s">
        <v>118</v>
      </c>
      <c r="B46" s="146" t="s">
        <v>376</v>
      </c>
      <c r="C46" s="157" t="s">
        <v>23</v>
      </c>
      <c r="D46" s="163">
        <v>18</v>
      </c>
      <c r="E46" s="181">
        <f>SUM(H46:T46)</f>
        <v>54</v>
      </c>
      <c r="F46" s="182">
        <f>(SUMIF(H46:T46,"&gt;=22"))+G46</f>
        <v>0</v>
      </c>
      <c r="G46" s="185">
        <v>0</v>
      </c>
      <c r="H46" s="130"/>
      <c r="I46" s="244"/>
      <c r="J46" s="244"/>
      <c r="K46" s="244"/>
      <c r="L46" s="244">
        <v>4</v>
      </c>
      <c r="M46" s="244"/>
      <c r="N46" s="244"/>
      <c r="O46" s="244">
        <v>2</v>
      </c>
      <c r="P46" s="244">
        <v>5</v>
      </c>
      <c r="Q46" s="244">
        <v>15</v>
      </c>
      <c r="R46" s="244">
        <v>11</v>
      </c>
      <c r="S46" s="244">
        <v>17</v>
      </c>
      <c r="T46" s="244"/>
    </row>
    <row r="47" spans="1:20" ht="12.75" customHeight="1" x14ac:dyDescent="0.25">
      <c r="A47" s="59" t="s">
        <v>752</v>
      </c>
      <c r="B47" s="60" t="s">
        <v>753</v>
      </c>
      <c r="C47" s="61" t="s">
        <v>1</v>
      </c>
      <c r="D47" s="137">
        <v>19</v>
      </c>
      <c r="E47" s="181">
        <f>SUM(H47:T47)</f>
        <v>52</v>
      </c>
      <c r="F47" s="246">
        <f>(SUMIF(H47:T47,"&gt;=22"))+G47</f>
        <v>0</v>
      </c>
      <c r="G47" s="165">
        <v>0</v>
      </c>
      <c r="H47" s="131"/>
      <c r="I47" s="91"/>
      <c r="J47" s="91">
        <v>14</v>
      </c>
      <c r="K47" s="91"/>
      <c r="L47" s="91"/>
      <c r="M47" s="91"/>
      <c r="N47" s="91">
        <v>18</v>
      </c>
      <c r="O47" s="91">
        <v>20</v>
      </c>
      <c r="P47" s="91"/>
      <c r="Q47" s="91"/>
      <c r="R47" s="91"/>
      <c r="S47" s="91"/>
      <c r="T47" s="142"/>
    </row>
    <row r="48" spans="1:20" ht="12.75" customHeight="1" x14ac:dyDescent="0.25">
      <c r="A48" s="59" t="s">
        <v>472</v>
      </c>
      <c r="B48" s="60" t="s">
        <v>142</v>
      </c>
      <c r="C48" s="61" t="s">
        <v>164</v>
      </c>
      <c r="D48" s="163">
        <v>20</v>
      </c>
      <c r="E48" s="181">
        <f>SUM(H48:T48)</f>
        <v>51</v>
      </c>
      <c r="F48" s="182">
        <f>(SUMIF(H48:T48,"&gt;=22"))+G48</f>
        <v>95</v>
      </c>
      <c r="G48" s="185">
        <v>69</v>
      </c>
      <c r="H48" s="130"/>
      <c r="I48" s="244"/>
      <c r="J48" s="244"/>
      <c r="K48" s="244"/>
      <c r="L48" s="244">
        <v>13</v>
      </c>
      <c r="M48" s="244">
        <v>12</v>
      </c>
      <c r="N48" s="244"/>
      <c r="O48" s="244"/>
      <c r="P48" s="244">
        <v>26</v>
      </c>
      <c r="Q48" s="244"/>
      <c r="R48" s="244"/>
      <c r="S48" s="244"/>
      <c r="T48" s="244"/>
    </row>
    <row r="49" spans="1:20" ht="12.75" customHeight="1" x14ac:dyDescent="0.25">
      <c r="A49" s="59" t="s">
        <v>756</v>
      </c>
      <c r="B49" s="60" t="s">
        <v>207</v>
      </c>
      <c r="C49" s="61" t="s">
        <v>50</v>
      </c>
      <c r="D49" s="137">
        <v>20</v>
      </c>
      <c r="E49" s="181">
        <f>SUM(H49:T49)</f>
        <v>51</v>
      </c>
      <c r="F49" s="246">
        <f>(SUMIF(H49:T49,"&gt;=22"))+G49</f>
        <v>0</v>
      </c>
      <c r="G49" s="165">
        <v>0</v>
      </c>
      <c r="H49" s="131"/>
      <c r="I49" s="91"/>
      <c r="J49" s="91">
        <v>12</v>
      </c>
      <c r="K49" s="91"/>
      <c r="L49" s="91">
        <v>19</v>
      </c>
      <c r="M49" s="91"/>
      <c r="N49" s="91">
        <v>20</v>
      </c>
      <c r="O49" s="91"/>
      <c r="P49" s="91"/>
      <c r="Q49" s="91"/>
      <c r="R49" s="91"/>
      <c r="S49" s="91"/>
      <c r="T49" s="142"/>
    </row>
    <row r="50" spans="1:20" ht="12.75" customHeight="1" x14ac:dyDescent="0.25">
      <c r="A50" s="455" t="s">
        <v>803</v>
      </c>
      <c r="B50" s="422" t="s">
        <v>804</v>
      </c>
      <c r="C50" s="423" t="s">
        <v>50</v>
      </c>
      <c r="D50" s="137">
        <v>22</v>
      </c>
      <c r="E50" s="181">
        <f>SUM(H50:T50)</f>
        <v>50</v>
      </c>
      <c r="F50" s="246">
        <f>(SUMIF(H50:T50,"&gt;=22"))+G50</f>
        <v>50</v>
      </c>
      <c r="G50" s="165">
        <v>0</v>
      </c>
      <c r="H50" s="131"/>
      <c r="I50" s="91"/>
      <c r="J50" s="91"/>
      <c r="K50" s="91"/>
      <c r="L50" s="244"/>
      <c r="M50" s="91"/>
      <c r="N50" s="244"/>
      <c r="O50" s="346">
        <v>50</v>
      </c>
      <c r="P50" s="91"/>
      <c r="Q50" s="91"/>
      <c r="R50" s="91"/>
      <c r="S50" s="91"/>
      <c r="T50" s="142"/>
    </row>
    <row r="51" spans="1:20" ht="12.75" customHeight="1" x14ac:dyDescent="0.25">
      <c r="A51" s="148" t="s">
        <v>725</v>
      </c>
      <c r="B51" s="149" t="s">
        <v>333</v>
      </c>
      <c r="C51" s="162" t="s">
        <v>222</v>
      </c>
      <c r="D51" s="163">
        <v>23</v>
      </c>
      <c r="E51" s="181">
        <f>SUM(H51:T51)</f>
        <v>49</v>
      </c>
      <c r="F51" s="182">
        <f>(SUMIF(H51:T51,"&gt;=22"))+G51</f>
        <v>30</v>
      </c>
      <c r="G51" s="185">
        <v>30</v>
      </c>
      <c r="H51" s="130">
        <v>16</v>
      </c>
      <c r="I51" s="244"/>
      <c r="J51" s="244">
        <v>15</v>
      </c>
      <c r="K51" s="244">
        <v>18</v>
      </c>
      <c r="L51" s="244"/>
      <c r="M51" s="244"/>
      <c r="N51" s="244"/>
      <c r="O51" s="244"/>
      <c r="P51" s="244"/>
      <c r="Q51" s="244"/>
      <c r="R51" s="244"/>
      <c r="S51" s="244"/>
      <c r="T51" s="244"/>
    </row>
    <row r="52" spans="1:20" ht="12.75" customHeight="1" x14ac:dyDescent="0.25">
      <c r="A52" s="59" t="s">
        <v>615</v>
      </c>
      <c r="B52" s="60" t="s">
        <v>16</v>
      </c>
      <c r="C52" s="61" t="s">
        <v>408</v>
      </c>
      <c r="D52" s="163">
        <v>24</v>
      </c>
      <c r="E52" s="181">
        <f>SUM(H52:T52)</f>
        <v>48</v>
      </c>
      <c r="F52" s="182">
        <f>(SUMIF(H52:T52,"&gt;=22"))+G52</f>
        <v>0</v>
      </c>
      <c r="G52" s="185">
        <v>0</v>
      </c>
      <c r="H52" s="130"/>
      <c r="I52" s="244"/>
      <c r="J52" s="244"/>
      <c r="K52" s="244"/>
      <c r="L52" s="244">
        <v>5</v>
      </c>
      <c r="M52" s="244"/>
      <c r="N52" s="244"/>
      <c r="O52" s="244"/>
      <c r="P52" s="244">
        <v>6</v>
      </c>
      <c r="Q52" s="244">
        <v>12</v>
      </c>
      <c r="R52" s="244">
        <v>9</v>
      </c>
      <c r="S52" s="244">
        <v>16</v>
      </c>
      <c r="T52" s="244"/>
    </row>
    <row r="53" spans="1:20" ht="12.75" customHeight="1" x14ac:dyDescent="0.25">
      <c r="A53" s="59" t="s">
        <v>792</v>
      </c>
      <c r="B53" s="60" t="s">
        <v>464</v>
      </c>
      <c r="C53" s="61" t="s">
        <v>14</v>
      </c>
      <c r="D53" s="137">
        <v>25</v>
      </c>
      <c r="E53" s="181">
        <f>SUM(H53:T53)</f>
        <v>47</v>
      </c>
      <c r="F53" s="246">
        <f>(SUMIF(H53:T53,"&gt;=22"))+G53</f>
        <v>30</v>
      </c>
      <c r="G53" s="165">
        <v>0</v>
      </c>
      <c r="H53" s="131"/>
      <c r="I53" s="91"/>
      <c r="J53" s="91"/>
      <c r="K53" s="91"/>
      <c r="L53" s="91"/>
      <c r="M53" s="91">
        <v>17</v>
      </c>
      <c r="N53" s="91"/>
      <c r="O53" s="91"/>
      <c r="P53" s="91"/>
      <c r="Q53" s="91"/>
      <c r="R53" s="91"/>
      <c r="S53" s="91">
        <v>30</v>
      </c>
      <c r="T53" s="142"/>
    </row>
    <row r="54" spans="1:20" ht="12.75" customHeight="1" x14ac:dyDescent="0.25">
      <c r="A54" s="154" t="s">
        <v>481</v>
      </c>
      <c r="B54" s="153" t="s">
        <v>214</v>
      </c>
      <c r="C54" s="160" t="s">
        <v>1</v>
      </c>
      <c r="D54" s="163">
        <v>25</v>
      </c>
      <c r="E54" s="181">
        <f>SUM(H54:T54)</f>
        <v>47</v>
      </c>
      <c r="F54" s="182">
        <f>(SUMIF(H54:T54,"&gt;=22"))+G54</f>
        <v>28</v>
      </c>
      <c r="G54" s="185">
        <v>0</v>
      </c>
      <c r="H54" s="348">
        <v>28</v>
      </c>
      <c r="I54" s="244"/>
      <c r="J54" s="346">
        <v>19</v>
      </c>
      <c r="K54" s="244"/>
      <c r="L54" s="244"/>
      <c r="M54" s="244"/>
      <c r="N54" s="244"/>
      <c r="O54" s="244"/>
      <c r="P54" s="244"/>
      <c r="Q54" s="244"/>
      <c r="R54" s="244"/>
      <c r="S54" s="244"/>
      <c r="T54" s="244"/>
    </row>
    <row r="55" spans="1:20" ht="12.75" customHeight="1" x14ac:dyDescent="0.25">
      <c r="A55" s="148" t="s">
        <v>728</v>
      </c>
      <c r="B55" s="149" t="s">
        <v>28</v>
      </c>
      <c r="C55" s="162" t="s">
        <v>12</v>
      </c>
      <c r="D55" s="163">
        <v>27</v>
      </c>
      <c r="E55" s="181">
        <f>SUM(H55:T55)</f>
        <v>46</v>
      </c>
      <c r="F55" s="182">
        <f>(SUMIF(H55:T55,"&gt;=22"))+G55</f>
        <v>0</v>
      </c>
      <c r="G55" s="185">
        <v>0</v>
      </c>
      <c r="H55" s="130"/>
      <c r="I55" s="244"/>
      <c r="J55" s="244">
        <v>1</v>
      </c>
      <c r="K55" s="244">
        <v>6</v>
      </c>
      <c r="L55" s="244">
        <v>8</v>
      </c>
      <c r="M55" s="244">
        <v>3</v>
      </c>
      <c r="N55" s="244">
        <v>9</v>
      </c>
      <c r="O55" s="244">
        <v>5</v>
      </c>
      <c r="P55" s="244"/>
      <c r="Q55" s="244">
        <v>14</v>
      </c>
      <c r="R55" s="244"/>
      <c r="S55" s="244"/>
      <c r="T55" s="244"/>
    </row>
    <row r="56" spans="1:20" ht="12.75" customHeight="1" x14ac:dyDescent="0.25">
      <c r="A56" s="154" t="s">
        <v>770</v>
      </c>
      <c r="B56" s="153" t="s">
        <v>753</v>
      </c>
      <c r="C56" s="160" t="s">
        <v>0</v>
      </c>
      <c r="D56" s="137">
        <v>27</v>
      </c>
      <c r="E56" s="181">
        <f>SUM(H56:T56)</f>
        <v>46</v>
      </c>
      <c r="F56" s="246">
        <f>(SUMIF(H56:T56,"&gt;=22"))+G56</f>
        <v>0</v>
      </c>
      <c r="G56" s="165">
        <v>0</v>
      </c>
      <c r="H56" s="131"/>
      <c r="I56" s="91"/>
      <c r="J56" s="91"/>
      <c r="K56" s="91"/>
      <c r="L56" s="346">
        <v>10</v>
      </c>
      <c r="M56" s="346">
        <v>4</v>
      </c>
      <c r="N56" s="346"/>
      <c r="O56" s="91"/>
      <c r="P56" s="91"/>
      <c r="Q56" s="91"/>
      <c r="R56" s="91">
        <v>13</v>
      </c>
      <c r="S56" s="91">
        <v>19</v>
      </c>
      <c r="T56" s="142"/>
    </row>
    <row r="57" spans="1:20" ht="12.75" customHeight="1" x14ac:dyDescent="0.25">
      <c r="A57" s="154" t="s">
        <v>396</v>
      </c>
      <c r="B57" s="153" t="s">
        <v>176</v>
      </c>
      <c r="C57" s="160" t="s">
        <v>1</v>
      </c>
      <c r="D57" s="163">
        <v>29</v>
      </c>
      <c r="E57" s="181">
        <f>SUM(H57:T57)</f>
        <v>45</v>
      </c>
      <c r="F57" s="182">
        <f>(SUMIF(H57:T57,"&gt;=22"))+G57</f>
        <v>95</v>
      </c>
      <c r="G57" s="185">
        <v>50</v>
      </c>
      <c r="H57" s="130"/>
      <c r="I57" s="244"/>
      <c r="J57" s="244"/>
      <c r="K57" s="244"/>
      <c r="L57" s="244"/>
      <c r="M57" s="244"/>
      <c r="N57" s="244"/>
      <c r="O57" s="244"/>
      <c r="P57" s="244"/>
      <c r="Q57" s="244"/>
      <c r="R57" s="346">
        <v>45</v>
      </c>
      <c r="S57" s="244"/>
      <c r="T57" s="244"/>
    </row>
    <row r="58" spans="1:20" ht="12.75" customHeight="1" x14ac:dyDescent="0.25">
      <c r="A58" s="59" t="s">
        <v>380</v>
      </c>
      <c r="B58" s="60" t="s">
        <v>309</v>
      </c>
      <c r="C58" s="61" t="s">
        <v>199</v>
      </c>
      <c r="D58" s="163">
        <v>30</v>
      </c>
      <c r="E58" s="181">
        <f>SUM(H58:T58)</f>
        <v>44</v>
      </c>
      <c r="F58" s="182">
        <f>(SUMIF(H58:T58,"&gt;=22"))+G58</f>
        <v>0</v>
      </c>
      <c r="G58" s="185">
        <v>0</v>
      </c>
      <c r="H58" s="130"/>
      <c r="I58" s="244">
        <v>12</v>
      </c>
      <c r="J58" s="244"/>
      <c r="K58" s="244"/>
      <c r="L58" s="244">
        <v>18</v>
      </c>
      <c r="M58" s="244">
        <v>14</v>
      </c>
      <c r="N58" s="244"/>
      <c r="O58" s="244"/>
      <c r="P58" s="244"/>
      <c r="Q58" s="244"/>
      <c r="R58" s="244"/>
      <c r="S58" s="244"/>
      <c r="T58" s="244"/>
    </row>
    <row r="59" spans="1:20" ht="12.75" customHeight="1" x14ac:dyDescent="0.25">
      <c r="A59" s="455" t="s">
        <v>841</v>
      </c>
      <c r="B59" s="422" t="s">
        <v>365</v>
      </c>
      <c r="C59" s="423" t="s">
        <v>1</v>
      </c>
      <c r="D59" s="137">
        <v>31</v>
      </c>
      <c r="E59" s="181">
        <f>SUM(H59:T59)</f>
        <v>43</v>
      </c>
      <c r="F59" s="246">
        <f>(SUMIF(H59:T59,"&gt;=22"))+G59</f>
        <v>24</v>
      </c>
      <c r="G59" s="165">
        <v>0</v>
      </c>
      <c r="H59" s="131"/>
      <c r="I59" s="91"/>
      <c r="J59" s="91"/>
      <c r="K59" s="91"/>
      <c r="L59" s="244"/>
      <c r="M59" s="91"/>
      <c r="N59" s="244"/>
      <c r="O59" s="244"/>
      <c r="P59" s="91"/>
      <c r="Q59" s="91"/>
      <c r="R59" s="346">
        <v>19</v>
      </c>
      <c r="S59" s="346">
        <v>24</v>
      </c>
      <c r="T59" s="142"/>
    </row>
    <row r="60" spans="1:20" ht="12.75" customHeight="1" x14ac:dyDescent="0.25">
      <c r="A60" s="455" t="s">
        <v>463</v>
      </c>
      <c r="B60" s="422" t="s">
        <v>550</v>
      </c>
      <c r="C60" s="423" t="s">
        <v>354</v>
      </c>
      <c r="D60" s="137">
        <v>32</v>
      </c>
      <c r="E60" s="181">
        <f>SUM(H60:T60)</f>
        <v>42</v>
      </c>
      <c r="F60" s="246">
        <f>(SUMIF(H60:T60,"&gt;=22"))+G60</f>
        <v>22</v>
      </c>
      <c r="G60" s="165">
        <v>0</v>
      </c>
      <c r="H60" s="131"/>
      <c r="I60" s="91"/>
      <c r="J60" s="91"/>
      <c r="K60" s="91"/>
      <c r="L60" s="91"/>
      <c r="M60" s="91"/>
      <c r="N60" s="91"/>
      <c r="O60" s="91"/>
      <c r="P60" s="91"/>
      <c r="Q60" s="346">
        <v>22</v>
      </c>
      <c r="R60" s="346">
        <v>20</v>
      </c>
      <c r="S60" s="91"/>
      <c r="T60" s="142"/>
    </row>
    <row r="61" spans="1:20" ht="12.75" customHeight="1" x14ac:dyDescent="0.25">
      <c r="A61" s="59" t="s">
        <v>410</v>
      </c>
      <c r="B61" s="60" t="s">
        <v>411</v>
      </c>
      <c r="C61" s="61" t="s">
        <v>1</v>
      </c>
      <c r="D61" s="163">
        <v>33</v>
      </c>
      <c r="E61" s="181">
        <f>SUM(H61:T61)</f>
        <v>41</v>
      </c>
      <c r="F61" s="182">
        <f>(SUMIF(H61:T61,"&gt;=22"))+G61</f>
        <v>0</v>
      </c>
      <c r="G61" s="185">
        <v>0</v>
      </c>
      <c r="H61" s="130">
        <v>12</v>
      </c>
      <c r="I61" s="244">
        <v>16</v>
      </c>
      <c r="J61" s="244"/>
      <c r="K61" s="244"/>
      <c r="L61" s="244"/>
      <c r="M61" s="244"/>
      <c r="N61" s="244"/>
      <c r="O61" s="244">
        <v>13</v>
      </c>
      <c r="P61" s="244"/>
      <c r="Q61" s="244"/>
      <c r="R61" s="244"/>
      <c r="S61" s="244"/>
      <c r="T61" s="244"/>
    </row>
    <row r="62" spans="1:20" ht="12.75" customHeight="1" x14ac:dyDescent="0.25">
      <c r="A62" s="455" t="s">
        <v>789</v>
      </c>
      <c r="B62" s="422" t="s">
        <v>578</v>
      </c>
      <c r="C62" s="423" t="s">
        <v>1</v>
      </c>
      <c r="D62" s="137">
        <v>34</v>
      </c>
      <c r="E62" s="181">
        <f>SUM(H62:T62)</f>
        <v>40</v>
      </c>
      <c r="F62" s="246">
        <f>(SUMIF(H62:T62,"&gt;=22"))+G62</f>
        <v>40</v>
      </c>
      <c r="G62" s="165">
        <v>0</v>
      </c>
      <c r="H62" s="131"/>
      <c r="I62" s="91"/>
      <c r="J62" s="91"/>
      <c r="K62" s="91"/>
      <c r="L62" s="346">
        <v>40</v>
      </c>
      <c r="M62" s="91"/>
      <c r="N62" s="91"/>
      <c r="O62" s="91"/>
      <c r="P62" s="91"/>
      <c r="Q62" s="91"/>
      <c r="R62" s="91"/>
      <c r="S62" s="91"/>
      <c r="T62" s="142"/>
    </row>
    <row r="63" spans="1:20" ht="12.75" customHeight="1" x14ac:dyDescent="0.25">
      <c r="A63" s="80" t="s">
        <v>819</v>
      </c>
      <c r="B63" s="81" t="s">
        <v>8</v>
      </c>
      <c r="C63" s="82" t="s">
        <v>222</v>
      </c>
      <c r="D63" s="137">
        <v>34</v>
      </c>
      <c r="E63" s="83">
        <f>SUM(H63:T63)</f>
        <v>40</v>
      </c>
      <c r="F63" s="246">
        <f>(SUMIF(H63:T63,"&gt;=22"))+G63</f>
        <v>40</v>
      </c>
      <c r="G63" s="165">
        <v>0</v>
      </c>
      <c r="H63" s="131"/>
      <c r="I63" s="91"/>
      <c r="J63" s="91"/>
      <c r="K63" s="91"/>
      <c r="L63" s="91"/>
      <c r="M63" s="91"/>
      <c r="N63" s="91"/>
      <c r="O63" s="91">
        <v>40</v>
      </c>
      <c r="P63" s="91"/>
      <c r="Q63" s="91"/>
      <c r="R63" s="91"/>
      <c r="S63" s="91"/>
      <c r="T63" s="142"/>
    </row>
    <row r="64" spans="1:20" ht="12.75" customHeight="1" x14ac:dyDescent="0.25">
      <c r="A64" s="310" t="s">
        <v>872</v>
      </c>
      <c r="B64" s="308" t="s">
        <v>871</v>
      </c>
      <c r="C64" s="309" t="s">
        <v>0</v>
      </c>
      <c r="D64" s="137">
        <v>34</v>
      </c>
      <c r="E64" s="181">
        <f>SUM(H64:T64)</f>
        <v>40</v>
      </c>
      <c r="F64" s="246">
        <f>(SUMIF(H64:T64,"&gt;=22"))+G64</f>
        <v>40</v>
      </c>
      <c r="G64" s="165">
        <v>0</v>
      </c>
      <c r="H64" s="131"/>
      <c r="I64" s="91"/>
      <c r="J64" s="91"/>
      <c r="K64" s="91"/>
      <c r="L64" s="91"/>
      <c r="M64" s="91"/>
      <c r="N64" s="91"/>
      <c r="O64" s="91"/>
      <c r="P64" s="91"/>
      <c r="Q64" s="91"/>
      <c r="R64" s="91"/>
      <c r="S64" s="91"/>
      <c r="T64" s="91">
        <v>40</v>
      </c>
    </row>
    <row r="65" spans="1:20" ht="12.75" customHeight="1" x14ac:dyDescent="0.25">
      <c r="A65" s="154" t="s">
        <v>767</v>
      </c>
      <c r="B65" s="153" t="s">
        <v>136</v>
      </c>
      <c r="C65" s="160" t="s">
        <v>0</v>
      </c>
      <c r="D65" s="137">
        <v>37</v>
      </c>
      <c r="E65" s="181">
        <f>SUM(H65:T65)</f>
        <v>39</v>
      </c>
      <c r="F65" s="246">
        <f>(SUMIF(H65:T65,"&gt;=22"))+G65</f>
        <v>22</v>
      </c>
      <c r="G65" s="165">
        <v>0</v>
      </c>
      <c r="H65" s="190"/>
      <c r="I65" s="91"/>
      <c r="J65" s="346">
        <v>17</v>
      </c>
      <c r="K65" s="346">
        <v>22</v>
      </c>
      <c r="L65" s="91"/>
      <c r="M65" s="91"/>
      <c r="N65" s="91"/>
      <c r="O65" s="91"/>
      <c r="P65" s="91"/>
      <c r="Q65" s="91"/>
      <c r="R65" s="91"/>
      <c r="S65" s="91"/>
      <c r="T65" s="142"/>
    </row>
    <row r="66" spans="1:20" ht="12.75" customHeight="1" x14ac:dyDescent="0.25">
      <c r="A66" s="59" t="s">
        <v>101</v>
      </c>
      <c r="B66" s="60" t="s">
        <v>378</v>
      </c>
      <c r="C66" s="61" t="s">
        <v>14</v>
      </c>
      <c r="D66" s="163">
        <v>38</v>
      </c>
      <c r="E66" s="181">
        <f>SUM(H66:T66)</f>
        <v>38</v>
      </c>
      <c r="F66" s="182">
        <f>(SUMIF(H66:T66,"&gt;=22"))+G66</f>
        <v>0</v>
      </c>
      <c r="G66" s="185">
        <v>0</v>
      </c>
      <c r="H66" s="130"/>
      <c r="I66" s="244"/>
      <c r="J66" s="244"/>
      <c r="K66" s="244"/>
      <c r="L66" s="244"/>
      <c r="M66" s="244"/>
      <c r="N66" s="244"/>
      <c r="O66" s="244"/>
      <c r="P66" s="244">
        <v>8</v>
      </c>
      <c r="Q66" s="244"/>
      <c r="R66" s="244">
        <v>12</v>
      </c>
      <c r="S66" s="244">
        <v>18</v>
      </c>
      <c r="T66" s="244"/>
    </row>
    <row r="67" spans="1:20" ht="12.75" customHeight="1" x14ac:dyDescent="0.25">
      <c r="A67" s="455" t="s">
        <v>842</v>
      </c>
      <c r="B67" s="422" t="s">
        <v>843</v>
      </c>
      <c r="C67" s="423" t="s">
        <v>47</v>
      </c>
      <c r="D67" s="137">
        <v>39</v>
      </c>
      <c r="E67" s="181">
        <f>SUM(H67:T67)</f>
        <v>35</v>
      </c>
      <c r="F67" s="246">
        <f>(SUMIF(H67:T67,"&gt;=22"))+G67</f>
        <v>35</v>
      </c>
      <c r="G67" s="165">
        <v>0</v>
      </c>
      <c r="H67" s="131"/>
      <c r="I67" s="91"/>
      <c r="J67" s="91"/>
      <c r="K67" s="91"/>
      <c r="L67" s="244"/>
      <c r="M67" s="91"/>
      <c r="N67" s="244"/>
      <c r="O67" s="244"/>
      <c r="P67" s="91"/>
      <c r="Q67" s="91"/>
      <c r="R67" s="346">
        <v>35</v>
      </c>
      <c r="S67" s="91"/>
      <c r="T67" s="142"/>
    </row>
    <row r="68" spans="1:20" ht="12.75" customHeight="1" x14ac:dyDescent="0.25">
      <c r="A68" s="148" t="s">
        <v>772</v>
      </c>
      <c r="B68" s="149" t="s">
        <v>773</v>
      </c>
      <c r="C68" s="162" t="s">
        <v>23</v>
      </c>
      <c r="D68" s="163">
        <v>40</v>
      </c>
      <c r="E68" s="181">
        <f>SUM(H68:T68)</f>
        <v>32</v>
      </c>
      <c r="F68" s="182">
        <f>(SUMIF(H68:T68,"&gt;=22"))+G68</f>
        <v>0</v>
      </c>
      <c r="G68" s="185">
        <v>0</v>
      </c>
      <c r="H68" s="130"/>
      <c r="I68" s="244"/>
      <c r="J68" s="244"/>
      <c r="K68" s="244"/>
      <c r="L68" s="244">
        <v>2</v>
      </c>
      <c r="M68" s="244"/>
      <c r="N68" s="244"/>
      <c r="O68" s="244"/>
      <c r="P68" s="244">
        <v>1</v>
      </c>
      <c r="Q68" s="244">
        <v>8</v>
      </c>
      <c r="R68" s="244">
        <v>6</v>
      </c>
      <c r="S68" s="244">
        <v>15</v>
      </c>
      <c r="T68" s="244"/>
    </row>
    <row r="69" spans="1:20" ht="12.75" customHeight="1" x14ac:dyDescent="0.25">
      <c r="A69" s="59" t="s">
        <v>698</v>
      </c>
      <c r="B69" s="60" t="s">
        <v>16</v>
      </c>
      <c r="C69" s="61" t="s">
        <v>1</v>
      </c>
      <c r="D69" s="137">
        <v>41</v>
      </c>
      <c r="E69" s="181">
        <f>SUM(H69:T69)</f>
        <v>31</v>
      </c>
      <c r="F69" s="246">
        <f>(SUMIF(H69:T69,"&gt;=22"))+G69</f>
        <v>0</v>
      </c>
      <c r="G69" s="165">
        <v>0</v>
      </c>
      <c r="H69" s="131">
        <v>13</v>
      </c>
      <c r="I69" s="91"/>
      <c r="J69" s="91"/>
      <c r="K69" s="91"/>
      <c r="L69" s="91"/>
      <c r="M69" s="91"/>
      <c r="N69" s="91"/>
      <c r="O69" s="91">
        <v>18</v>
      </c>
      <c r="P69" s="91"/>
      <c r="Q69" s="91"/>
      <c r="R69" s="91"/>
      <c r="S69" s="91"/>
      <c r="T69" s="142"/>
    </row>
    <row r="70" spans="1:20" ht="12.75" customHeight="1" x14ac:dyDescent="0.25">
      <c r="A70" s="154" t="s">
        <v>367</v>
      </c>
      <c r="B70" s="153" t="s">
        <v>235</v>
      </c>
      <c r="C70" s="160" t="s">
        <v>35</v>
      </c>
      <c r="D70" s="163">
        <v>42</v>
      </c>
      <c r="E70" s="181">
        <f>SUM(H70:T70)</f>
        <v>30</v>
      </c>
      <c r="F70" s="182">
        <f>(SUMIF(H70:T70,"&gt;=22"))+G70</f>
        <v>150</v>
      </c>
      <c r="G70" s="185">
        <v>120</v>
      </c>
      <c r="H70" s="130"/>
      <c r="I70" s="244"/>
      <c r="J70" s="244"/>
      <c r="K70" s="244"/>
      <c r="L70" s="244"/>
      <c r="M70" s="346">
        <v>30</v>
      </c>
      <c r="N70" s="244"/>
      <c r="O70" s="244"/>
      <c r="P70" s="244"/>
      <c r="Q70" s="244"/>
      <c r="R70" s="244"/>
      <c r="S70" s="244"/>
      <c r="T70" s="244"/>
    </row>
    <row r="71" spans="1:20" ht="12.75" customHeight="1" x14ac:dyDescent="0.25">
      <c r="A71" s="298" t="s">
        <v>410</v>
      </c>
      <c r="B71" s="299" t="s">
        <v>353</v>
      </c>
      <c r="C71" s="300" t="s">
        <v>14</v>
      </c>
      <c r="D71" s="301" t="s">
        <v>807</v>
      </c>
      <c r="E71" s="284">
        <f>SUM(H71:T71)</f>
        <v>28</v>
      </c>
      <c r="F71" s="285">
        <f>(SUMIF(H71:T71,"&gt;=22"))+G71</f>
        <v>108</v>
      </c>
      <c r="G71" s="286">
        <v>80</v>
      </c>
      <c r="H71" s="302"/>
      <c r="I71" s="303"/>
      <c r="J71" s="303">
        <v>28</v>
      </c>
      <c r="K71" s="303"/>
      <c r="L71" s="303"/>
      <c r="M71" s="303"/>
      <c r="N71" s="303"/>
      <c r="O71" s="303"/>
      <c r="P71" s="303"/>
      <c r="Q71" s="303"/>
      <c r="R71" s="303"/>
      <c r="S71" s="303"/>
      <c r="T71" s="303"/>
    </row>
    <row r="72" spans="1:20" ht="12.75" customHeight="1" x14ac:dyDescent="0.25">
      <c r="A72" s="59" t="s">
        <v>723</v>
      </c>
      <c r="B72" s="60" t="s">
        <v>724</v>
      </c>
      <c r="C72" s="61" t="s">
        <v>169</v>
      </c>
      <c r="D72" s="137">
        <v>43</v>
      </c>
      <c r="E72" s="181">
        <f>SUM(H72:T72)</f>
        <v>28</v>
      </c>
      <c r="F72" s="246">
        <f>(SUMIF(H72:T72,"&gt;=22"))+G72</f>
        <v>28</v>
      </c>
      <c r="G72" s="165">
        <v>0</v>
      </c>
      <c r="H72" s="131"/>
      <c r="I72" s="91"/>
      <c r="J72" s="91"/>
      <c r="K72" s="91">
        <v>28</v>
      </c>
      <c r="L72" s="91"/>
      <c r="M72" s="91"/>
      <c r="N72" s="91"/>
      <c r="O72" s="91"/>
      <c r="P72" s="91"/>
      <c r="Q72" s="91"/>
      <c r="R72" s="91"/>
      <c r="S72" s="91"/>
      <c r="T72" s="142"/>
    </row>
    <row r="73" spans="1:20" ht="12.75" customHeight="1" x14ac:dyDescent="0.25">
      <c r="A73" s="59" t="s">
        <v>348</v>
      </c>
      <c r="B73" s="60" t="s">
        <v>349</v>
      </c>
      <c r="C73" s="61" t="s">
        <v>12</v>
      </c>
      <c r="D73" s="163">
        <v>43</v>
      </c>
      <c r="E73" s="181">
        <f>SUM(H73:T73)</f>
        <v>28</v>
      </c>
      <c r="F73" s="182">
        <f>(SUMIF(H73:T73,"&gt;=22"))+G73</f>
        <v>0</v>
      </c>
      <c r="G73" s="185">
        <v>0</v>
      </c>
      <c r="H73" s="130"/>
      <c r="I73" s="244"/>
      <c r="J73" s="244"/>
      <c r="K73" s="244"/>
      <c r="L73" s="244"/>
      <c r="M73" s="244"/>
      <c r="N73" s="244"/>
      <c r="O73" s="244"/>
      <c r="P73" s="244">
        <v>11</v>
      </c>
      <c r="Q73" s="244">
        <v>17</v>
      </c>
      <c r="R73" s="244"/>
      <c r="S73" s="244"/>
      <c r="T73" s="244"/>
    </row>
    <row r="74" spans="1:20" ht="12.75" customHeight="1" x14ac:dyDescent="0.25">
      <c r="A74" s="455" t="s">
        <v>794</v>
      </c>
      <c r="B74" s="422" t="s">
        <v>795</v>
      </c>
      <c r="C74" s="423" t="s">
        <v>1</v>
      </c>
      <c r="D74" s="137">
        <v>45</v>
      </c>
      <c r="E74" s="181">
        <f>SUM(H74:T74)</f>
        <v>26</v>
      </c>
      <c r="F74" s="246">
        <f>(SUMIF(H74:T74,"&gt;=22"))+G74</f>
        <v>26</v>
      </c>
      <c r="G74" s="165">
        <v>0</v>
      </c>
      <c r="H74" s="131"/>
      <c r="I74" s="91"/>
      <c r="J74" s="91"/>
      <c r="K74" s="91"/>
      <c r="L74" s="244"/>
      <c r="M74" s="91"/>
      <c r="N74" s="346">
        <v>26</v>
      </c>
      <c r="O74" s="91"/>
      <c r="P74" s="91"/>
      <c r="Q74" s="91"/>
      <c r="R74" s="91"/>
      <c r="S74" s="91"/>
      <c r="T74" s="142"/>
    </row>
    <row r="75" spans="1:20" ht="12.75" customHeight="1" x14ac:dyDescent="0.25">
      <c r="A75" s="455" t="s">
        <v>193</v>
      </c>
      <c r="B75" s="422" t="s">
        <v>441</v>
      </c>
      <c r="C75" s="423" t="s">
        <v>1</v>
      </c>
      <c r="D75" s="137">
        <v>45</v>
      </c>
      <c r="E75" s="181">
        <f>SUM(H75:T75)</f>
        <v>26</v>
      </c>
      <c r="F75" s="246">
        <f>(SUMIF(H75:T75,"&gt;=22"))+G75</f>
        <v>26</v>
      </c>
      <c r="G75" s="165">
        <v>0</v>
      </c>
      <c r="H75" s="131"/>
      <c r="I75" s="91"/>
      <c r="J75" s="91"/>
      <c r="K75" s="91"/>
      <c r="L75" s="244"/>
      <c r="M75" s="91"/>
      <c r="N75" s="244"/>
      <c r="O75" s="346">
        <v>26</v>
      </c>
      <c r="P75" s="91"/>
      <c r="Q75" s="91"/>
      <c r="R75" s="91"/>
      <c r="S75" s="91"/>
      <c r="T75" s="142"/>
    </row>
    <row r="76" spans="1:20" ht="12.75" customHeight="1" x14ac:dyDescent="0.25">
      <c r="A76" s="59" t="s">
        <v>604</v>
      </c>
      <c r="B76" s="60" t="s">
        <v>269</v>
      </c>
      <c r="C76" s="61" t="s">
        <v>164</v>
      </c>
      <c r="D76" s="163">
        <v>45</v>
      </c>
      <c r="E76" s="181">
        <f>SUM(H76:T76)</f>
        <v>26</v>
      </c>
      <c r="F76" s="182">
        <f>(SUMIF(H76:T76,"&gt;=22"))+G76</f>
        <v>22</v>
      </c>
      <c r="G76" s="185">
        <v>22</v>
      </c>
      <c r="H76" s="130"/>
      <c r="I76" s="244"/>
      <c r="J76" s="244"/>
      <c r="K76" s="244"/>
      <c r="L76" s="244">
        <v>7</v>
      </c>
      <c r="M76" s="244"/>
      <c r="N76" s="244"/>
      <c r="O76" s="244"/>
      <c r="P76" s="244">
        <v>10</v>
      </c>
      <c r="Q76" s="244">
        <v>9</v>
      </c>
      <c r="R76" s="244"/>
      <c r="S76" s="244"/>
      <c r="T76" s="244"/>
    </row>
    <row r="77" spans="1:20" ht="12.75" customHeight="1" x14ac:dyDescent="0.25">
      <c r="A77" s="457" t="s">
        <v>115</v>
      </c>
      <c r="B77" s="459" t="s">
        <v>16</v>
      </c>
      <c r="C77" s="461" t="s">
        <v>23</v>
      </c>
      <c r="D77" s="137">
        <v>45</v>
      </c>
      <c r="E77" s="181">
        <f>SUM(H77:T77)</f>
        <v>26</v>
      </c>
      <c r="F77" s="246">
        <f>(SUMIF(H77:T77,"&gt;=22"))+G77</f>
        <v>0</v>
      </c>
      <c r="G77" s="165">
        <v>0</v>
      </c>
      <c r="H77" s="131"/>
      <c r="I77" s="91"/>
      <c r="J77" s="91"/>
      <c r="K77" s="91"/>
      <c r="L77" s="91"/>
      <c r="M77" s="91">
        <v>11</v>
      </c>
      <c r="N77" s="91"/>
      <c r="O77" s="91"/>
      <c r="P77" s="91">
        <v>15</v>
      </c>
      <c r="Q77" s="91"/>
      <c r="R77" s="91"/>
      <c r="S77" s="91"/>
      <c r="T77" s="142"/>
    </row>
    <row r="78" spans="1:20" ht="12.75" customHeight="1" x14ac:dyDescent="0.25">
      <c r="A78" s="154" t="s">
        <v>749</v>
      </c>
      <c r="B78" s="153" t="s">
        <v>57</v>
      </c>
      <c r="C78" s="160" t="s">
        <v>1</v>
      </c>
      <c r="D78" s="137">
        <v>49</v>
      </c>
      <c r="E78" s="181">
        <f>SUM(H78:T78)</f>
        <v>25</v>
      </c>
      <c r="F78" s="246">
        <f>(SUMIF(H78:T78,"&gt;=22"))+G78</f>
        <v>0</v>
      </c>
      <c r="G78" s="165">
        <v>0</v>
      </c>
      <c r="H78" s="190"/>
      <c r="I78" s="91"/>
      <c r="J78" s="346">
        <v>18</v>
      </c>
      <c r="K78" s="91"/>
      <c r="L78" s="91"/>
      <c r="M78" s="91"/>
      <c r="N78" s="346">
        <v>7</v>
      </c>
      <c r="O78" s="91"/>
      <c r="P78" s="91"/>
      <c r="Q78" s="91"/>
      <c r="R78" s="91"/>
      <c r="S78" s="91"/>
      <c r="T78" s="142"/>
    </row>
    <row r="79" spans="1:20" ht="12.75" customHeight="1" x14ac:dyDescent="0.25">
      <c r="A79" s="154" t="s">
        <v>699</v>
      </c>
      <c r="B79" s="153" t="s">
        <v>700</v>
      </c>
      <c r="C79" s="160" t="s">
        <v>1</v>
      </c>
      <c r="D79" s="137">
        <v>49</v>
      </c>
      <c r="E79" s="181">
        <f>SUM(H79:T79)</f>
        <v>25</v>
      </c>
      <c r="F79" s="246">
        <f>(SUMIF(H79:T79,"&gt;=22"))+G79</f>
        <v>0</v>
      </c>
      <c r="G79" s="165">
        <v>0</v>
      </c>
      <c r="H79" s="348">
        <v>8</v>
      </c>
      <c r="I79" s="91"/>
      <c r="J79" s="91"/>
      <c r="K79" s="91"/>
      <c r="L79" s="91"/>
      <c r="M79" s="91"/>
      <c r="N79" s="91"/>
      <c r="O79" s="346">
        <v>17</v>
      </c>
      <c r="P79" s="91"/>
      <c r="Q79" s="91"/>
      <c r="R79" s="91"/>
      <c r="S79" s="91"/>
      <c r="T79" s="142"/>
    </row>
    <row r="80" spans="1:20" ht="12.75" customHeight="1" x14ac:dyDescent="0.25">
      <c r="A80" s="154" t="s">
        <v>684</v>
      </c>
      <c r="B80" s="153" t="s">
        <v>568</v>
      </c>
      <c r="C80" s="160" t="s">
        <v>1</v>
      </c>
      <c r="D80" s="137">
        <v>51</v>
      </c>
      <c r="E80" s="181">
        <f>SUM(H80:T80)</f>
        <v>24</v>
      </c>
      <c r="F80" s="246">
        <f>(SUMIF(H80:T80,"&gt;=22"))+G80</f>
        <v>24</v>
      </c>
      <c r="G80" s="165">
        <v>0</v>
      </c>
      <c r="H80" s="131"/>
      <c r="I80" s="346">
        <v>24</v>
      </c>
      <c r="J80" s="91"/>
      <c r="K80" s="91"/>
      <c r="L80" s="91"/>
      <c r="M80" s="91"/>
      <c r="N80" s="91"/>
      <c r="O80" s="91"/>
      <c r="P80" s="91"/>
      <c r="Q80" s="91"/>
      <c r="R80" s="91"/>
      <c r="S80" s="91"/>
      <c r="T80" s="142"/>
    </row>
    <row r="81" spans="1:20" ht="12.75" customHeight="1" x14ac:dyDescent="0.25">
      <c r="A81" s="59" t="s">
        <v>446</v>
      </c>
      <c r="B81" s="60" t="s">
        <v>204</v>
      </c>
      <c r="C81" s="61" t="s">
        <v>15</v>
      </c>
      <c r="D81" s="163">
        <v>52</v>
      </c>
      <c r="E81" s="181">
        <f>SUM(H81:T81)</f>
        <v>22</v>
      </c>
      <c r="F81" s="182">
        <f>(SUMIF(H81:T81,"&gt;=22"))+G81</f>
        <v>46</v>
      </c>
      <c r="G81" s="185">
        <v>24</v>
      </c>
      <c r="H81" s="130">
        <v>22</v>
      </c>
      <c r="I81" s="244"/>
      <c r="J81" s="244"/>
      <c r="K81" s="244"/>
      <c r="L81" s="244"/>
      <c r="M81" s="244"/>
      <c r="N81" s="244"/>
      <c r="O81" s="244"/>
      <c r="P81" s="244"/>
      <c r="Q81" s="244"/>
      <c r="R81" s="244"/>
      <c r="S81" s="244"/>
      <c r="T81" s="244"/>
    </row>
    <row r="82" spans="1:20" ht="12.75" customHeight="1" x14ac:dyDescent="0.25">
      <c r="A82" s="154" t="s">
        <v>747</v>
      </c>
      <c r="B82" s="153" t="s">
        <v>748</v>
      </c>
      <c r="C82" s="160" t="s">
        <v>50</v>
      </c>
      <c r="D82" s="137">
        <v>52</v>
      </c>
      <c r="E82" s="181">
        <f>SUM(H82:T82)</f>
        <v>22</v>
      </c>
      <c r="F82" s="246">
        <f>(SUMIF(H82:T82,"&gt;=22"))+G82</f>
        <v>22</v>
      </c>
      <c r="G82" s="165">
        <v>0</v>
      </c>
      <c r="H82" s="190"/>
      <c r="I82" s="91"/>
      <c r="J82" s="346">
        <v>22</v>
      </c>
      <c r="K82" s="346">
        <v>0</v>
      </c>
      <c r="L82" s="91"/>
      <c r="M82" s="91"/>
      <c r="N82" s="91"/>
      <c r="O82" s="91"/>
      <c r="P82" s="91"/>
      <c r="Q82" s="91"/>
      <c r="R82" s="91"/>
      <c r="S82" s="91"/>
      <c r="T82" s="142"/>
    </row>
    <row r="83" spans="1:20" ht="12.75" customHeight="1" x14ac:dyDescent="0.25">
      <c r="A83" s="59" t="s">
        <v>377</v>
      </c>
      <c r="B83" s="60" t="s">
        <v>206</v>
      </c>
      <c r="C83" s="61" t="s">
        <v>35</v>
      </c>
      <c r="D83" s="163">
        <v>52</v>
      </c>
      <c r="E83" s="181">
        <f>SUM(H83:T83)</f>
        <v>22</v>
      </c>
      <c r="F83" s="182">
        <f>(SUMIF(H83:T83,"&gt;=22"))+G83</f>
        <v>22</v>
      </c>
      <c r="G83" s="185">
        <v>22</v>
      </c>
      <c r="H83" s="130"/>
      <c r="I83" s="244"/>
      <c r="J83" s="244"/>
      <c r="K83" s="244"/>
      <c r="L83" s="244"/>
      <c r="M83" s="244"/>
      <c r="N83" s="244"/>
      <c r="O83" s="244"/>
      <c r="P83" s="244">
        <v>4</v>
      </c>
      <c r="Q83" s="244">
        <v>11</v>
      </c>
      <c r="R83" s="244">
        <v>7</v>
      </c>
      <c r="S83" s="244"/>
      <c r="T83" s="244"/>
    </row>
    <row r="84" spans="1:20" ht="12.75" customHeight="1" x14ac:dyDescent="0.25">
      <c r="A84" s="455" t="s">
        <v>844</v>
      </c>
      <c r="B84" s="422" t="s">
        <v>32</v>
      </c>
      <c r="C84" s="423" t="s">
        <v>47</v>
      </c>
      <c r="D84" s="137">
        <v>52</v>
      </c>
      <c r="E84" s="181">
        <f>SUM(H84:T84)</f>
        <v>22</v>
      </c>
      <c r="F84" s="246">
        <f>(SUMIF(H84:T84,"&gt;=22"))+G84</f>
        <v>22</v>
      </c>
      <c r="G84" s="165">
        <v>0</v>
      </c>
      <c r="H84" s="131"/>
      <c r="I84" s="91"/>
      <c r="J84" s="91"/>
      <c r="K84" s="91"/>
      <c r="L84" s="244"/>
      <c r="M84" s="91"/>
      <c r="N84" s="244"/>
      <c r="O84" s="244"/>
      <c r="P84" s="91"/>
      <c r="Q84" s="91"/>
      <c r="R84" s="346">
        <v>22</v>
      </c>
      <c r="S84" s="91"/>
      <c r="T84" s="142"/>
    </row>
    <row r="85" spans="1:20" ht="12.75" customHeight="1" x14ac:dyDescent="0.25">
      <c r="A85" s="80" t="s">
        <v>516</v>
      </c>
      <c r="B85" s="81" t="s">
        <v>517</v>
      </c>
      <c r="C85" s="82" t="s">
        <v>15</v>
      </c>
      <c r="D85" s="137">
        <v>52</v>
      </c>
      <c r="E85" s="181">
        <f>SUM(H85:T85)</f>
        <v>22</v>
      </c>
      <c r="F85" s="246">
        <f>(SUMIF(H85:T85,"&gt;=22"))+G85</f>
        <v>0</v>
      </c>
      <c r="G85" s="165">
        <v>0</v>
      </c>
      <c r="H85" s="131"/>
      <c r="I85" s="91"/>
      <c r="J85" s="91"/>
      <c r="K85" s="91"/>
      <c r="L85" s="91"/>
      <c r="M85" s="91"/>
      <c r="N85" s="483">
        <v>12</v>
      </c>
      <c r="O85" s="483">
        <v>10</v>
      </c>
      <c r="P85" s="91"/>
      <c r="Q85" s="91"/>
      <c r="R85" s="91"/>
      <c r="S85" s="91"/>
      <c r="T85" s="142"/>
    </row>
    <row r="86" spans="1:20" ht="12.75" customHeight="1" x14ac:dyDescent="0.25">
      <c r="A86" s="349" t="s">
        <v>590</v>
      </c>
      <c r="B86" s="350" t="s">
        <v>591</v>
      </c>
      <c r="C86" s="351" t="s">
        <v>1</v>
      </c>
      <c r="D86" s="163">
        <v>57</v>
      </c>
      <c r="E86" s="181">
        <f>SUM(H86:T86)</f>
        <v>20</v>
      </c>
      <c r="F86" s="182">
        <f>(SUMIF(H86:T86,"&gt;=22"))+G86</f>
        <v>30</v>
      </c>
      <c r="G86" s="185">
        <v>30</v>
      </c>
      <c r="H86" s="130"/>
      <c r="I86" s="244"/>
      <c r="J86" s="244"/>
      <c r="K86" s="346">
        <v>20</v>
      </c>
      <c r="L86" s="244"/>
      <c r="M86" s="244"/>
      <c r="N86" s="244"/>
      <c r="O86" s="244"/>
      <c r="P86" s="244"/>
      <c r="Q86" s="244"/>
      <c r="R86" s="244"/>
      <c r="S86" s="244"/>
      <c r="T86" s="244"/>
    </row>
    <row r="87" spans="1:20" ht="12.75" customHeight="1" x14ac:dyDescent="0.25">
      <c r="A87" s="455" t="s">
        <v>505</v>
      </c>
      <c r="B87" s="422" t="s">
        <v>824</v>
      </c>
      <c r="C87" s="423" t="s">
        <v>1</v>
      </c>
      <c r="D87" s="137">
        <v>57</v>
      </c>
      <c r="E87" s="181">
        <f>SUM(H87:T87)</f>
        <v>20</v>
      </c>
      <c r="F87" s="246">
        <f>(SUMIF(H87:T87,"&gt;=22"))+G87</f>
        <v>0</v>
      </c>
      <c r="G87" s="165">
        <v>0</v>
      </c>
      <c r="H87" s="131"/>
      <c r="I87" s="91"/>
      <c r="J87" s="91"/>
      <c r="K87" s="91"/>
      <c r="L87" s="244"/>
      <c r="M87" s="91"/>
      <c r="N87" s="244"/>
      <c r="O87" s="244"/>
      <c r="P87" s="346">
        <v>20</v>
      </c>
      <c r="Q87" s="91"/>
      <c r="R87" s="91"/>
      <c r="S87" s="91"/>
      <c r="T87" s="142"/>
    </row>
    <row r="88" spans="1:20" ht="12.75" customHeight="1" x14ac:dyDescent="0.25">
      <c r="A88" s="455" t="s">
        <v>836</v>
      </c>
      <c r="B88" s="422" t="s">
        <v>13</v>
      </c>
      <c r="C88" s="423" t="s">
        <v>23</v>
      </c>
      <c r="D88" s="137">
        <v>57</v>
      </c>
      <c r="E88" s="181">
        <f>SUM(H88:T88)</f>
        <v>20</v>
      </c>
      <c r="F88" s="246">
        <f>(SUMIF(H88:T88,"&gt;=22"))+G88</f>
        <v>0</v>
      </c>
      <c r="G88" s="165">
        <v>0</v>
      </c>
      <c r="H88" s="131"/>
      <c r="I88" s="91"/>
      <c r="J88" s="91"/>
      <c r="K88" s="91"/>
      <c r="L88" s="91"/>
      <c r="M88" s="91"/>
      <c r="N88" s="91"/>
      <c r="O88" s="91"/>
      <c r="P88" s="91"/>
      <c r="Q88" s="346">
        <v>20</v>
      </c>
      <c r="R88" s="244"/>
      <c r="S88" s="91"/>
      <c r="T88" s="142"/>
    </row>
    <row r="89" spans="1:20" ht="12.75" customHeight="1" x14ac:dyDescent="0.25">
      <c r="A89" s="455" t="s">
        <v>796</v>
      </c>
      <c r="B89" s="422" t="s">
        <v>797</v>
      </c>
      <c r="C89" s="423"/>
      <c r="D89" s="137">
        <v>60</v>
      </c>
      <c r="E89" s="181">
        <f>SUM(H89:T89)</f>
        <v>19</v>
      </c>
      <c r="F89" s="246">
        <f>(SUMIF(H89:T89,"&gt;=22"))+G89</f>
        <v>0</v>
      </c>
      <c r="G89" s="165">
        <v>0</v>
      </c>
      <c r="H89" s="131"/>
      <c r="I89" s="91"/>
      <c r="J89" s="91"/>
      <c r="K89" s="91"/>
      <c r="L89" s="244"/>
      <c r="M89" s="91"/>
      <c r="N89" s="346">
        <v>19</v>
      </c>
      <c r="O89" s="91"/>
      <c r="P89" s="91"/>
      <c r="Q89" s="91"/>
      <c r="R89" s="91"/>
      <c r="S89" s="91"/>
      <c r="T89" s="142"/>
    </row>
    <row r="90" spans="1:20" ht="12.75" customHeight="1" x14ac:dyDescent="0.25">
      <c r="A90" s="154" t="s">
        <v>328</v>
      </c>
      <c r="B90" s="153" t="s">
        <v>240</v>
      </c>
      <c r="C90" s="160" t="s">
        <v>666</v>
      </c>
      <c r="D90" s="163">
        <v>61</v>
      </c>
      <c r="E90" s="181">
        <f>SUM(H90:T90)</f>
        <v>18</v>
      </c>
      <c r="F90" s="182">
        <f>(SUMIF(H90:T90,"&gt;=22"))+G90</f>
        <v>0</v>
      </c>
      <c r="G90" s="185">
        <v>0</v>
      </c>
      <c r="H90" s="130"/>
      <c r="I90" s="346">
        <v>18</v>
      </c>
      <c r="J90" s="244"/>
      <c r="K90" s="244"/>
      <c r="L90" s="244"/>
      <c r="M90" s="244"/>
      <c r="N90" s="244"/>
      <c r="O90" s="244"/>
      <c r="P90" s="244"/>
      <c r="Q90" s="244"/>
      <c r="R90" s="244"/>
      <c r="S90" s="244"/>
      <c r="T90" s="244"/>
    </row>
    <row r="91" spans="1:20" ht="12.75" customHeight="1" x14ac:dyDescent="0.25">
      <c r="A91" s="59" t="s">
        <v>488</v>
      </c>
      <c r="B91" s="60" t="s">
        <v>122</v>
      </c>
      <c r="C91" s="61" t="s">
        <v>489</v>
      </c>
      <c r="D91" s="163">
        <v>61</v>
      </c>
      <c r="E91" s="181">
        <f>SUM(H91:T91)</f>
        <v>18</v>
      </c>
      <c r="F91" s="182">
        <f>(SUMIF(H91:T91,"&gt;=22"))+G91</f>
        <v>0</v>
      </c>
      <c r="G91" s="185">
        <v>0</v>
      </c>
      <c r="H91" s="130">
        <v>5</v>
      </c>
      <c r="I91" s="244">
        <v>5</v>
      </c>
      <c r="J91" s="244">
        <v>2</v>
      </c>
      <c r="K91" s="244"/>
      <c r="L91" s="244"/>
      <c r="M91" s="244"/>
      <c r="N91" s="244"/>
      <c r="O91" s="244">
        <v>6</v>
      </c>
      <c r="P91" s="244"/>
      <c r="Q91" s="244"/>
      <c r="R91" s="244"/>
      <c r="S91" s="244"/>
      <c r="T91" s="244"/>
    </row>
    <row r="92" spans="1:20" ht="12.75" customHeight="1" x14ac:dyDescent="0.25">
      <c r="A92" s="145" t="s">
        <v>487</v>
      </c>
      <c r="B92" s="146" t="s">
        <v>353</v>
      </c>
      <c r="C92" s="157" t="s">
        <v>343</v>
      </c>
      <c r="D92" s="163">
        <v>61</v>
      </c>
      <c r="E92" s="181">
        <f>SUM(H92:T92)</f>
        <v>18</v>
      </c>
      <c r="F92" s="182">
        <f>(SUMIF(H92:T92,"&gt;=22"))+G92</f>
        <v>0</v>
      </c>
      <c r="G92" s="185">
        <v>0</v>
      </c>
      <c r="H92" s="130">
        <v>11</v>
      </c>
      <c r="I92" s="244"/>
      <c r="J92" s="244"/>
      <c r="K92" s="244"/>
      <c r="L92" s="244"/>
      <c r="M92" s="244"/>
      <c r="N92" s="244"/>
      <c r="O92" s="244">
        <v>7</v>
      </c>
      <c r="P92" s="244"/>
      <c r="Q92" s="244"/>
      <c r="R92" s="244"/>
      <c r="S92" s="244"/>
      <c r="T92" s="244"/>
    </row>
    <row r="93" spans="1:20" ht="12.75" customHeight="1" x14ac:dyDescent="0.25">
      <c r="A93" s="455" t="s">
        <v>837</v>
      </c>
      <c r="B93" s="422" t="s">
        <v>16</v>
      </c>
      <c r="C93" s="423" t="s">
        <v>408</v>
      </c>
      <c r="D93" s="137">
        <v>61</v>
      </c>
      <c r="E93" s="181">
        <f>SUM(H93:T93)</f>
        <v>18</v>
      </c>
      <c r="F93" s="246">
        <f>(SUMIF(H93:T93,"&gt;=22"))+G93</f>
        <v>0</v>
      </c>
      <c r="G93" s="165">
        <v>0</v>
      </c>
      <c r="H93" s="131"/>
      <c r="I93" s="91"/>
      <c r="J93" s="91"/>
      <c r="K93" s="91"/>
      <c r="L93" s="91"/>
      <c r="M93" s="91"/>
      <c r="N93" s="91"/>
      <c r="O93" s="91"/>
      <c r="P93" s="91"/>
      <c r="Q93" s="346">
        <v>18</v>
      </c>
      <c r="R93" s="244"/>
      <c r="S93" s="91"/>
      <c r="T93" s="142"/>
    </row>
    <row r="94" spans="1:20" ht="12.75" customHeight="1" x14ac:dyDescent="0.25">
      <c r="A94" s="455" t="s">
        <v>845</v>
      </c>
      <c r="B94" s="422" t="s">
        <v>287</v>
      </c>
      <c r="C94" s="423" t="s">
        <v>1</v>
      </c>
      <c r="D94" s="137">
        <v>61</v>
      </c>
      <c r="E94" s="181">
        <f>SUM(H94:T94)</f>
        <v>18</v>
      </c>
      <c r="F94" s="246">
        <f>(SUMIF(H94:T94,"&gt;=22"))+G94</f>
        <v>0</v>
      </c>
      <c r="G94" s="165">
        <v>0</v>
      </c>
      <c r="H94" s="131"/>
      <c r="I94" s="91"/>
      <c r="J94" s="91"/>
      <c r="K94" s="91"/>
      <c r="L94" s="244"/>
      <c r="M94" s="91"/>
      <c r="N94" s="244"/>
      <c r="O94" s="244"/>
      <c r="P94" s="91"/>
      <c r="Q94" s="91"/>
      <c r="R94" s="346">
        <v>18</v>
      </c>
      <c r="S94" s="91"/>
      <c r="T94" s="142"/>
    </row>
    <row r="95" spans="1:20" ht="12.75" customHeight="1" x14ac:dyDescent="0.25">
      <c r="A95" s="59" t="s">
        <v>342</v>
      </c>
      <c r="B95" s="60" t="s">
        <v>71</v>
      </c>
      <c r="C95" s="61" t="s">
        <v>1</v>
      </c>
      <c r="D95" s="163">
        <v>66</v>
      </c>
      <c r="E95" s="181">
        <f>SUM(H95:T95)</f>
        <v>17</v>
      </c>
      <c r="F95" s="182">
        <f>(SUMIF(H95:T95,"&gt;=22"))+G95</f>
        <v>50</v>
      </c>
      <c r="G95" s="185">
        <v>50</v>
      </c>
      <c r="H95" s="130"/>
      <c r="I95" s="244">
        <v>17</v>
      </c>
      <c r="J95" s="244"/>
      <c r="K95" s="244"/>
      <c r="L95" s="244"/>
      <c r="M95" s="244"/>
      <c r="N95" s="244"/>
      <c r="O95" s="244"/>
      <c r="P95" s="244"/>
      <c r="Q95" s="244"/>
      <c r="R95" s="244"/>
      <c r="S95" s="244"/>
      <c r="T95" s="244"/>
    </row>
    <row r="96" spans="1:20" ht="12.75" customHeight="1" x14ac:dyDescent="0.25">
      <c r="A96" s="59" t="s">
        <v>356</v>
      </c>
      <c r="B96" s="60" t="s">
        <v>486</v>
      </c>
      <c r="C96" s="61" t="s">
        <v>726</v>
      </c>
      <c r="D96" s="137">
        <v>66</v>
      </c>
      <c r="E96" s="181">
        <f>SUM(H96:T96)</f>
        <v>17</v>
      </c>
      <c r="F96" s="246">
        <f>(SUMIF(H96:T96,"&gt;=22"))+G96</f>
        <v>0</v>
      </c>
      <c r="G96" s="165">
        <v>0</v>
      </c>
      <c r="H96" s="131"/>
      <c r="I96" s="91"/>
      <c r="J96" s="91"/>
      <c r="K96" s="91">
        <v>17</v>
      </c>
      <c r="L96" s="91"/>
      <c r="M96" s="91"/>
      <c r="N96" s="91"/>
      <c r="O96" s="91"/>
      <c r="P96" s="91"/>
      <c r="Q96" s="91"/>
      <c r="R96" s="91"/>
      <c r="S96" s="91"/>
      <c r="T96" s="142"/>
    </row>
    <row r="97" spans="1:20" ht="12.75" customHeight="1" x14ac:dyDescent="0.25">
      <c r="A97" s="455" t="s">
        <v>96</v>
      </c>
      <c r="B97" s="422" t="s">
        <v>4</v>
      </c>
      <c r="C97" s="423" t="s">
        <v>18</v>
      </c>
      <c r="D97" s="137">
        <v>66</v>
      </c>
      <c r="E97" s="181">
        <f>SUM(H97:T97)</f>
        <v>17</v>
      </c>
      <c r="F97" s="246">
        <f>(SUMIF(H97:T97,"&gt;=22"))+G97</f>
        <v>0</v>
      </c>
      <c r="G97" s="165">
        <v>0</v>
      </c>
      <c r="H97" s="131"/>
      <c r="I97" s="91"/>
      <c r="J97" s="91"/>
      <c r="K97" s="91"/>
      <c r="L97" s="91"/>
      <c r="M97" s="91"/>
      <c r="N97" s="91"/>
      <c r="O97" s="91"/>
      <c r="P97" s="346">
        <v>17</v>
      </c>
      <c r="Q97" s="91"/>
      <c r="R97" s="91"/>
      <c r="S97" s="346">
        <v>0</v>
      </c>
      <c r="T97" s="142"/>
    </row>
    <row r="98" spans="1:20" ht="12.75" customHeight="1" x14ac:dyDescent="0.25">
      <c r="A98" s="455" t="s">
        <v>846</v>
      </c>
      <c r="B98" s="422" t="s">
        <v>43</v>
      </c>
      <c r="C98" s="423" t="s">
        <v>847</v>
      </c>
      <c r="D98" s="137">
        <v>66</v>
      </c>
      <c r="E98" s="181">
        <f>SUM(H98:T98)</f>
        <v>17</v>
      </c>
      <c r="F98" s="246">
        <f>(SUMIF(H98:T98,"&gt;=22"))+G98</f>
        <v>0</v>
      </c>
      <c r="G98" s="165">
        <v>0</v>
      </c>
      <c r="H98" s="131"/>
      <c r="I98" s="91"/>
      <c r="J98" s="91"/>
      <c r="K98" s="91"/>
      <c r="L98" s="244"/>
      <c r="M98" s="91"/>
      <c r="N98" s="244"/>
      <c r="O98" s="244"/>
      <c r="P98" s="91"/>
      <c r="Q98" s="91"/>
      <c r="R98" s="346">
        <v>17</v>
      </c>
      <c r="S98" s="91"/>
      <c r="T98" s="142"/>
    </row>
    <row r="99" spans="1:20" ht="12.75" customHeight="1" x14ac:dyDescent="0.25">
      <c r="A99" s="59" t="s">
        <v>690</v>
      </c>
      <c r="B99" s="60" t="s">
        <v>62</v>
      </c>
      <c r="C99" s="61" t="s">
        <v>12</v>
      </c>
      <c r="D99" s="137">
        <v>70</v>
      </c>
      <c r="E99" s="181">
        <f>SUM(H99:T99)</f>
        <v>16</v>
      </c>
      <c r="F99" s="246">
        <f>(SUMIF(H99:T99,"&gt;=22"))+G99</f>
        <v>0</v>
      </c>
      <c r="G99" s="165">
        <v>0</v>
      </c>
      <c r="H99" s="131">
        <v>1</v>
      </c>
      <c r="I99" s="91">
        <v>6</v>
      </c>
      <c r="J99" s="91"/>
      <c r="K99" s="91">
        <v>9</v>
      </c>
      <c r="L99" s="91"/>
      <c r="M99" s="91"/>
      <c r="N99" s="91"/>
      <c r="O99" s="91"/>
      <c r="P99" s="91"/>
      <c r="Q99" s="91"/>
      <c r="R99" s="91"/>
      <c r="S99" s="91"/>
      <c r="T99" s="142"/>
    </row>
    <row r="100" spans="1:20" ht="12.75" customHeight="1" x14ac:dyDescent="0.25">
      <c r="A100" s="148" t="s">
        <v>731</v>
      </c>
      <c r="B100" s="149" t="s">
        <v>691</v>
      </c>
      <c r="C100" s="162" t="s">
        <v>36</v>
      </c>
      <c r="D100" s="137">
        <v>70</v>
      </c>
      <c r="E100" s="181">
        <f>SUM(H100:T100)</f>
        <v>16</v>
      </c>
      <c r="F100" s="246">
        <f>(SUMIF(H100:T100,"&gt;=22"))+G100</f>
        <v>0</v>
      </c>
      <c r="G100" s="165">
        <v>0</v>
      </c>
      <c r="H100" s="131">
        <v>2</v>
      </c>
      <c r="I100" s="91">
        <v>3</v>
      </c>
      <c r="J100" s="91"/>
      <c r="K100" s="91">
        <v>8</v>
      </c>
      <c r="L100" s="91"/>
      <c r="M100" s="91"/>
      <c r="N100" s="91"/>
      <c r="O100" s="91">
        <v>3</v>
      </c>
      <c r="P100" s="91"/>
      <c r="Q100" s="91"/>
      <c r="R100" s="91"/>
      <c r="S100" s="91"/>
      <c r="T100" s="142"/>
    </row>
    <row r="101" spans="1:20" ht="12.75" customHeight="1" x14ac:dyDescent="0.25">
      <c r="A101" s="455" t="s">
        <v>838</v>
      </c>
      <c r="B101" s="422" t="s">
        <v>25</v>
      </c>
      <c r="C101" s="423" t="s">
        <v>23</v>
      </c>
      <c r="D101" s="137">
        <v>70</v>
      </c>
      <c r="E101" s="181">
        <f>SUM(H101:T101)</f>
        <v>16</v>
      </c>
      <c r="F101" s="246">
        <f>(SUMIF(H101:T101,"&gt;=22"))+G101</f>
        <v>0</v>
      </c>
      <c r="G101" s="165">
        <v>0</v>
      </c>
      <c r="H101" s="131"/>
      <c r="I101" s="91"/>
      <c r="J101" s="91"/>
      <c r="K101" s="91"/>
      <c r="L101" s="91"/>
      <c r="M101" s="91"/>
      <c r="N101" s="91"/>
      <c r="O101" s="91"/>
      <c r="P101" s="91"/>
      <c r="Q101" s="346">
        <v>16</v>
      </c>
      <c r="R101" s="244"/>
      <c r="S101" s="91"/>
      <c r="T101" s="142"/>
    </row>
    <row r="102" spans="1:20" ht="12.75" customHeight="1" x14ac:dyDescent="0.25">
      <c r="A102" s="59" t="s">
        <v>687</v>
      </c>
      <c r="B102" s="60" t="s">
        <v>142</v>
      </c>
      <c r="C102" s="61" t="s">
        <v>1</v>
      </c>
      <c r="D102" s="137">
        <v>73</v>
      </c>
      <c r="E102" s="181">
        <f>SUM(H102:T102)</f>
        <v>15</v>
      </c>
      <c r="F102" s="246">
        <f>(SUMIF(H102:T102,"&gt;=22"))+G102</f>
        <v>0</v>
      </c>
      <c r="G102" s="165">
        <v>0</v>
      </c>
      <c r="H102" s="131"/>
      <c r="I102" s="91">
        <v>15</v>
      </c>
      <c r="J102" s="91"/>
      <c r="K102" s="91"/>
      <c r="L102" s="91"/>
      <c r="M102" s="91"/>
      <c r="N102" s="91"/>
      <c r="O102" s="91"/>
      <c r="P102" s="91"/>
      <c r="Q102" s="91"/>
      <c r="R102" s="91"/>
      <c r="S102" s="91"/>
      <c r="T102" s="142"/>
    </row>
    <row r="103" spans="1:20" ht="12.75" customHeight="1" x14ac:dyDescent="0.25">
      <c r="A103" s="154" t="s">
        <v>696</v>
      </c>
      <c r="B103" s="153" t="s">
        <v>212</v>
      </c>
      <c r="C103" s="160" t="s">
        <v>697</v>
      </c>
      <c r="D103" s="137">
        <v>73</v>
      </c>
      <c r="E103" s="181">
        <f>SUM(H103:T103)</f>
        <v>15</v>
      </c>
      <c r="F103" s="246">
        <f>(SUMIF(H103:T103,"&gt;=22"))+G103</f>
        <v>0</v>
      </c>
      <c r="G103" s="165">
        <v>0</v>
      </c>
      <c r="H103" s="348">
        <v>15</v>
      </c>
      <c r="I103" s="91"/>
      <c r="J103" s="91"/>
      <c r="K103" s="91"/>
      <c r="L103" s="91"/>
      <c r="M103" s="91"/>
      <c r="N103" s="91"/>
      <c r="O103" s="91"/>
      <c r="P103" s="91"/>
      <c r="Q103" s="91"/>
      <c r="R103" s="91"/>
      <c r="S103" s="91"/>
      <c r="T103" s="142"/>
    </row>
    <row r="104" spans="1:20" ht="12.75" customHeight="1" x14ac:dyDescent="0.25">
      <c r="A104" s="59" t="s">
        <v>701</v>
      </c>
      <c r="B104" s="60" t="s">
        <v>315</v>
      </c>
      <c r="C104" s="61" t="s">
        <v>36</v>
      </c>
      <c r="D104" s="137">
        <v>73</v>
      </c>
      <c r="E104" s="181">
        <f>SUM(H104:T104)</f>
        <v>15</v>
      </c>
      <c r="F104" s="246">
        <f>(SUMIF(H104:T104,"&gt;=22"))+G104</f>
        <v>0</v>
      </c>
      <c r="G104" s="165">
        <v>0</v>
      </c>
      <c r="H104" s="131">
        <v>3</v>
      </c>
      <c r="I104" s="91"/>
      <c r="J104" s="91"/>
      <c r="K104" s="91"/>
      <c r="L104" s="91"/>
      <c r="M104" s="91"/>
      <c r="N104" s="91"/>
      <c r="O104" s="91">
        <v>12</v>
      </c>
      <c r="P104" s="91"/>
      <c r="Q104" s="91"/>
      <c r="R104" s="91"/>
      <c r="S104" s="91"/>
      <c r="T104" s="142"/>
    </row>
    <row r="105" spans="1:20" ht="12.75" customHeight="1" x14ac:dyDescent="0.25">
      <c r="A105" s="455" t="s">
        <v>848</v>
      </c>
      <c r="B105" s="422" t="s">
        <v>578</v>
      </c>
      <c r="C105" s="423" t="s">
        <v>1</v>
      </c>
      <c r="D105" s="137">
        <v>73</v>
      </c>
      <c r="E105" s="181">
        <f>SUM(H105:T105)</f>
        <v>15</v>
      </c>
      <c r="F105" s="246">
        <f>(SUMIF(H105:T105,"&gt;=22"))+G105</f>
        <v>0</v>
      </c>
      <c r="G105" s="165">
        <v>0</v>
      </c>
      <c r="H105" s="131"/>
      <c r="I105" s="91"/>
      <c r="J105" s="91"/>
      <c r="K105" s="91"/>
      <c r="L105" s="244"/>
      <c r="M105" s="91"/>
      <c r="N105" s="244"/>
      <c r="O105" s="244"/>
      <c r="P105" s="91"/>
      <c r="Q105" s="91"/>
      <c r="R105" s="346">
        <v>15</v>
      </c>
      <c r="S105" s="91"/>
      <c r="T105" s="142"/>
    </row>
    <row r="106" spans="1:20" ht="12.75" customHeight="1" x14ac:dyDescent="0.25">
      <c r="A106" s="455" t="s">
        <v>585</v>
      </c>
      <c r="B106" s="422" t="s">
        <v>21</v>
      </c>
      <c r="C106" s="423"/>
      <c r="D106" s="137">
        <v>77</v>
      </c>
      <c r="E106" s="181">
        <f>SUM(H106:T106)</f>
        <v>14</v>
      </c>
      <c r="F106" s="246">
        <f>(SUMIF(H106:T106,"&gt;=22"))+G106</f>
        <v>0</v>
      </c>
      <c r="G106" s="165">
        <v>0</v>
      </c>
      <c r="H106" s="131"/>
      <c r="I106" s="91"/>
      <c r="J106" s="91"/>
      <c r="K106" s="91"/>
      <c r="L106" s="244"/>
      <c r="M106" s="91"/>
      <c r="N106" s="346">
        <v>14</v>
      </c>
      <c r="O106" s="91"/>
      <c r="P106" s="91"/>
      <c r="Q106" s="91"/>
      <c r="R106" s="91"/>
      <c r="S106" s="91"/>
      <c r="T106" s="142"/>
    </row>
    <row r="107" spans="1:20" ht="12.75" customHeight="1" x14ac:dyDescent="0.25">
      <c r="A107" s="154" t="s">
        <v>751</v>
      </c>
      <c r="B107" s="153" t="s">
        <v>145</v>
      </c>
      <c r="C107" s="160" t="s">
        <v>1</v>
      </c>
      <c r="D107" s="137">
        <v>77</v>
      </c>
      <c r="E107" s="181">
        <f>SUM(H107:T107)</f>
        <v>14</v>
      </c>
      <c r="F107" s="246">
        <f>(SUMIF(H107:T107,"&gt;=22"))+G107</f>
        <v>0</v>
      </c>
      <c r="G107" s="165">
        <v>0</v>
      </c>
      <c r="H107" s="131"/>
      <c r="I107" s="91"/>
      <c r="J107" s="346">
        <v>6</v>
      </c>
      <c r="K107" s="91"/>
      <c r="L107" s="91"/>
      <c r="M107" s="91"/>
      <c r="N107" s="91"/>
      <c r="O107" s="346">
        <v>8</v>
      </c>
      <c r="P107" s="91"/>
      <c r="Q107" s="91"/>
      <c r="R107" s="91"/>
      <c r="S107" s="91"/>
      <c r="T107" s="142"/>
    </row>
    <row r="108" spans="1:20" ht="12.75" customHeight="1" x14ac:dyDescent="0.25">
      <c r="A108" s="154" t="s">
        <v>629</v>
      </c>
      <c r="B108" s="153" t="s">
        <v>413</v>
      </c>
      <c r="C108" s="160" t="s">
        <v>23</v>
      </c>
      <c r="D108" s="163">
        <v>79</v>
      </c>
      <c r="E108" s="181">
        <f>SUM(H108:T108)</f>
        <v>13</v>
      </c>
      <c r="F108" s="182">
        <f>(SUMIF(H108:T108,"&gt;=22"))+G108</f>
        <v>0</v>
      </c>
      <c r="G108" s="185">
        <v>0</v>
      </c>
      <c r="H108" s="130"/>
      <c r="I108" s="244"/>
      <c r="J108" s="244"/>
      <c r="K108" s="244"/>
      <c r="L108" s="244"/>
      <c r="M108" s="244"/>
      <c r="N108" s="244"/>
      <c r="O108" s="244"/>
      <c r="P108" s="244"/>
      <c r="Q108" s="346">
        <v>13</v>
      </c>
      <c r="R108" s="244"/>
      <c r="S108" s="244"/>
      <c r="T108" s="244"/>
    </row>
    <row r="109" spans="1:20" ht="12.75" customHeight="1" x14ac:dyDescent="0.25">
      <c r="A109" s="59" t="s">
        <v>114</v>
      </c>
      <c r="B109" s="60" t="s">
        <v>5</v>
      </c>
      <c r="C109" s="61" t="s">
        <v>1</v>
      </c>
      <c r="D109" s="163">
        <v>80</v>
      </c>
      <c r="E109" s="181">
        <f>SUM(H109:T109)</f>
        <v>12</v>
      </c>
      <c r="F109" s="182">
        <f>(SUMIF(H109:T109,"&gt;=22"))+G109</f>
        <v>0</v>
      </c>
      <c r="G109" s="185">
        <v>0</v>
      </c>
      <c r="H109" s="130"/>
      <c r="I109" s="244"/>
      <c r="J109" s="244"/>
      <c r="K109" s="244"/>
      <c r="L109" s="244"/>
      <c r="M109" s="244"/>
      <c r="N109" s="244">
        <v>12</v>
      </c>
      <c r="O109" s="244"/>
      <c r="P109" s="244"/>
      <c r="Q109" s="244"/>
      <c r="R109" s="244"/>
      <c r="S109" s="244"/>
      <c r="T109" s="244"/>
    </row>
    <row r="110" spans="1:20" ht="12.75" customHeight="1" x14ac:dyDescent="0.25">
      <c r="A110" s="455" t="s">
        <v>825</v>
      </c>
      <c r="B110" s="422" t="s">
        <v>826</v>
      </c>
      <c r="C110" s="423" t="s">
        <v>1</v>
      </c>
      <c r="D110" s="137">
        <v>80</v>
      </c>
      <c r="E110" s="181">
        <f>SUM(H110:T110)</f>
        <v>12</v>
      </c>
      <c r="F110" s="246">
        <f>(SUMIF(H110:T110,"&gt;=22"))+G110</f>
        <v>0</v>
      </c>
      <c r="G110" s="165">
        <v>0</v>
      </c>
      <c r="H110" s="131"/>
      <c r="I110" s="91"/>
      <c r="J110" s="91"/>
      <c r="K110" s="91"/>
      <c r="L110" s="91"/>
      <c r="M110" s="91"/>
      <c r="N110" s="91"/>
      <c r="O110" s="91"/>
      <c r="P110" s="346">
        <v>12</v>
      </c>
      <c r="Q110" s="91"/>
      <c r="R110" s="91"/>
      <c r="S110" s="91"/>
      <c r="T110" s="142"/>
    </row>
    <row r="111" spans="1:20" ht="12.75" customHeight="1" x14ac:dyDescent="0.25">
      <c r="A111" s="59" t="s">
        <v>579</v>
      </c>
      <c r="B111" s="60" t="s">
        <v>212</v>
      </c>
      <c r="C111" s="61" t="s">
        <v>408</v>
      </c>
      <c r="D111" s="163">
        <v>80</v>
      </c>
      <c r="E111" s="181">
        <f>SUM(H111:T111)</f>
        <v>12</v>
      </c>
      <c r="F111" s="182">
        <f>(SUMIF(H111:T111,"&gt;=22"))+G111</f>
        <v>0</v>
      </c>
      <c r="G111" s="185">
        <v>0</v>
      </c>
      <c r="H111" s="130"/>
      <c r="I111" s="244"/>
      <c r="J111" s="244"/>
      <c r="K111" s="244"/>
      <c r="L111" s="244"/>
      <c r="M111" s="244"/>
      <c r="N111" s="244"/>
      <c r="O111" s="244"/>
      <c r="P111" s="244">
        <v>2</v>
      </c>
      <c r="Q111" s="244"/>
      <c r="R111" s="244">
        <v>10</v>
      </c>
      <c r="S111" s="244"/>
      <c r="T111" s="244"/>
    </row>
    <row r="112" spans="1:20" ht="12.75" customHeight="1" x14ac:dyDescent="0.25">
      <c r="A112" s="154" t="s">
        <v>688</v>
      </c>
      <c r="B112" s="153" t="s">
        <v>689</v>
      </c>
      <c r="C112" s="160" t="s">
        <v>1</v>
      </c>
      <c r="D112" s="137">
        <v>83</v>
      </c>
      <c r="E112" s="181">
        <f>SUM(H112:T112)</f>
        <v>10</v>
      </c>
      <c r="F112" s="246">
        <f>(SUMIF(H112:T112,"&gt;=22"))+G112</f>
        <v>0</v>
      </c>
      <c r="G112" s="165">
        <v>0</v>
      </c>
      <c r="H112" s="131"/>
      <c r="I112" s="346">
        <v>10</v>
      </c>
      <c r="J112" s="91"/>
      <c r="K112" s="91"/>
      <c r="L112" s="91"/>
      <c r="M112" s="91"/>
      <c r="N112" s="91"/>
      <c r="O112" s="91"/>
      <c r="P112" s="91"/>
      <c r="Q112" s="91"/>
      <c r="R112" s="91"/>
      <c r="S112" s="91"/>
      <c r="T112" s="142"/>
    </row>
    <row r="113" spans="1:20" ht="12.75" customHeight="1" x14ac:dyDescent="0.25">
      <c r="A113" s="456" t="s">
        <v>494</v>
      </c>
      <c r="B113" s="458" t="s">
        <v>140</v>
      </c>
      <c r="C113" s="460" t="s">
        <v>35</v>
      </c>
      <c r="D113" s="137">
        <v>83</v>
      </c>
      <c r="E113" s="181">
        <f>SUM(H113:T113)</f>
        <v>10</v>
      </c>
      <c r="F113" s="246">
        <f>(SUMIF(H113:T113,"&gt;=22"))+G113</f>
        <v>0</v>
      </c>
      <c r="G113" s="165">
        <v>0</v>
      </c>
      <c r="H113" s="131"/>
      <c r="I113" s="91"/>
      <c r="J113" s="91"/>
      <c r="K113" s="91"/>
      <c r="L113" s="91"/>
      <c r="M113" s="346">
        <v>10</v>
      </c>
      <c r="N113" s="244"/>
      <c r="O113" s="91"/>
      <c r="P113" s="91"/>
      <c r="Q113" s="91"/>
      <c r="R113" s="91"/>
      <c r="S113" s="91"/>
      <c r="T113" s="142"/>
    </row>
    <row r="114" spans="1:20" ht="12.75" customHeight="1" x14ac:dyDescent="0.25">
      <c r="A114" s="455" t="s">
        <v>799</v>
      </c>
      <c r="B114" s="422" t="s">
        <v>317</v>
      </c>
      <c r="C114" s="423" t="s">
        <v>1</v>
      </c>
      <c r="D114" s="137">
        <v>83</v>
      </c>
      <c r="E114" s="181">
        <f>SUM(H114:T114)</f>
        <v>10</v>
      </c>
      <c r="F114" s="246">
        <f>(SUMIF(H114:T114,"&gt;=22"))+G114</f>
        <v>0</v>
      </c>
      <c r="G114" s="165">
        <v>0</v>
      </c>
      <c r="H114" s="131"/>
      <c r="I114" s="91"/>
      <c r="J114" s="91"/>
      <c r="K114" s="91"/>
      <c r="L114" s="244"/>
      <c r="M114" s="91"/>
      <c r="N114" s="346">
        <v>10</v>
      </c>
      <c r="O114" s="91"/>
      <c r="P114" s="91"/>
      <c r="Q114" s="91"/>
      <c r="R114" s="91"/>
      <c r="S114" s="91"/>
      <c r="T114" s="601"/>
    </row>
    <row r="115" spans="1:20" ht="12.75" customHeight="1" x14ac:dyDescent="0.25">
      <c r="A115" s="455" t="s">
        <v>839</v>
      </c>
      <c r="B115" s="422" t="s">
        <v>166</v>
      </c>
      <c r="C115" s="423" t="s">
        <v>23</v>
      </c>
      <c r="D115" s="137">
        <v>83</v>
      </c>
      <c r="E115" s="181">
        <f>SUM(H115:T115)</f>
        <v>10</v>
      </c>
      <c r="F115" s="246">
        <f>(SUMIF(H115:T115,"&gt;=22"))+G115</f>
        <v>0</v>
      </c>
      <c r="G115" s="165">
        <v>0</v>
      </c>
      <c r="H115" s="131"/>
      <c r="I115" s="91"/>
      <c r="J115" s="91"/>
      <c r="K115" s="91"/>
      <c r="L115" s="91"/>
      <c r="M115" s="91"/>
      <c r="N115" s="91"/>
      <c r="O115" s="91"/>
      <c r="P115" s="91"/>
      <c r="Q115" s="346">
        <v>10</v>
      </c>
      <c r="R115" s="244"/>
      <c r="S115" s="91"/>
      <c r="T115" s="142"/>
    </row>
    <row r="116" spans="1:20" ht="12.75" customHeight="1" x14ac:dyDescent="0.25">
      <c r="A116" s="59" t="s">
        <v>344</v>
      </c>
      <c r="B116" s="60" t="s">
        <v>455</v>
      </c>
      <c r="C116" s="61" t="s">
        <v>1</v>
      </c>
      <c r="D116" s="137">
        <v>87</v>
      </c>
      <c r="E116" s="181">
        <f>SUM(H116:T116)</f>
        <v>9</v>
      </c>
      <c r="F116" s="246">
        <f>(SUMIF(H116:T116,"&gt;=22"))+G116</f>
        <v>0</v>
      </c>
      <c r="G116" s="165">
        <v>0</v>
      </c>
      <c r="H116" s="131">
        <v>9</v>
      </c>
      <c r="I116" s="91"/>
      <c r="J116" s="91"/>
      <c r="K116" s="91"/>
      <c r="L116" s="91"/>
      <c r="M116" s="91"/>
      <c r="N116" s="91"/>
      <c r="O116" s="91"/>
      <c r="P116" s="91"/>
      <c r="Q116" s="91"/>
      <c r="R116" s="91"/>
      <c r="S116" s="91"/>
      <c r="T116" s="142"/>
    </row>
    <row r="117" spans="1:20" ht="12.75" customHeight="1" x14ac:dyDescent="0.25">
      <c r="A117" s="148" t="s">
        <v>732</v>
      </c>
      <c r="B117" s="149" t="s">
        <v>733</v>
      </c>
      <c r="C117" s="162" t="s">
        <v>726</v>
      </c>
      <c r="D117" s="137">
        <v>87</v>
      </c>
      <c r="E117" s="181">
        <f>SUM(H117:T117)</f>
        <v>9</v>
      </c>
      <c r="F117" s="246">
        <f>(SUMIF(H117:T117,"&gt;=22"))+G117</f>
        <v>0</v>
      </c>
      <c r="G117" s="165">
        <v>0</v>
      </c>
      <c r="H117" s="131"/>
      <c r="I117" s="91"/>
      <c r="J117" s="91"/>
      <c r="K117" s="91">
        <v>5</v>
      </c>
      <c r="L117" s="91"/>
      <c r="M117" s="91"/>
      <c r="N117" s="91"/>
      <c r="O117" s="91">
        <v>4</v>
      </c>
      <c r="P117" s="91"/>
      <c r="Q117" s="91"/>
      <c r="R117" s="91"/>
      <c r="S117" s="91"/>
      <c r="T117" s="142"/>
    </row>
    <row r="118" spans="1:20" ht="12.75" customHeight="1" x14ac:dyDescent="0.25">
      <c r="A118" s="59" t="s">
        <v>111</v>
      </c>
      <c r="B118" s="60" t="s">
        <v>24</v>
      </c>
      <c r="C118" s="61" t="s">
        <v>23</v>
      </c>
      <c r="D118" s="163">
        <v>87</v>
      </c>
      <c r="E118" s="181">
        <f>SUM(H118:T118)</f>
        <v>9</v>
      </c>
      <c r="F118" s="182">
        <f>(SUMIF(H118:T118,"&gt;=22"))+G118</f>
        <v>0</v>
      </c>
      <c r="G118" s="185">
        <v>0</v>
      </c>
      <c r="H118" s="130"/>
      <c r="I118" s="244"/>
      <c r="J118" s="244"/>
      <c r="K118" s="244"/>
      <c r="L118" s="244"/>
      <c r="M118" s="244">
        <v>2</v>
      </c>
      <c r="N118" s="244"/>
      <c r="O118" s="244"/>
      <c r="P118" s="244">
        <v>7</v>
      </c>
      <c r="Q118" s="244"/>
      <c r="R118" s="244"/>
      <c r="S118" s="244"/>
      <c r="T118" s="244"/>
    </row>
    <row r="119" spans="1:20" ht="12.75" customHeight="1" x14ac:dyDescent="0.25">
      <c r="A119" s="59" t="s">
        <v>299</v>
      </c>
      <c r="B119" s="60" t="s">
        <v>206</v>
      </c>
      <c r="C119" s="61" t="s">
        <v>264</v>
      </c>
      <c r="D119" s="137">
        <v>90</v>
      </c>
      <c r="E119" s="181">
        <f>SUM(H119:T119)</f>
        <v>8</v>
      </c>
      <c r="F119" s="246">
        <f>(SUMIF(H119:T119,"&gt;=22"))+G119</f>
        <v>0</v>
      </c>
      <c r="G119" s="165">
        <v>0</v>
      </c>
      <c r="H119" s="131"/>
      <c r="I119" s="91"/>
      <c r="J119" s="91">
        <v>8</v>
      </c>
      <c r="K119" s="91"/>
      <c r="L119" s="91"/>
      <c r="M119" s="91"/>
      <c r="N119" s="91"/>
      <c r="O119" s="91"/>
      <c r="P119" s="91"/>
      <c r="Q119" s="91"/>
      <c r="R119" s="91"/>
      <c r="S119" s="91"/>
      <c r="T119" s="142"/>
    </row>
    <row r="120" spans="1:20" ht="12.75" customHeight="1" x14ac:dyDescent="0.25">
      <c r="A120" s="455" t="s">
        <v>798</v>
      </c>
      <c r="B120" s="422" t="s">
        <v>207</v>
      </c>
      <c r="C120" s="423" t="s">
        <v>1</v>
      </c>
      <c r="D120" s="137">
        <v>90</v>
      </c>
      <c r="E120" s="181">
        <f>SUM(H120:T120)</f>
        <v>8</v>
      </c>
      <c r="F120" s="246">
        <f>(SUMIF(H120:T120,"&gt;=22"))+G120</f>
        <v>0</v>
      </c>
      <c r="G120" s="165">
        <v>0</v>
      </c>
      <c r="H120" s="131"/>
      <c r="I120" s="91"/>
      <c r="J120" s="91"/>
      <c r="K120" s="91"/>
      <c r="L120" s="244"/>
      <c r="M120" s="91"/>
      <c r="N120" s="346">
        <v>8</v>
      </c>
      <c r="O120" s="91"/>
      <c r="P120" s="91"/>
      <c r="Q120" s="91"/>
      <c r="R120" s="91"/>
      <c r="S120" s="91"/>
      <c r="T120" s="142"/>
    </row>
    <row r="121" spans="1:20" ht="12.75" customHeight="1" x14ac:dyDescent="0.25">
      <c r="A121" s="59" t="s">
        <v>400</v>
      </c>
      <c r="B121" s="60" t="s">
        <v>401</v>
      </c>
      <c r="C121" s="61" t="s">
        <v>64</v>
      </c>
      <c r="D121" s="163">
        <v>90</v>
      </c>
      <c r="E121" s="181">
        <f>SUM(H121:T121)</f>
        <v>8</v>
      </c>
      <c r="F121" s="182">
        <f>(SUMIF(H121:T121,"&gt;=22"))+G121</f>
        <v>0</v>
      </c>
      <c r="G121" s="185">
        <v>0</v>
      </c>
      <c r="H121" s="130"/>
      <c r="I121" s="244"/>
      <c r="J121" s="244"/>
      <c r="K121" s="244"/>
      <c r="L121" s="244"/>
      <c r="M121" s="244">
        <v>1</v>
      </c>
      <c r="N121" s="244"/>
      <c r="O121" s="244"/>
      <c r="P121" s="244"/>
      <c r="Q121" s="244"/>
      <c r="R121" s="244"/>
      <c r="S121" s="244">
        <v>7</v>
      </c>
      <c r="T121" s="244"/>
    </row>
    <row r="122" spans="1:20" ht="12.75" customHeight="1" x14ac:dyDescent="0.25">
      <c r="A122" s="154" t="s">
        <v>750</v>
      </c>
      <c r="B122" s="153" t="s">
        <v>57</v>
      </c>
      <c r="C122" s="160" t="s">
        <v>1</v>
      </c>
      <c r="D122" s="137">
        <v>93</v>
      </c>
      <c r="E122" s="181">
        <f>SUM(H122:T122)</f>
        <v>7</v>
      </c>
      <c r="F122" s="246">
        <f>(SUMIF(H122:T122,"&gt;=22"))+G122</f>
        <v>0</v>
      </c>
      <c r="G122" s="165">
        <v>0</v>
      </c>
      <c r="H122" s="190"/>
      <c r="I122" s="91"/>
      <c r="J122" s="346">
        <v>7</v>
      </c>
      <c r="K122" s="91"/>
      <c r="L122" s="91"/>
      <c r="M122" s="91"/>
      <c r="N122" s="91"/>
      <c r="O122" s="91"/>
      <c r="P122" s="91"/>
      <c r="Q122" s="91"/>
      <c r="R122" s="91"/>
      <c r="S122" s="91"/>
      <c r="T122" s="142"/>
    </row>
    <row r="123" spans="1:20" ht="12.75" customHeight="1" x14ac:dyDescent="0.25">
      <c r="A123" s="154" t="s">
        <v>605</v>
      </c>
      <c r="B123" s="153" t="s">
        <v>382</v>
      </c>
      <c r="C123" s="160" t="s">
        <v>1</v>
      </c>
      <c r="D123" s="137">
        <v>94</v>
      </c>
      <c r="E123" s="181">
        <f>SUM(H123:T123)</f>
        <v>4</v>
      </c>
      <c r="F123" s="246">
        <f>(SUMIF(H123:T123,"&gt;=22"))+G123</f>
        <v>0</v>
      </c>
      <c r="G123" s="165">
        <v>0</v>
      </c>
      <c r="H123" s="348">
        <v>4</v>
      </c>
      <c r="I123" s="91"/>
      <c r="J123" s="91"/>
      <c r="K123" s="91"/>
      <c r="L123" s="91"/>
      <c r="M123" s="91"/>
      <c r="N123" s="91"/>
      <c r="O123" s="91"/>
      <c r="P123" s="91"/>
      <c r="Q123" s="91"/>
      <c r="R123" s="91"/>
      <c r="S123" s="91"/>
      <c r="T123" s="142"/>
    </row>
    <row r="124" spans="1:20" ht="12.75" customHeight="1" x14ac:dyDescent="0.25">
      <c r="A124" s="59" t="s">
        <v>556</v>
      </c>
      <c r="B124" s="60" t="s">
        <v>332</v>
      </c>
      <c r="C124" s="61" t="s">
        <v>730</v>
      </c>
      <c r="D124" s="163">
        <v>95</v>
      </c>
      <c r="E124" s="181">
        <f>SUM(H124:T124)</f>
        <v>3</v>
      </c>
      <c r="F124" s="182">
        <f>(SUMIF(H124:T124,"&gt;=22"))+G124</f>
        <v>0</v>
      </c>
      <c r="G124" s="185">
        <v>0</v>
      </c>
      <c r="H124" s="130"/>
      <c r="I124" s="244"/>
      <c r="J124" s="244">
        <v>3</v>
      </c>
      <c r="K124" s="244"/>
      <c r="L124" s="244"/>
      <c r="M124" s="244"/>
      <c r="N124" s="244"/>
      <c r="O124" s="244"/>
      <c r="P124" s="244"/>
      <c r="Q124" s="244"/>
      <c r="R124" s="244"/>
      <c r="S124" s="244"/>
      <c r="T124" s="244"/>
    </row>
    <row r="125" spans="1:20" ht="12.75" customHeight="1" x14ac:dyDescent="0.25">
      <c r="A125" s="154" t="s">
        <v>119</v>
      </c>
      <c r="B125" s="153" t="s">
        <v>40</v>
      </c>
      <c r="C125" s="160" t="s">
        <v>408</v>
      </c>
      <c r="D125" s="137">
        <v>95</v>
      </c>
      <c r="E125" s="83">
        <f>SUM(H125:T125)</f>
        <v>3</v>
      </c>
      <c r="F125" s="246">
        <f>(SUMIF(H125:T125,"&gt;=22"))+G125</f>
        <v>0</v>
      </c>
      <c r="G125" s="165">
        <v>0</v>
      </c>
      <c r="H125" s="131"/>
      <c r="I125" s="91"/>
      <c r="J125" s="91"/>
      <c r="K125" s="91"/>
      <c r="L125" s="346">
        <v>3</v>
      </c>
      <c r="M125" s="91"/>
      <c r="N125" s="91"/>
      <c r="O125" s="91"/>
      <c r="P125" s="91"/>
      <c r="Q125" s="91"/>
      <c r="R125" s="91"/>
      <c r="S125" s="91"/>
      <c r="T125" s="142"/>
    </row>
    <row r="126" spans="1:20" ht="12.75" customHeight="1" x14ac:dyDescent="0.25">
      <c r="A126" s="154" t="s">
        <v>692</v>
      </c>
      <c r="B126" s="153" t="s">
        <v>32</v>
      </c>
      <c r="C126" s="160" t="s">
        <v>1</v>
      </c>
      <c r="D126" s="137">
        <v>97</v>
      </c>
      <c r="E126" s="181">
        <f>SUM(H126:T126)</f>
        <v>2</v>
      </c>
      <c r="F126" s="246">
        <f>(SUMIF(H126:T126,"&gt;=22"))+G126</f>
        <v>0</v>
      </c>
      <c r="G126" s="165">
        <v>0</v>
      </c>
      <c r="H126" s="131"/>
      <c r="I126" s="346">
        <v>2</v>
      </c>
      <c r="J126" s="91"/>
      <c r="K126" s="91"/>
      <c r="L126" s="91"/>
      <c r="M126" s="91"/>
      <c r="N126" s="91"/>
      <c r="O126" s="91"/>
      <c r="P126" s="91"/>
      <c r="Q126" s="91"/>
      <c r="R126" s="91"/>
      <c r="S126" s="91"/>
      <c r="T126" s="142"/>
    </row>
    <row r="127" spans="1:20" ht="12.75" customHeight="1" x14ac:dyDescent="0.25">
      <c r="A127" s="154" t="s">
        <v>693</v>
      </c>
      <c r="B127" s="153" t="s">
        <v>694</v>
      </c>
      <c r="C127" s="160" t="s">
        <v>1</v>
      </c>
      <c r="D127" s="137">
        <v>98</v>
      </c>
      <c r="E127" s="181">
        <f>SUM(H127:T127)</f>
        <v>1</v>
      </c>
      <c r="F127" s="246">
        <f>(SUMIF(H127:T127,"&gt;=22"))+G127</f>
        <v>0</v>
      </c>
      <c r="G127" s="165">
        <v>0</v>
      </c>
      <c r="H127" s="131"/>
      <c r="I127" s="346">
        <v>1</v>
      </c>
      <c r="J127" s="91"/>
      <c r="K127" s="91"/>
      <c r="L127" s="91"/>
      <c r="M127" s="91"/>
      <c r="N127" s="91"/>
      <c r="O127" s="91"/>
      <c r="P127" s="91"/>
      <c r="Q127" s="91"/>
      <c r="R127" s="91"/>
      <c r="S127" s="91"/>
      <c r="T127" s="142"/>
    </row>
    <row r="128" spans="1:20" ht="12.75" customHeight="1" x14ac:dyDescent="0.25">
      <c r="A128" s="310" t="s">
        <v>821</v>
      </c>
      <c r="B128" s="308" t="s">
        <v>694</v>
      </c>
      <c r="C128" s="309" t="s">
        <v>50</v>
      </c>
      <c r="D128" s="137">
        <v>98</v>
      </c>
      <c r="E128" s="83">
        <f>SUM(H128:T128)</f>
        <v>1</v>
      </c>
      <c r="F128" s="246">
        <f>(SUMIF(H128:T128,"&gt;=22"))+G128</f>
        <v>0</v>
      </c>
      <c r="G128" s="165">
        <v>0</v>
      </c>
      <c r="H128" s="131"/>
      <c r="I128" s="91"/>
      <c r="J128" s="91"/>
      <c r="K128" s="91"/>
      <c r="L128" s="91"/>
      <c r="M128" s="91"/>
      <c r="N128" s="91"/>
      <c r="O128" s="91">
        <v>1</v>
      </c>
      <c r="P128" s="91"/>
      <c r="Q128" s="91"/>
      <c r="R128" s="91"/>
      <c r="S128" s="91"/>
      <c r="T128" s="142"/>
    </row>
    <row r="129" spans="1:20" ht="12.75" customHeight="1" x14ac:dyDescent="0.25">
      <c r="A129" s="59" t="s">
        <v>345</v>
      </c>
      <c r="B129" s="60" t="s">
        <v>185</v>
      </c>
      <c r="C129" s="61" t="s">
        <v>1</v>
      </c>
      <c r="D129" s="163"/>
      <c r="E129" s="181">
        <f>SUM(H129:T129)</f>
        <v>0</v>
      </c>
      <c r="F129" s="182">
        <f>(SUMIF(H129:T129,"&gt;=22"))+G129</f>
        <v>97</v>
      </c>
      <c r="G129" s="185">
        <v>97</v>
      </c>
      <c r="H129" s="130"/>
      <c r="I129" s="244"/>
      <c r="J129" s="244"/>
      <c r="K129" s="244"/>
      <c r="L129" s="244"/>
      <c r="M129" s="244"/>
      <c r="N129" s="244"/>
      <c r="O129" s="244"/>
      <c r="P129" s="244"/>
      <c r="Q129" s="244"/>
      <c r="R129" s="244"/>
      <c r="S129" s="244"/>
      <c r="T129" s="244"/>
    </row>
    <row r="130" spans="1:20" ht="12.75" customHeight="1" x14ac:dyDescent="0.25">
      <c r="A130" s="59" t="s">
        <v>599</v>
      </c>
      <c r="B130" s="60" t="s">
        <v>600</v>
      </c>
      <c r="C130" s="61" t="s">
        <v>0</v>
      </c>
      <c r="D130" s="163"/>
      <c r="E130" s="181">
        <f>SUM(H130:T130)</f>
        <v>0</v>
      </c>
      <c r="F130" s="182">
        <f>(SUMIF(H130:T130,"&gt;=22"))+G130</f>
        <v>90</v>
      </c>
      <c r="G130" s="185">
        <v>90</v>
      </c>
      <c r="H130" s="130"/>
      <c r="I130" s="244"/>
      <c r="J130" s="244"/>
      <c r="K130" s="244"/>
      <c r="L130" s="244"/>
      <c r="M130" s="244"/>
      <c r="N130" s="244"/>
      <c r="O130" s="244"/>
      <c r="P130" s="244"/>
      <c r="Q130" s="244"/>
      <c r="R130" s="244"/>
      <c r="S130" s="244"/>
      <c r="T130" s="244"/>
    </row>
    <row r="131" spans="1:20" ht="12.75" customHeight="1" x14ac:dyDescent="0.25">
      <c r="A131" s="59" t="s">
        <v>298</v>
      </c>
      <c r="B131" s="60" t="s">
        <v>156</v>
      </c>
      <c r="C131" s="61" t="s">
        <v>169</v>
      </c>
      <c r="D131" s="163"/>
      <c r="E131" s="181">
        <f>SUM(H131:T131)</f>
        <v>0</v>
      </c>
      <c r="F131" s="182">
        <f>(SUMIF(H131:T131,"&gt;=22"))+G131</f>
        <v>87</v>
      </c>
      <c r="G131" s="185">
        <v>87</v>
      </c>
      <c r="H131" s="130"/>
      <c r="I131" s="244"/>
      <c r="J131" s="244"/>
      <c r="K131" s="244"/>
      <c r="L131" s="244"/>
      <c r="M131" s="244"/>
      <c r="N131" s="244"/>
      <c r="O131" s="244"/>
      <c r="P131" s="244"/>
      <c r="Q131" s="244"/>
      <c r="R131" s="244"/>
      <c r="S131" s="244"/>
      <c r="T131" s="244"/>
    </row>
    <row r="132" spans="1:20" ht="12.75" customHeight="1" x14ac:dyDescent="0.25">
      <c r="A132" s="59" t="s">
        <v>327</v>
      </c>
      <c r="B132" s="60" t="s">
        <v>76</v>
      </c>
      <c r="C132" s="61" t="s">
        <v>36</v>
      </c>
      <c r="D132" s="163"/>
      <c r="E132" s="181">
        <f>SUM(H132:T132)</f>
        <v>0</v>
      </c>
      <c r="F132" s="182">
        <f>(SUMIF(H132:T132,"&gt;=22"))+G132</f>
        <v>85</v>
      </c>
      <c r="G132" s="185">
        <v>85</v>
      </c>
      <c r="H132" s="130"/>
      <c r="I132" s="244"/>
      <c r="J132" s="244"/>
      <c r="K132" s="244"/>
      <c r="L132" s="244"/>
      <c r="M132" s="244"/>
      <c r="N132" s="244"/>
      <c r="O132" s="244"/>
      <c r="P132" s="244"/>
      <c r="Q132" s="244"/>
      <c r="R132" s="244"/>
      <c r="S132" s="244"/>
      <c r="T132" s="244"/>
    </row>
    <row r="133" spans="1:20" ht="12.75" customHeight="1" x14ac:dyDescent="0.25">
      <c r="A133" s="349" t="s">
        <v>153</v>
      </c>
      <c r="B133" s="350" t="s">
        <v>412</v>
      </c>
      <c r="C133" s="351" t="s">
        <v>1</v>
      </c>
      <c r="D133" s="163"/>
      <c r="E133" s="181">
        <f>SUM(H133:T133)</f>
        <v>0</v>
      </c>
      <c r="F133" s="182">
        <f>(SUMIF(H133:T133,"&gt;=22"))+G133</f>
        <v>66</v>
      </c>
      <c r="G133" s="185">
        <v>66</v>
      </c>
      <c r="H133" s="130"/>
      <c r="I133" s="244"/>
      <c r="J133" s="244"/>
      <c r="K133" s="244"/>
      <c r="L133" s="244"/>
      <c r="M133" s="244"/>
      <c r="N133" s="244"/>
      <c r="O133" s="244"/>
      <c r="P133" s="244"/>
      <c r="Q133" s="244"/>
      <c r="R133" s="244"/>
      <c r="S133" s="244"/>
      <c r="T133" s="244"/>
    </row>
    <row r="134" spans="1:20" ht="12.75" customHeight="1" x14ac:dyDescent="0.25">
      <c r="A134" s="59" t="s">
        <v>471</v>
      </c>
      <c r="B134" s="60" t="s">
        <v>21</v>
      </c>
      <c r="C134" s="61" t="s">
        <v>279</v>
      </c>
      <c r="D134" s="163"/>
      <c r="E134" s="181">
        <f>SUM(H134:T134)</f>
        <v>0</v>
      </c>
      <c r="F134" s="182">
        <f>(SUMIF(H134:T134,"&gt;=22"))+G134</f>
        <v>48</v>
      </c>
      <c r="G134" s="185">
        <v>48</v>
      </c>
      <c r="H134" s="130"/>
      <c r="I134" s="244"/>
      <c r="J134" s="244"/>
      <c r="K134" s="244"/>
      <c r="L134" s="244"/>
      <c r="M134" s="244"/>
      <c r="N134" s="244"/>
      <c r="O134" s="244"/>
      <c r="P134" s="244"/>
      <c r="Q134" s="244"/>
      <c r="R134" s="244"/>
      <c r="S134" s="244"/>
      <c r="T134" s="244"/>
    </row>
    <row r="135" spans="1:20" ht="12.75" customHeight="1" x14ac:dyDescent="0.25">
      <c r="A135" s="60" t="s">
        <v>442</v>
      </c>
      <c r="B135" s="60" t="s">
        <v>443</v>
      </c>
      <c r="C135" s="61" t="s">
        <v>1</v>
      </c>
      <c r="D135" s="163"/>
      <c r="E135" s="208">
        <f>SUM(H135:T135)</f>
        <v>0</v>
      </c>
      <c r="F135" s="247">
        <f>(SUMIF(H135:T135,"&gt;=22"))+G135</f>
        <v>30</v>
      </c>
      <c r="G135" s="163">
        <v>30</v>
      </c>
      <c r="H135" s="248"/>
      <c r="I135" s="244"/>
      <c r="J135" s="244"/>
      <c r="K135" s="244"/>
      <c r="L135" s="244"/>
      <c r="M135" s="244"/>
      <c r="N135" s="244"/>
      <c r="O135" s="244"/>
      <c r="P135" s="244"/>
      <c r="Q135" s="244"/>
      <c r="R135" s="244"/>
      <c r="S135" s="244"/>
      <c r="T135" s="244"/>
    </row>
    <row r="136" spans="1:20" ht="12.75" customHeight="1" x14ac:dyDescent="0.25">
      <c r="A136" s="60" t="s">
        <v>298</v>
      </c>
      <c r="B136" s="60" t="s">
        <v>71</v>
      </c>
      <c r="C136" s="61" t="s">
        <v>1</v>
      </c>
      <c r="D136" s="163"/>
      <c r="E136" s="208">
        <f>SUM(H136:T136)</f>
        <v>0</v>
      </c>
      <c r="F136" s="247">
        <f>(SUMIF(H136:T136,"&gt;=22"))+G136</f>
        <v>28</v>
      </c>
      <c r="G136" s="163">
        <v>28</v>
      </c>
      <c r="H136" s="248"/>
      <c r="I136" s="244"/>
      <c r="J136" s="244"/>
      <c r="K136" s="244"/>
      <c r="L136" s="244"/>
      <c r="M136" s="244"/>
      <c r="N136" s="244"/>
      <c r="O136" s="244"/>
      <c r="P136" s="244"/>
      <c r="Q136" s="244"/>
      <c r="R136" s="244"/>
      <c r="S136" s="244"/>
      <c r="T136" s="244"/>
    </row>
    <row r="137" spans="1:20" ht="12.75" customHeight="1" x14ac:dyDescent="0.25">
      <c r="A137" s="60" t="s">
        <v>188</v>
      </c>
      <c r="B137" s="60" t="s">
        <v>326</v>
      </c>
      <c r="C137" s="61" t="s">
        <v>374</v>
      </c>
      <c r="D137" s="163"/>
      <c r="E137" s="208">
        <f>SUM(H137:T137)</f>
        <v>0</v>
      </c>
      <c r="F137" s="247">
        <f>(SUMIF(H137:T137,"&gt;=22"))+G137</f>
        <v>24</v>
      </c>
      <c r="G137" s="163">
        <v>24</v>
      </c>
      <c r="H137" s="248"/>
      <c r="I137" s="244"/>
      <c r="J137" s="244"/>
      <c r="K137" s="244"/>
      <c r="L137" s="244"/>
      <c r="M137" s="244"/>
      <c r="N137" s="244"/>
      <c r="O137" s="244"/>
      <c r="P137" s="244"/>
      <c r="Q137" s="244"/>
      <c r="R137" s="244"/>
      <c r="S137" s="244"/>
      <c r="T137" s="244"/>
    </row>
    <row r="138" spans="1:20" ht="12.75" customHeight="1" x14ac:dyDescent="0.25">
      <c r="A138" s="153" t="s">
        <v>820</v>
      </c>
      <c r="B138" s="153" t="s">
        <v>745</v>
      </c>
      <c r="C138" s="160" t="s">
        <v>1</v>
      </c>
      <c r="D138" s="137"/>
      <c r="E138" s="208">
        <f>SUM(H138:T138)</f>
        <v>0</v>
      </c>
      <c r="F138" s="112">
        <f>(SUMIF(H138:T138,"&gt;=22"))+G138</f>
        <v>0</v>
      </c>
      <c r="G138" s="137">
        <v>0</v>
      </c>
      <c r="H138" s="347">
        <v>0</v>
      </c>
      <c r="I138" s="91"/>
      <c r="J138" s="91"/>
      <c r="K138" s="91"/>
      <c r="L138" s="91"/>
      <c r="M138" s="91"/>
      <c r="N138" s="91"/>
      <c r="O138" s="91"/>
      <c r="P138" s="91"/>
      <c r="Q138" s="91"/>
      <c r="R138" s="91"/>
      <c r="S138" s="91"/>
      <c r="T138" s="142"/>
    </row>
    <row r="139" spans="1:20" ht="12.75" customHeight="1" x14ac:dyDescent="0.25">
      <c r="A139" s="153" t="s">
        <v>820</v>
      </c>
      <c r="B139" s="153" t="s">
        <v>746</v>
      </c>
      <c r="C139" s="160" t="s">
        <v>1</v>
      </c>
      <c r="D139" s="137"/>
      <c r="E139" s="208">
        <f>SUM(H139:T139)</f>
        <v>0</v>
      </c>
      <c r="F139" s="112">
        <f>(SUMIF(H139:T139,"&gt;=22"))+G139</f>
        <v>0</v>
      </c>
      <c r="G139" s="137">
        <v>0</v>
      </c>
      <c r="H139" s="347">
        <v>0</v>
      </c>
      <c r="I139" s="91"/>
      <c r="J139" s="91"/>
      <c r="K139" s="91"/>
      <c r="L139" s="91"/>
      <c r="M139" s="91"/>
      <c r="N139" s="91"/>
      <c r="O139" s="91"/>
      <c r="P139" s="91"/>
      <c r="Q139" s="91"/>
      <c r="R139" s="91"/>
      <c r="S139" s="91"/>
      <c r="T139" s="142"/>
    </row>
    <row r="140" spans="1:20" ht="12.75" customHeight="1" x14ac:dyDescent="0.25">
      <c r="A140" s="422" t="s">
        <v>236</v>
      </c>
      <c r="B140" s="422" t="s">
        <v>168</v>
      </c>
      <c r="C140" s="423" t="s">
        <v>169</v>
      </c>
      <c r="D140" s="424"/>
      <c r="E140" s="208">
        <f>SUM(H140:T140)</f>
        <v>0</v>
      </c>
      <c r="F140" s="112">
        <f>(SUMIF(H140:T140,"&gt;=22"))+G140</f>
        <v>0</v>
      </c>
      <c r="G140" s="137">
        <v>0</v>
      </c>
      <c r="H140" s="96"/>
      <c r="I140" s="91"/>
      <c r="J140" s="91"/>
      <c r="K140" s="91"/>
      <c r="L140" s="346">
        <v>0</v>
      </c>
      <c r="M140" s="91"/>
      <c r="N140" s="91"/>
      <c r="O140" s="91"/>
      <c r="P140" s="91"/>
      <c r="Q140" s="91"/>
      <c r="R140" s="91"/>
      <c r="S140" s="91"/>
      <c r="T140" s="142"/>
    </row>
    <row r="141" spans="1:20" ht="12.75" customHeight="1" x14ac:dyDescent="0.25">
      <c r="A141" s="422" t="s">
        <v>800</v>
      </c>
      <c r="B141" s="422" t="s">
        <v>53</v>
      </c>
      <c r="C141" s="423" t="s">
        <v>1</v>
      </c>
      <c r="D141" s="424"/>
      <c r="E141" s="208">
        <f>SUM(H141:T141)</f>
        <v>0</v>
      </c>
      <c r="F141" s="112">
        <f>(SUMIF(H141:T141,"&gt;=22"))+G141</f>
        <v>0</v>
      </c>
      <c r="G141" s="137">
        <v>0</v>
      </c>
      <c r="H141" s="96"/>
      <c r="I141" s="91"/>
      <c r="J141" s="91"/>
      <c r="K141" s="91"/>
      <c r="L141" s="244"/>
      <c r="M141" s="91"/>
      <c r="N141" s="244"/>
      <c r="O141" s="346">
        <v>0</v>
      </c>
      <c r="P141" s="91"/>
      <c r="Q141" s="91"/>
      <c r="R141" s="91"/>
      <c r="S141" s="91"/>
      <c r="T141" s="142"/>
    </row>
    <row r="142" spans="1:20" ht="12.75" customHeight="1" x14ac:dyDescent="0.25">
      <c r="A142" s="422" t="s">
        <v>801</v>
      </c>
      <c r="B142" s="422" t="s">
        <v>240</v>
      </c>
      <c r="C142" s="423" t="s">
        <v>1</v>
      </c>
      <c r="D142" s="424"/>
      <c r="E142" s="208">
        <f>SUM(H142:T142)</f>
        <v>0</v>
      </c>
      <c r="F142" s="112">
        <f>(SUMIF(H142:T142,"&gt;=22"))+G142</f>
        <v>0</v>
      </c>
      <c r="G142" s="137">
        <v>0</v>
      </c>
      <c r="H142" s="96"/>
      <c r="I142" s="91"/>
      <c r="J142" s="91"/>
      <c r="K142" s="91"/>
      <c r="L142" s="244"/>
      <c r="M142" s="91"/>
      <c r="N142" s="244"/>
      <c r="O142" s="346">
        <v>0</v>
      </c>
      <c r="P142" s="91"/>
      <c r="Q142" s="91"/>
      <c r="R142" s="91"/>
      <c r="S142" s="91"/>
      <c r="T142" s="142"/>
    </row>
    <row r="143" spans="1:20" ht="12.75" customHeight="1" x14ac:dyDescent="0.25">
      <c r="A143" s="422" t="s">
        <v>802</v>
      </c>
      <c r="B143" s="422" t="s">
        <v>24</v>
      </c>
      <c r="C143" s="423" t="s">
        <v>1</v>
      </c>
      <c r="D143" s="424"/>
      <c r="E143" s="208">
        <f>SUM(H143:T143)</f>
        <v>0</v>
      </c>
      <c r="F143" s="112">
        <f>(SUMIF(H143:T143,"&gt;=22"))+G143</f>
        <v>0</v>
      </c>
      <c r="G143" s="137">
        <v>0</v>
      </c>
      <c r="H143" s="96"/>
      <c r="I143" s="91"/>
      <c r="J143" s="91"/>
      <c r="K143" s="91"/>
      <c r="L143" s="244"/>
      <c r="M143" s="91"/>
      <c r="N143" s="244"/>
      <c r="O143" s="346">
        <v>0</v>
      </c>
      <c r="P143" s="91"/>
      <c r="Q143" s="91"/>
      <c r="R143" s="91"/>
      <c r="S143" s="91"/>
      <c r="T143" s="142"/>
    </row>
    <row r="144" spans="1:20" ht="12.75" customHeight="1" x14ac:dyDescent="0.25">
      <c r="A144" s="422" t="s">
        <v>500</v>
      </c>
      <c r="B144" s="422" t="s">
        <v>269</v>
      </c>
      <c r="C144" s="423" t="s">
        <v>272</v>
      </c>
      <c r="D144" s="424"/>
      <c r="E144" s="208">
        <f>SUM(H144:T144)</f>
        <v>0</v>
      </c>
      <c r="F144" s="112">
        <f>(SUMIF(H144:T144,"&gt;=22"))+G144</f>
        <v>0</v>
      </c>
      <c r="G144" s="137">
        <v>0</v>
      </c>
      <c r="H144" s="96"/>
      <c r="I144" s="91"/>
      <c r="J144" s="91"/>
      <c r="K144" s="91"/>
      <c r="L144" s="91"/>
      <c r="M144" s="91"/>
      <c r="N144" s="91"/>
      <c r="O144" s="91"/>
      <c r="P144" s="91"/>
      <c r="Q144" s="91"/>
      <c r="R144" s="91"/>
      <c r="S144" s="346">
        <v>0</v>
      </c>
      <c r="T144" s="142"/>
    </row>
    <row r="145" spans="1:7" ht="12.75" customHeight="1" x14ac:dyDescent="0.25">
      <c r="A145" s="74"/>
      <c r="B145" s="74"/>
      <c r="C145" s="74"/>
      <c r="D145" s="249"/>
      <c r="E145" s="249"/>
      <c r="F145" s="249"/>
      <c r="G145" s="323"/>
    </row>
    <row r="146" spans="1:7" ht="12.75" customHeight="1" x14ac:dyDescent="0.25">
      <c r="A146" s="211"/>
      <c r="B146" s="211"/>
      <c r="C146" s="211"/>
      <c r="G146" s="79"/>
    </row>
    <row r="147" spans="1:7" ht="12.75" customHeight="1" x14ac:dyDescent="0.25">
      <c r="A147" s="171" t="s">
        <v>637</v>
      </c>
      <c r="B147" s="612"/>
      <c r="C147" s="612"/>
    </row>
    <row r="148" spans="1:7" ht="12.75" customHeight="1" x14ac:dyDescent="0.25">
      <c r="A148" s="123" t="s">
        <v>638</v>
      </c>
      <c r="C148" s="612"/>
    </row>
    <row r="149" spans="1:7" ht="12.75" customHeight="1" x14ac:dyDescent="0.25">
      <c r="A149" s="124" t="s">
        <v>852</v>
      </c>
    </row>
    <row r="150" spans="1:7" ht="12.75" customHeight="1" x14ac:dyDescent="0.25">
      <c r="A150" s="125" t="s">
        <v>705</v>
      </c>
    </row>
    <row r="151" spans="1:7" ht="12.75" customHeight="1" x14ac:dyDescent="0.25"/>
    <row r="152" spans="1:7" ht="12.75" customHeight="1" x14ac:dyDescent="0.25"/>
  </sheetData>
  <sortState ref="A2:T152">
    <sortCondition descending="1" ref="E2:E152"/>
  </sortState>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election activeCell="A36" sqref="A36:XFD36"/>
    </sheetView>
  </sheetViews>
  <sheetFormatPr defaultRowHeight="12" x14ac:dyDescent="0.25"/>
  <cols>
    <col min="1" max="1" width="38.5703125" style="57" customWidth="1"/>
    <col min="2" max="2" width="5.28515625" style="56" customWidth="1"/>
    <col min="3" max="3" width="6.7109375" style="54" customWidth="1"/>
    <col min="4" max="11" width="4.7109375" style="10" customWidth="1"/>
    <col min="12" max="12" width="4.140625" style="10" customWidth="1"/>
    <col min="13" max="16" width="4.7109375" style="10" customWidth="1"/>
    <col min="17" max="17" width="4.7109375" style="33" customWidth="1"/>
    <col min="18" max="16384" width="9.140625" style="33"/>
  </cols>
  <sheetData>
    <row r="1" spans="1:17" s="8" customFormat="1" ht="157.5" customHeight="1" x14ac:dyDescent="0.2">
      <c r="A1" s="22" t="s">
        <v>643</v>
      </c>
      <c r="B1" s="9" t="s">
        <v>2</v>
      </c>
      <c r="C1" s="23" t="s">
        <v>518</v>
      </c>
      <c r="D1" s="7" t="s">
        <v>523</v>
      </c>
      <c r="E1" s="5" t="s">
        <v>84</v>
      </c>
      <c r="F1" s="58" t="s">
        <v>632</v>
      </c>
      <c r="G1" s="7" t="s">
        <v>633</v>
      </c>
      <c r="H1" s="5" t="s">
        <v>519</v>
      </c>
      <c r="I1" s="5" t="s">
        <v>520</v>
      </c>
      <c r="J1" s="7" t="s">
        <v>524</v>
      </c>
      <c r="K1" s="5" t="s">
        <v>634</v>
      </c>
      <c r="L1" s="5" t="s">
        <v>521</v>
      </c>
      <c r="M1" s="5" t="s">
        <v>635</v>
      </c>
      <c r="N1" s="5" t="s">
        <v>636</v>
      </c>
      <c r="O1" s="6" t="s">
        <v>33</v>
      </c>
      <c r="P1" s="7" t="s">
        <v>522</v>
      </c>
      <c r="Q1" s="5" t="s">
        <v>83</v>
      </c>
    </row>
    <row r="2" spans="1:17" s="10" customFormat="1" ht="12.75" thickBot="1" x14ac:dyDescent="0.3">
      <c r="A2" s="24"/>
      <c r="B2" s="25"/>
      <c r="C2" s="26"/>
      <c r="D2" s="20"/>
      <c r="E2" s="16"/>
      <c r="F2" s="16"/>
      <c r="G2" s="16"/>
      <c r="H2" s="16"/>
      <c r="I2" s="16"/>
      <c r="J2" s="16"/>
      <c r="K2" s="16"/>
      <c r="L2" s="16"/>
      <c r="M2" s="16"/>
      <c r="N2" s="16"/>
      <c r="O2" s="16"/>
      <c r="P2" s="27"/>
      <c r="Q2" s="27"/>
    </row>
    <row r="3" spans="1:17" ht="15" customHeight="1" x14ac:dyDescent="0.25">
      <c r="A3" s="28" t="s">
        <v>0</v>
      </c>
      <c r="B3" s="29">
        <v>1</v>
      </c>
      <c r="C3" s="30"/>
      <c r="D3" s="31"/>
      <c r="E3" s="12"/>
      <c r="F3" s="12"/>
      <c r="G3" s="12"/>
      <c r="H3" s="12"/>
      <c r="I3" s="12"/>
      <c r="J3" s="12"/>
      <c r="K3" s="12"/>
      <c r="L3" s="12"/>
      <c r="M3" s="12"/>
      <c r="N3" s="12"/>
      <c r="O3" s="12"/>
      <c r="P3" s="13"/>
      <c r="Q3" s="32"/>
    </row>
    <row r="4" spans="1:17" ht="15" customHeight="1" x14ac:dyDescent="0.25">
      <c r="A4" s="34" t="s">
        <v>137</v>
      </c>
      <c r="B4" s="35">
        <v>2</v>
      </c>
      <c r="C4" s="36"/>
      <c r="D4" s="31"/>
      <c r="E4" s="15"/>
      <c r="F4" s="15"/>
      <c r="G4" s="12"/>
      <c r="H4" s="12"/>
      <c r="I4" s="15"/>
      <c r="J4" s="15"/>
      <c r="K4" s="12"/>
      <c r="L4" s="12"/>
      <c r="M4" s="12"/>
      <c r="N4" s="12"/>
      <c r="O4" s="12"/>
      <c r="P4" s="13"/>
      <c r="Q4" s="32"/>
    </row>
    <row r="5" spans="1:17" ht="15" customHeight="1" x14ac:dyDescent="0.25">
      <c r="A5" s="34" t="s">
        <v>15</v>
      </c>
      <c r="B5" s="37">
        <v>3</v>
      </c>
      <c r="C5" s="36"/>
      <c r="D5" s="38"/>
      <c r="E5" s="15"/>
      <c r="F5" s="15"/>
      <c r="G5" s="15"/>
      <c r="H5" s="12"/>
      <c r="I5" s="12"/>
      <c r="J5" s="12"/>
      <c r="K5" s="12"/>
      <c r="L5" s="12"/>
      <c r="M5" s="12"/>
      <c r="N5" s="12"/>
      <c r="O5" s="12"/>
      <c r="P5" s="13"/>
      <c r="Q5" s="32"/>
    </row>
    <row r="6" spans="1:17" ht="15" customHeight="1" x14ac:dyDescent="0.25">
      <c r="A6" s="39" t="s">
        <v>124</v>
      </c>
      <c r="B6" s="19">
        <v>4</v>
      </c>
      <c r="C6" s="36"/>
      <c r="D6" s="31"/>
      <c r="E6" s="12"/>
      <c r="F6" s="12"/>
      <c r="G6" s="15"/>
      <c r="H6" s="12"/>
      <c r="I6" s="12"/>
      <c r="J6" s="12"/>
      <c r="K6" s="15"/>
      <c r="L6" s="15"/>
      <c r="M6" s="12"/>
      <c r="N6" s="12"/>
      <c r="O6" s="12"/>
      <c r="P6" s="13"/>
      <c r="Q6" s="32"/>
    </row>
    <row r="7" spans="1:17" ht="15" customHeight="1" x14ac:dyDescent="0.25">
      <c r="A7" s="40" t="s">
        <v>18</v>
      </c>
      <c r="B7" s="35">
        <v>5</v>
      </c>
      <c r="C7" s="36"/>
      <c r="D7" s="31"/>
      <c r="E7" s="12"/>
      <c r="F7" s="12"/>
      <c r="G7" s="12"/>
      <c r="H7" s="12"/>
      <c r="I7" s="12"/>
      <c r="J7" s="12"/>
      <c r="K7" s="12"/>
      <c r="L7" s="12"/>
      <c r="M7" s="12"/>
      <c r="N7" s="12"/>
      <c r="O7" s="12"/>
      <c r="P7" s="13"/>
      <c r="Q7" s="32"/>
    </row>
    <row r="8" spans="1:17" ht="15" customHeight="1" x14ac:dyDescent="0.25">
      <c r="A8" s="40" t="s">
        <v>126</v>
      </c>
      <c r="B8" s="37">
        <v>6</v>
      </c>
      <c r="C8" s="36"/>
      <c r="D8" s="31"/>
      <c r="E8" s="12"/>
      <c r="F8" s="12"/>
      <c r="G8" s="12"/>
      <c r="H8" s="15"/>
      <c r="I8" s="12"/>
      <c r="J8" s="12"/>
      <c r="K8" s="12"/>
      <c r="L8" s="12"/>
      <c r="M8" s="12"/>
      <c r="N8" s="12"/>
      <c r="O8" s="12"/>
      <c r="P8" s="13"/>
      <c r="Q8" s="32"/>
    </row>
    <row r="9" spans="1:17" ht="15" customHeight="1" x14ac:dyDescent="0.25">
      <c r="A9" s="41" t="s">
        <v>169</v>
      </c>
      <c r="B9" s="19">
        <v>7</v>
      </c>
      <c r="C9" s="36"/>
      <c r="D9" s="31"/>
      <c r="E9" s="12"/>
      <c r="F9" s="12"/>
      <c r="G9" s="15"/>
      <c r="H9" s="12"/>
      <c r="I9" s="12"/>
      <c r="J9" s="12"/>
      <c r="K9" s="12"/>
      <c r="L9" s="12"/>
      <c r="M9" s="12"/>
      <c r="N9" s="12"/>
      <c r="O9" s="12"/>
      <c r="P9" s="13"/>
      <c r="Q9" s="32"/>
    </row>
    <row r="10" spans="1:17" ht="15" customHeight="1" x14ac:dyDescent="0.25">
      <c r="A10" s="41" t="s">
        <v>12</v>
      </c>
      <c r="B10" s="35">
        <v>8</v>
      </c>
      <c r="C10" s="36"/>
      <c r="D10" s="38"/>
      <c r="E10" s="12"/>
      <c r="F10" s="12"/>
      <c r="G10" s="15"/>
      <c r="H10" s="12"/>
      <c r="I10" s="12"/>
      <c r="J10" s="12"/>
      <c r="K10" s="12"/>
      <c r="L10" s="12"/>
      <c r="M10" s="12"/>
      <c r="N10" s="12"/>
      <c r="O10" s="12"/>
      <c r="P10" s="13"/>
      <c r="Q10" s="32"/>
    </row>
    <row r="11" spans="1:17" ht="15" customHeight="1" x14ac:dyDescent="0.25">
      <c r="A11" s="41" t="s">
        <v>31</v>
      </c>
      <c r="B11" s="37">
        <v>9</v>
      </c>
      <c r="C11" s="36"/>
      <c r="D11" s="38"/>
      <c r="E11" s="15"/>
      <c r="F11" s="15"/>
      <c r="G11" s="12"/>
      <c r="H11" s="15"/>
      <c r="I11" s="15"/>
      <c r="J11" s="15"/>
      <c r="K11" s="12"/>
      <c r="L11" s="12"/>
      <c r="M11" s="12"/>
      <c r="N11" s="12"/>
      <c r="O11" s="12"/>
      <c r="P11" s="13"/>
      <c r="Q11" s="32"/>
    </row>
    <row r="12" spans="1:17" ht="15" customHeight="1" x14ac:dyDescent="0.25">
      <c r="A12" s="42" t="s">
        <v>50</v>
      </c>
      <c r="B12" s="19">
        <v>10</v>
      </c>
      <c r="C12" s="36"/>
      <c r="D12" s="31"/>
      <c r="E12" s="12"/>
      <c r="F12" s="12"/>
      <c r="G12" s="15"/>
      <c r="H12" s="12"/>
      <c r="I12" s="15"/>
      <c r="J12" s="15"/>
      <c r="K12" s="12"/>
      <c r="L12" s="12"/>
      <c r="M12" s="12"/>
      <c r="N12" s="12"/>
      <c r="O12" s="12"/>
      <c r="P12" s="13"/>
      <c r="Q12" s="32"/>
    </row>
    <row r="13" spans="1:17" ht="15" customHeight="1" x14ac:dyDescent="0.25">
      <c r="A13" s="40" t="s">
        <v>222</v>
      </c>
      <c r="B13" s="35">
        <v>11</v>
      </c>
      <c r="C13" s="36"/>
      <c r="D13" s="31"/>
      <c r="E13" s="12"/>
      <c r="F13" s="12"/>
      <c r="G13" s="12"/>
      <c r="H13" s="12"/>
      <c r="I13" s="15"/>
      <c r="J13" s="15"/>
      <c r="K13" s="12"/>
      <c r="L13" s="12"/>
      <c r="M13" s="12"/>
      <c r="N13" s="12"/>
      <c r="O13" s="12"/>
      <c r="P13" s="13"/>
      <c r="Q13" s="32"/>
    </row>
    <row r="14" spans="1:17" s="10" customFormat="1" ht="15" customHeight="1" x14ac:dyDescent="0.25">
      <c r="A14" s="18" t="s">
        <v>164</v>
      </c>
      <c r="B14" s="37">
        <v>12</v>
      </c>
      <c r="C14" s="36"/>
      <c r="D14" s="31"/>
      <c r="E14" s="12"/>
      <c r="F14" s="12"/>
      <c r="G14" s="15"/>
      <c r="H14" s="12"/>
      <c r="I14" s="12"/>
      <c r="J14" s="12"/>
      <c r="K14" s="12"/>
      <c r="L14" s="12"/>
      <c r="M14" s="12"/>
      <c r="N14" s="12"/>
      <c r="O14" s="12"/>
      <c r="P14" s="13"/>
      <c r="Q14" s="12"/>
    </row>
    <row r="15" spans="1:17" s="10" customFormat="1" ht="15" customHeight="1" x14ac:dyDescent="0.25">
      <c r="A15" s="43" t="s">
        <v>17</v>
      </c>
      <c r="B15" s="19">
        <v>13</v>
      </c>
      <c r="C15" s="36"/>
      <c r="D15" s="31"/>
      <c r="E15" s="12"/>
      <c r="F15" s="12"/>
      <c r="G15" s="15"/>
      <c r="H15" s="12"/>
      <c r="I15" s="12"/>
      <c r="J15" s="12"/>
      <c r="K15" s="12"/>
      <c r="L15" s="12"/>
      <c r="M15" s="12"/>
      <c r="N15" s="12"/>
      <c r="O15" s="12"/>
      <c r="P15" s="13"/>
      <c r="Q15" s="12"/>
    </row>
    <row r="16" spans="1:17" s="10" customFormat="1" ht="15" customHeight="1" x14ac:dyDescent="0.25">
      <c r="A16" s="11" t="s">
        <v>23</v>
      </c>
      <c r="B16" s="35">
        <v>14</v>
      </c>
      <c r="C16" s="36"/>
      <c r="D16" s="31"/>
      <c r="E16" s="12"/>
      <c r="F16" s="12"/>
      <c r="G16" s="15"/>
      <c r="H16" s="12"/>
      <c r="I16" s="12"/>
      <c r="J16" s="12"/>
      <c r="K16" s="12"/>
      <c r="L16" s="12"/>
      <c r="M16" s="12"/>
      <c r="N16" s="12"/>
      <c r="O16" s="12"/>
      <c r="P16" s="13"/>
      <c r="Q16" s="12"/>
    </row>
    <row r="17" spans="1:17" s="10" customFormat="1" ht="15" customHeight="1" x14ac:dyDescent="0.25">
      <c r="A17" s="14" t="s">
        <v>143</v>
      </c>
      <c r="B17" s="37">
        <v>14</v>
      </c>
      <c r="C17" s="36"/>
      <c r="D17" s="31"/>
      <c r="E17" s="15"/>
      <c r="F17" s="15"/>
      <c r="G17" s="12"/>
      <c r="H17" s="12"/>
      <c r="I17" s="15"/>
      <c r="J17" s="15"/>
      <c r="K17" s="12"/>
      <c r="L17" s="12"/>
      <c r="M17" s="12"/>
      <c r="N17" s="12"/>
      <c r="O17" s="12"/>
      <c r="P17" s="13"/>
      <c r="Q17" s="12"/>
    </row>
    <row r="18" spans="1:17" s="10" customFormat="1" ht="15" customHeight="1" x14ac:dyDescent="0.25">
      <c r="A18" s="11" t="s">
        <v>19</v>
      </c>
      <c r="B18" s="19">
        <v>16</v>
      </c>
      <c r="C18" s="36"/>
      <c r="D18" s="31"/>
      <c r="E18" s="12"/>
      <c r="F18" s="12"/>
      <c r="G18" s="15"/>
      <c r="H18" s="12"/>
      <c r="I18" s="12"/>
      <c r="J18" s="12"/>
      <c r="K18" s="12"/>
      <c r="L18" s="12"/>
      <c r="M18" s="12"/>
      <c r="N18" s="12"/>
      <c r="O18" s="12"/>
      <c r="P18" s="13"/>
      <c r="Q18" s="12"/>
    </row>
    <row r="19" spans="1:17" s="10" customFormat="1" ht="15" customHeight="1" x14ac:dyDescent="0.25">
      <c r="A19" s="11" t="s">
        <v>125</v>
      </c>
      <c r="B19" s="35">
        <v>17</v>
      </c>
      <c r="C19" s="36"/>
      <c r="D19" s="31"/>
      <c r="E19" s="12"/>
      <c r="F19" s="12"/>
      <c r="G19" s="15"/>
      <c r="H19" s="12"/>
      <c r="I19" s="12"/>
      <c r="J19" s="12"/>
      <c r="K19" s="12"/>
      <c r="L19" s="12"/>
      <c r="M19" s="12"/>
      <c r="N19" s="12"/>
      <c r="O19" s="12"/>
      <c r="P19" s="13"/>
      <c r="Q19" s="12"/>
    </row>
    <row r="20" spans="1:17" s="10" customFormat="1" ht="15" customHeight="1" x14ac:dyDescent="0.25">
      <c r="A20" s="21" t="s">
        <v>218</v>
      </c>
      <c r="B20" s="37">
        <v>18</v>
      </c>
      <c r="C20" s="36"/>
      <c r="D20" s="31"/>
      <c r="E20" s="12"/>
      <c r="F20" s="12"/>
      <c r="G20" s="12"/>
      <c r="H20" s="12"/>
      <c r="I20" s="12"/>
      <c r="J20" s="12"/>
      <c r="K20" s="12"/>
      <c r="L20" s="12"/>
      <c r="M20" s="12"/>
      <c r="N20" s="12"/>
      <c r="O20" s="12"/>
      <c r="P20" s="13"/>
      <c r="Q20" s="12"/>
    </row>
    <row r="21" spans="1:17" s="10" customFormat="1" ht="15" customHeight="1" x14ac:dyDescent="0.25">
      <c r="A21" s="21" t="s">
        <v>175</v>
      </c>
      <c r="B21" s="19">
        <v>18</v>
      </c>
      <c r="C21" s="36"/>
      <c r="D21" s="31"/>
      <c r="E21" s="12"/>
      <c r="F21" s="12"/>
      <c r="G21" s="12"/>
      <c r="H21" s="12"/>
      <c r="I21" s="12"/>
      <c r="J21" s="12"/>
      <c r="K21" s="12"/>
      <c r="L21" s="12"/>
      <c r="M21" s="12"/>
      <c r="N21" s="12"/>
      <c r="O21" s="12"/>
      <c r="P21" s="13"/>
      <c r="Q21" s="12"/>
    </row>
    <row r="22" spans="1:17" ht="15" customHeight="1" x14ac:dyDescent="0.25">
      <c r="A22" s="41" t="s">
        <v>138</v>
      </c>
      <c r="B22" s="35">
        <v>20</v>
      </c>
      <c r="C22" s="36"/>
      <c r="D22" s="31"/>
      <c r="E22" s="12"/>
      <c r="F22" s="12"/>
      <c r="G22" s="12"/>
      <c r="H22" s="15"/>
      <c r="I22" s="12"/>
      <c r="J22" s="12"/>
      <c r="K22" s="12"/>
      <c r="L22" s="12"/>
      <c r="M22" s="12"/>
      <c r="N22" s="12"/>
      <c r="O22" s="12"/>
      <c r="P22" s="13"/>
      <c r="Q22" s="32"/>
    </row>
    <row r="23" spans="1:17" ht="15" customHeight="1" x14ac:dyDescent="0.25">
      <c r="A23" s="40" t="s">
        <v>157</v>
      </c>
      <c r="B23" s="37">
        <v>21</v>
      </c>
      <c r="C23" s="36"/>
      <c r="D23" s="31"/>
      <c r="E23" s="12"/>
      <c r="F23" s="12"/>
      <c r="G23" s="12"/>
      <c r="H23" s="12"/>
      <c r="I23" s="12"/>
      <c r="J23" s="12"/>
      <c r="K23" s="12"/>
      <c r="L23" s="12"/>
      <c r="M23" s="12"/>
      <c r="N23" s="12"/>
      <c r="O23" s="12"/>
      <c r="P23" s="13"/>
      <c r="Q23" s="32"/>
    </row>
    <row r="24" spans="1:17" ht="15" customHeight="1" x14ac:dyDescent="0.25">
      <c r="A24" s="40" t="s">
        <v>199</v>
      </c>
      <c r="B24" s="19">
        <v>22</v>
      </c>
      <c r="C24" s="36"/>
      <c r="D24" s="31"/>
      <c r="E24" s="12"/>
      <c r="F24" s="12"/>
      <c r="G24" s="12"/>
      <c r="H24" s="12"/>
      <c r="I24" s="12"/>
      <c r="J24" s="12"/>
      <c r="K24" s="12"/>
      <c r="L24" s="12"/>
      <c r="M24" s="12"/>
      <c r="N24" s="12"/>
      <c r="O24" s="12"/>
      <c r="P24" s="13"/>
      <c r="Q24" s="32"/>
    </row>
    <row r="25" spans="1:17" ht="15" customHeight="1" x14ac:dyDescent="0.25">
      <c r="A25" s="18" t="s">
        <v>178</v>
      </c>
      <c r="B25" s="35">
        <v>23</v>
      </c>
      <c r="C25" s="36"/>
      <c r="D25" s="31"/>
      <c r="E25" s="15"/>
      <c r="F25" s="15"/>
      <c r="G25" s="12"/>
      <c r="H25" s="15"/>
      <c r="I25" s="12"/>
      <c r="J25" s="12"/>
      <c r="K25" s="12"/>
      <c r="L25" s="12"/>
      <c r="M25" s="12"/>
      <c r="N25" s="12"/>
      <c r="O25" s="12"/>
      <c r="P25" s="13"/>
      <c r="Q25" s="32"/>
    </row>
    <row r="26" spans="1:17" ht="15" customHeight="1" x14ac:dyDescent="0.25">
      <c r="A26" s="40" t="s">
        <v>135</v>
      </c>
      <c r="B26" s="37">
        <v>23</v>
      </c>
      <c r="C26" s="36"/>
      <c r="D26" s="38"/>
      <c r="E26" s="12"/>
      <c r="F26" s="12"/>
      <c r="G26" s="12"/>
      <c r="H26" s="15"/>
      <c r="I26" s="12"/>
      <c r="J26" s="12"/>
      <c r="K26" s="12"/>
      <c r="L26" s="12"/>
      <c r="M26" s="12"/>
      <c r="N26" s="12"/>
      <c r="O26" s="12"/>
      <c r="P26" s="13"/>
      <c r="Q26" s="32"/>
    </row>
    <row r="27" spans="1:17" ht="15" customHeight="1" x14ac:dyDescent="0.25">
      <c r="A27" s="40" t="s">
        <v>68</v>
      </c>
      <c r="B27" s="19">
        <v>25</v>
      </c>
      <c r="C27" s="36"/>
      <c r="D27" s="31"/>
      <c r="E27" s="12"/>
      <c r="F27" s="12"/>
      <c r="G27" s="12"/>
      <c r="H27" s="12"/>
      <c r="I27" s="12"/>
      <c r="J27" s="12"/>
      <c r="K27" s="12"/>
      <c r="L27" s="12"/>
      <c r="M27" s="12"/>
      <c r="N27" s="12"/>
      <c r="O27" s="12"/>
      <c r="P27" s="13"/>
      <c r="Q27" s="32"/>
    </row>
    <row r="28" spans="1:17" ht="15" customHeight="1" x14ac:dyDescent="0.25">
      <c r="A28" s="40" t="s">
        <v>56</v>
      </c>
      <c r="B28" s="35">
        <v>26</v>
      </c>
      <c r="C28" s="36"/>
      <c r="D28" s="31"/>
      <c r="E28" s="12"/>
      <c r="F28" s="12"/>
      <c r="G28" s="15"/>
      <c r="H28" s="12"/>
      <c r="I28" s="12"/>
      <c r="J28" s="12"/>
      <c r="K28" s="12"/>
      <c r="L28" s="12"/>
      <c r="M28" s="12"/>
      <c r="N28" s="12"/>
      <c r="O28" s="12"/>
      <c r="P28" s="13"/>
      <c r="Q28" s="32"/>
    </row>
    <row r="29" spans="1:17" ht="15" customHeight="1" x14ac:dyDescent="0.25">
      <c r="A29" s="40" t="s">
        <v>64</v>
      </c>
      <c r="B29" s="37">
        <v>27</v>
      </c>
      <c r="C29" s="36"/>
      <c r="D29" s="38"/>
      <c r="E29" s="12"/>
      <c r="F29" s="12"/>
      <c r="G29" s="12"/>
      <c r="H29" s="12"/>
      <c r="I29" s="12"/>
      <c r="J29" s="12"/>
      <c r="K29" s="12"/>
      <c r="L29" s="12"/>
      <c r="M29" s="12"/>
      <c r="N29" s="12"/>
      <c r="O29" s="12"/>
      <c r="P29" s="13"/>
      <c r="Q29" s="32"/>
    </row>
    <row r="30" spans="1:17" ht="15" customHeight="1" x14ac:dyDescent="0.25">
      <c r="A30" s="44" t="s">
        <v>192</v>
      </c>
      <c r="B30" s="19">
        <v>28</v>
      </c>
      <c r="C30" s="36"/>
      <c r="D30" s="31"/>
      <c r="E30" s="12"/>
      <c r="F30" s="12"/>
      <c r="G30" s="12"/>
      <c r="H30" s="12"/>
      <c r="I30" s="15"/>
      <c r="J30" s="15"/>
      <c r="K30" s="12"/>
      <c r="L30" s="12"/>
      <c r="M30" s="12"/>
      <c r="N30" s="12"/>
      <c r="O30" s="12"/>
      <c r="P30" s="13"/>
      <c r="Q30" s="32"/>
    </row>
    <row r="31" spans="1:17" ht="15" customHeight="1" x14ac:dyDescent="0.25">
      <c r="A31" s="40" t="s">
        <v>220</v>
      </c>
      <c r="B31" s="35">
        <v>28</v>
      </c>
      <c r="C31" s="36"/>
      <c r="D31" s="31"/>
      <c r="E31" s="12"/>
      <c r="F31" s="12"/>
      <c r="G31" s="12"/>
      <c r="H31" s="12"/>
      <c r="I31" s="12"/>
      <c r="J31" s="12"/>
      <c r="K31" s="12"/>
      <c r="L31" s="12"/>
      <c r="M31" s="12"/>
      <c r="N31" s="12"/>
      <c r="O31" s="12"/>
      <c r="P31" s="13"/>
      <c r="Q31" s="32"/>
    </row>
    <row r="32" spans="1:17" ht="15" customHeight="1" x14ac:dyDescent="0.25">
      <c r="A32" s="40" t="s">
        <v>49</v>
      </c>
      <c r="B32" s="37">
        <v>30</v>
      </c>
      <c r="C32" s="36"/>
      <c r="D32" s="31"/>
      <c r="E32" s="12"/>
      <c r="F32" s="12"/>
      <c r="G32" s="12"/>
      <c r="H32" s="12"/>
      <c r="I32" s="12"/>
      <c r="J32" s="12"/>
      <c r="K32" s="12"/>
      <c r="L32" s="12"/>
      <c r="M32" s="12"/>
      <c r="N32" s="12"/>
      <c r="O32" s="12"/>
      <c r="P32" s="13"/>
      <c r="Q32" s="32"/>
    </row>
    <row r="33" spans="1:17" ht="15" customHeight="1" x14ac:dyDescent="0.25">
      <c r="A33" s="44" t="s">
        <v>146</v>
      </c>
      <c r="B33" s="19">
        <v>31</v>
      </c>
      <c r="C33" s="36"/>
      <c r="D33" s="31"/>
      <c r="E33" s="12"/>
      <c r="F33" s="12"/>
      <c r="G33" s="12"/>
      <c r="H33" s="12"/>
      <c r="I33" s="12"/>
      <c r="J33" s="12"/>
      <c r="K33" s="12"/>
      <c r="L33" s="12"/>
      <c r="M33" s="12"/>
      <c r="N33" s="12"/>
      <c r="O33" s="12"/>
      <c r="P33" s="13"/>
      <c r="Q33" s="32"/>
    </row>
    <row r="34" spans="1:17" ht="15" customHeight="1" x14ac:dyDescent="0.25">
      <c r="A34" s="41" t="s">
        <v>41</v>
      </c>
      <c r="B34" s="35">
        <v>31</v>
      </c>
      <c r="C34" s="36"/>
      <c r="D34" s="31"/>
      <c r="E34" s="12"/>
      <c r="F34" s="12"/>
      <c r="G34" s="12"/>
      <c r="H34" s="15"/>
      <c r="I34" s="12"/>
      <c r="J34" s="12"/>
      <c r="K34" s="12"/>
      <c r="L34" s="12"/>
      <c r="M34" s="12"/>
      <c r="N34" s="12"/>
      <c r="O34" s="12"/>
      <c r="P34" s="13"/>
      <c r="Q34" s="32"/>
    </row>
    <row r="35" spans="1:17" ht="15" customHeight="1" x14ac:dyDescent="0.25">
      <c r="A35" s="40" t="s">
        <v>27</v>
      </c>
      <c r="B35" s="37">
        <v>33</v>
      </c>
      <c r="C35" s="36"/>
      <c r="D35" s="31"/>
      <c r="E35" s="12"/>
      <c r="F35" s="12"/>
      <c r="G35" s="12"/>
      <c r="H35" s="15"/>
      <c r="I35" s="12"/>
      <c r="J35" s="12"/>
      <c r="K35" s="12"/>
      <c r="L35" s="12"/>
      <c r="M35" s="12"/>
      <c r="N35" s="12"/>
      <c r="O35" s="12"/>
      <c r="P35" s="13"/>
      <c r="Q35" s="32"/>
    </row>
    <row r="36" spans="1:17" ht="15" customHeight="1" x14ac:dyDescent="0.25">
      <c r="A36" s="40" t="s">
        <v>48</v>
      </c>
      <c r="B36" s="35">
        <v>35</v>
      </c>
      <c r="C36" s="36"/>
      <c r="D36" s="31"/>
      <c r="E36" s="15"/>
      <c r="F36" s="15"/>
      <c r="G36" s="12"/>
      <c r="H36" s="12"/>
      <c r="I36" s="15"/>
      <c r="J36" s="15"/>
      <c r="K36" s="12"/>
      <c r="L36" s="12"/>
      <c r="M36" s="12"/>
      <c r="N36" s="12"/>
      <c r="O36" s="12"/>
      <c r="P36" s="13"/>
      <c r="Q36" s="32"/>
    </row>
    <row r="37" spans="1:17" ht="15" customHeight="1" x14ac:dyDescent="0.25">
      <c r="A37" s="40" t="s">
        <v>75</v>
      </c>
      <c r="B37" s="37">
        <v>36</v>
      </c>
      <c r="C37" s="36"/>
      <c r="D37" s="31"/>
      <c r="E37" s="12"/>
      <c r="F37" s="12"/>
      <c r="G37" s="15"/>
      <c r="H37" s="12"/>
      <c r="I37" s="15"/>
      <c r="J37" s="15"/>
      <c r="K37" s="15"/>
      <c r="L37" s="15"/>
      <c r="M37" s="12"/>
      <c r="N37" s="12"/>
      <c r="O37" s="12"/>
      <c r="P37" s="13"/>
      <c r="Q37" s="32"/>
    </row>
    <row r="38" spans="1:17" ht="15" customHeight="1" x14ac:dyDescent="0.25">
      <c r="A38" s="40" t="s">
        <v>38</v>
      </c>
      <c r="B38" s="19">
        <v>37</v>
      </c>
      <c r="C38" s="36"/>
      <c r="D38" s="31"/>
      <c r="E38" s="12"/>
      <c r="F38" s="12"/>
      <c r="G38" s="12"/>
      <c r="H38" s="12"/>
      <c r="I38" s="12"/>
      <c r="J38" s="12"/>
      <c r="K38" s="12"/>
      <c r="L38" s="12"/>
      <c r="M38" s="12"/>
      <c r="N38" s="12"/>
      <c r="O38" s="12"/>
      <c r="P38" s="13"/>
      <c r="Q38" s="32"/>
    </row>
    <row r="39" spans="1:17" ht="15" customHeight="1" x14ac:dyDescent="0.25">
      <c r="A39" s="41" t="s">
        <v>211</v>
      </c>
      <c r="B39" s="35">
        <v>38</v>
      </c>
      <c r="C39" s="36"/>
      <c r="D39" s="31"/>
      <c r="E39" s="12"/>
      <c r="F39" s="12"/>
      <c r="G39" s="15"/>
      <c r="H39" s="12"/>
      <c r="I39" s="12"/>
      <c r="J39" s="12"/>
      <c r="K39" s="12"/>
      <c r="L39" s="12"/>
      <c r="M39" s="12"/>
      <c r="N39" s="12"/>
      <c r="O39" s="12"/>
      <c r="P39" s="13"/>
      <c r="Q39" s="32"/>
    </row>
    <row r="40" spans="1:17" ht="15" customHeight="1" x14ac:dyDescent="0.25">
      <c r="A40" s="18" t="s">
        <v>223</v>
      </c>
      <c r="B40" s="37">
        <v>38</v>
      </c>
      <c r="C40" s="36"/>
      <c r="D40" s="31"/>
      <c r="E40" s="15"/>
      <c r="F40" s="15"/>
      <c r="G40" s="12"/>
      <c r="H40" s="15"/>
      <c r="I40" s="12"/>
      <c r="J40" s="12"/>
      <c r="K40" s="12"/>
      <c r="L40" s="12"/>
      <c r="M40" s="12"/>
      <c r="N40" s="12"/>
      <c r="O40" s="12"/>
      <c r="P40" s="13"/>
      <c r="Q40" s="32"/>
    </row>
    <row r="41" spans="1:17" ht="15" customHeight="1" x14ac:dyDescent="0.25">
      <c r="A41" s="40" t="s">
        <v>14</v>
      </c>
      <c r="B41" s="19">
        <v>38</v>
      </c>
      <c r="C41" s="36"/>
      <c r="D41" s="31"/>
      <c r="E41" s="12"/>
      <c r="F41" s="12"/>
      <c r="G41" s="12"/>
      <c r="H41" s="12"/>
      <c r="I41" s="12"/>
      <c r="J41" s="12"/>
      <c r="K41" s="12"/>
      <c r="L41" s="12"/>
      <c r="M41" s="12"/>
      <c r="N41" s="12"/>
      <c r="O41" s="12"/>
      <c r="P41" s="13"/>
      <c r="Q41" s="32"/>
    </row>
    <row r="42" spans="1:17" ht="15" customHeight="1" x14ac:dyDescent="0.25">
      <c r="A42" s="40" t="s">
        <v>154</v>
      </c>
      <c r="B42" s="35">
        <v>41</v>
      </c>
      <c r="C42" s="36"/>
      <c r="D42" s="31"/>
      <c r="E42" s="12"/>
      <c r="F42" s="17"/>
      <c r="G42" s="12"/>
      <c r="H42" s="12"/>
      <c r="I42" s="12"/>
      <c r="J42" s="12"/>
      <c r="K42" s="12"/>
      <c r="L42" s="12"/>
      <c r="M42" s="12"/>
      <c r="N42" s="12"/>
      <c r="O42" s="12"/>
      <c r="P42" s="13"/>
      <c r="Q42" s="32"/>
    </row>
    <row r="43" spans="1:17" ht="15" customHeight="1" thickBot="1" x14ac:dyDescent="0.3">
      <c r="A43" s="45" t="s">
        <v>159</v>
      </c>
      <c r="B43" s="46">
        <v>41</v>
      </c>
      <c r="C43" s="47"/>
      <c r="D43" s="48"/>
      <c r="E43" s="49"/>
      <c r="F43" s="49"/>
      <c r="G43" s="49"/>
      <c r="H43" s="50"/>
      <c r="I43" s="49"/>
      <c r="J43" s="49"/>
      <c r="K43" s="49"/>
      <c r="L43" s="49"/>
      <c r="M43" s="49"/>
      <c r="N43" s="49"/>
      <c r="O43" s="49"/>
      <c r="P43" s="51"/>
      <c r="Q43" s="32"/>
    </row>
    <row r="45" spans="1:17" x14ac:dyDescent="0.25">
      <c r="A45" s="52" t="s">
        <v>58</v>
      </c>
      <c r="B45" s="53"/>
    </row>
    <row r="47" spans="1:17" x14ac:dyDescent="0.25">
      <c r="A47" s="55" t="s">
        <v>9</v>
      </c>
    </row>
    <row r="48" spans="1:17" x14ac:dyDescent="0.25">
      <c r="A48" s="57" t="s">
        <v>10</v>
      </c>
    </row>
    <row r="49" spans="1:1" x14ac:dyDescent="0.25">
      <c r="A49" s="57" t="s">
        <v>11</v>
      </c>
    </row>
  </sheetData>
  <phoneticPr fontId="0" type="noConversion"/>
  <pageMargins left="0.7" right="0.7" top="0.75" bottom="0.7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6"/>
  <sheetViews>
    <sheetView zoomScaleNormal="100" workbookViewId="0">
      <pane ySplit="1" topLeftCell="A61" activePane="bottomLeft" state="frozen"/>
      <selection pane="bottomLeft" activeCell="V68" sqref="V68"/>
    </sheetView>
  </sheetViews>
  <sheetFormatPr defaultRowHeight="11.25" x14ac:dyDescent="0.2"/>
  <cols>
    <col min="1" max="1" width="9.140625" style="263" customWidth="1"/>
    <col min="2" max="2" width="12.85546875" style="263" customWidth="1"/>
    <col min="3" max="3" width="13.140625" style="263" customWidth="1"/>
    <col min="4" max="4" width="24.5703125" style="263" customWidth="1"/>
    <col min="5" max="5" width="16.140625" style="263" customWidth="1"/>
    <col min="6" max="6" width="5.7109375" style="272" customWidth="1"/>
    <col min="7" max="11" width="2.7109375" style="272" customWidth="1"/>
    <col min="12" max="13" width="5.28515625" style="273" customWidth="1"/>
    <col min="14" max="25" width="4.28515625" style="73" customWidth="1"/>
    <col min="26" max="26" width="4.28515625" style="274" customWidth="1"/>
    <col min="27" max="16384" width="9.140625" style="263"/>
  </cols>
  <sheetData>
    <row r="1" spans="1:26" s="73" customFormat="1" ht="157.5" customHeight="1" thickBot="1" x14ac:dyDescent="0.25">
      <c r="A1" s="366" t="s">
        <v>6</v>
      </c>
      <c r="B1" s="251" t="s">
        <v>414</v>
      </c>
      <c r="C1" s="252" t="s">
        <v>415</v>
      </c>
      <c r="D1" s="253" t="s">
        <v>3</v>
      </c>
      <c r="E1" s="275" t="s">
        <v>30</v>
      </c>
      <c r="F1" s="367" t="s">
        <v>630</v>
      </c>
      <c r="G1" s="622" t="s">
        <v>7</v>
      </c>
      <c r="H1" s="623"/>
      <c r="I1" s="623"/>
      <c r="J1" s="623"/>
      <c r="K1" s="624"/>
      <c r="L1" s="254" t="s">
        <v>650</v>
      </c>
      <c r="M1" s="255" t="s">
        <v>526</v>
      </c>
      <c r="N1" s="368" t="s">
        <v>523</v>
      </c>
      <c r="O1" s="369" t="s">
        <v>84</v>
      </c>
      <c r="P1" s="133" t="s">
        <v>632</v>
      </c>
      <c r="Q1" s="370" t="s">
        <v>633</v>
      </c>
      <c r="R1" s="369" t="s">
        <v>519</v>
      </c>
      <c r="S1" s="369" t="s">
        <v>520</v>
      </c>
      <c r="T1" s="369" t="s">
        <v>783</v>
      </c>
      <c r="U1" s="370" t="s">
        <v>524</v>
      </c>
      <c r="V1" s="369" t="s">
        <v>521</v>
      </c>
      <c r="W1" s="369" t="s">
        <v>635</v>
      </c>
      <c r="X1" s="370" t="s">
        <v>522</v>
      </c>
      <c r="Y1" s="176" t="s">
        <v>33</v>
      </c>
      <c r="Z1" s="369" t="s">
        <v>83</v>
      </c>
    </row>
    <row r="2" spans="1:26" s="259" customFormat="1" x14ac:dyDescent="0.25">
      <c r="A2" s="525">
        <v>42991</v>
      </c>
      <c r="B2" s="371" t="s">
        <v>540</v>
      </c>
      <c r="C2" s="372" t="s">
        <v>21</v>
      </c>
      <c r="D2" s="373" t="s">
        <v>702</v>
      </c>
      <c r="E2" s="374" t="s">
        <v>703</v>
      </c>
      <c r="F2" s="375">
        <v>120</v>
      </c>
      <c r="G2" s="376"/>
      <c r="H2" s="377"/>
      <c r="I2" s="377"/>
      <c r="J2" s="377"/>
      <c r="K2" s="378"/>
      <c r="L2" s="379">
        <v>120</v>
      </c>
      <c r="M2" s="380">
        <v>150</v>
      </c>
      <c r="N2" s="381">
        <v>60</v>
      </c>
      <c r="O2" s="382">
        <v>60</v>
      </c>
      <c r="P2" s="382"/>
      <c r="Q2" s="382"/>
      <c r="R2" s="382"/>
      <c r="S2" s="382"/>
      <c r="T2" s="382"/>
      <c r="U2" s="382"/>
      <c r="V2" s="382"/>
      <c r="W2" s="382"/>
      <c r="X2" s="382"/>
      <c r="Y2" s="382"/>
      <c r="Z2" s="383"/>
    </row>
    <row r="3" spans="1:26" x14ac:dyDescent="0.2">
      <c r="A3" s="524"/>
      <c r="B3" s="59" t="s">
        <v>589</v>
      </c>
      <c r="C3" s="135" t="s">
        <v>265</v>
      </c>
      <c r="D3" s="245" t="s">
        <v>1</v>
      </c>
      <c r="E3" s="62" t="s">
        <v>703</v>
      </c>
      <c r="F3" s="256">
        <v>85</v>
      </c>
      <c r="G3" s="138"/>
      <c r="H3" s="139"/>
      <c r="I3" s="139"/>
      <c r="J3" s="139"/>
      <c r="K3" s="140"/>
      <c r="L3" s="257">
        <v>85</v>
      </c>
      <c r="M3" s="258">
        <v>35</v>
      </c>
      <c r="N3" s="260">
        <v>45</v>
      </c>
      <c r="O3" s="261">
        <v>40</v>
      </c>
      <c r="P3" s="261"/>
      <c r="Q3" s="261"/>
      <c r="R3" s="261"/>
      <c r="S3" s="261"/>
      <c r="T3" s="261"/>
      <c r="U3" s="261"/>
      <c r="V3" s="261"/>
      <c r="W3" s="261"/>
      <c r="X3" s="261"/>
      <c r="Y3" s="261"/>
      <c r="Z3" s="262"/>
    </row>
    <row r="4" spans="1:26" x14ac:dyDescent="0.2">
      <c r="A4" s="524"/>
      <c r="B4" s="59" t="s">
        <v>89</v>
      </c>
      <c r="C4" s="60" t="s">
        <v>145</v>
      </c>
      <c r="D4" s="61" t="s">
        <v>541</v>
      </c>
      <c r="E4" s="62" t="s">
        <v>703</v>
      </c>
      <c r="F4" s="256">
        <v>60</v>
      </c>
      <c r="G4" s="138"/>
      <c r="H4" s="139"/>
      <c r="I4" s="139"/>
      <c r="J4" s="139"/>
      <c r="K4" s="140"/>
      <c r="L4" s="257">
        <v>60</v>
      </c>
      <c r="M4" s="258">
        <v>96</v>
      </c>
      <c r="N4" s="260">
        <v>30</v>
      </c>
      <c r="O4" s="261">
        <v>30</v>
      </c>
      <c r="P4" s="261"/>
      <c r="Q4" s="261"/>
      <c r="R4" s="261"/>
      <c r="S4" s="261"/>
      <c r="T4" s="261"/>
      <c r="U4" s="261"/>
      <c r="V4" s="261"/>
      <c r="W4" s="261"/>
      <c r="X4" s="261"/>
      <c r="Y4" s="261"/>
      <c r="Z4" s="262"/>
    </row>
    <row r="5" spans="1:26" x14ac:dyDescent="0.2">
      <c r="A5" s="524"/>
      <c r="B5" s="360" t="s">
        <v>531</v>
      </c>
      <c r="C5" s="361" t="s">
        <v>373</v>
      </c>
      <c r="D5" s="362" t="s">
        <v>164</v>
      </c>
      <c r="E5" s="62" t="s">
        <v>704</v>
      </c>
      <c r="F5" s="256">
        <v>120</v>
      </c>
      <c r="G5" s="138"/>
      <c r="H5" s="139"/>
      <c r="I5" s="139"/>
      <c r="J5" s="139"/>
      <c r="K5" s="140"/>
      <c r="L5" s="257">
        <v>120</v>
      </c>
      <c r="M5" s="258">
        <v>115</v>
      </c>
      <c r="N5" s="260">
        <v>60</v>
      </c>
      <c r="O5" s="261">
        <v>60</v>
      </c>
      <c r="P5" s="261"/>
      <c r="Q5" s="261"/>
      <c r="R5" s="261"/>
      <c r="S5" s="261"/>
      <c r="T5" s="261"/>
      <c r="U5" s="261"/>
      <c r="V5" s="261"/>
      <c r="W5" s="261"/>
      <c r="X5" s="261"/>
      <c r="Y5" s="261"/>
      <c r="Z5" s="262"/>
    </row>
    <row r="6" spans="1:26" x14ac:dyDescent="0.2">
      <c r="A6" s="524"/>
      <c r="B6" s="115" t="s">
        <v>535</v>
      </c>
      <c r="C6" s="116" t="s">
        <v>536</v>
      </c>
      <c r="D6" s="184" t="s">
        <v>157</v>
      </c>
      <c r="E6" s="62" t="s">
        <v>704</v>
      </c>
      <c r="F6" s="256">
        <v>75</v>
      </c>
      <c r="G6" s="138"/>
      <c r="H6" s="139"/>
      <c r="I6" s="139"/>
      <c r="J6" s="139"/>
      <c r="K6" s="140"/>
      <c r="L6" s="257">
        <v>75</v>
      </c>
      <c r="M6" s="258">
        <v>50</v>
      </c>
      <c r="N6" s="260">
        <v>35</v>
      </c>
      <c r="O6" s="261">
        <v>40</v>
      </c>
      <c r="P6" s="261"/>
      <c r="Q6" s="261"/>
      <c r="R6" s="261"/>
      <c r="S6" s="261"/>
      <c r="T6" s="261"/>
      <c r="U6" s="261"/>
      <c r="V6" s="261"/>
      <c r="W6" s="261"/>
      <c r="X6" s="261"/>
      <c r="Y6" s="261"/>
      <c r="Z6" s="262"/>
    </row>
    <row r="7" spans="1:26" x14ac:dyDescent="0.2">
      <c r="A7" s="524"/>
      <c r="B7" s="115" t="s">
        <v>585</v>
      </c>
      <c r="C7" s="116" t="s">
        <v>314</v>
      </c>
      <c r="D7" s="194" t="s">
        <v>222</v>
      </c>
      <c r="E7" s="62" t="s">
        <v>704</v>
      </c>
      <c r="F7" s="256">
        <v>0</v>
      </c>
      <c r="G7" s="138"/>
      <c r="H7" s="139"/>
      <c r="I7" s="139"/>
      <c r="J7" s="139"/>
      <c r="K7" s="140"/>
      <c r="L7" s="257">
        <v>0</v>
      </c>
      <c r="M7" s="258">
        <v>180</v>
      </c>
      <c r="N7" s="260"/>
      <c r="O7" s="261"/>
      <c r="P7" s="261"/>
      <c r="Q7" s="261"/>
      <c r="R7" s="261"/>
      <c r="S7" s="261"/>
      <c r="T7" s="261"/>
      <c r="U7" s="261"/>
      <c r="V7" s="261"/>
      <c r="W7" s="261"/>
      <c r="X7" s="261"/>
      <c r="Y7" s="261"/>
      <c r="Z7" s="262"/>
    </row>
    <row r="8" spans="1:26" ht="12" thickBot="1" x14ac:dyDescent="0.25">
      <c r="A8" s="523"/>
      <c r="B8" s="384" t="s">
        <v>432</v>
      </c>
      <c r="C8" s="322" t="s">
        <v>538</v>
      </c>
      <c r="D8" s="385" t="s">
        <v>36</v>
      </c>
      <c r="E8" s="62" t="s">
        <v>706</v>
      </c>
      <c r="F8" s="256">
        <v>120</v>
      </c>
      <c r="G8" s="386">
        <v>1</v>
      </c>
      <c r="H8" s="387">
        <v>1</v>
      </c>
      <c r="I8" s="387"/>
      <c r="J8" s="387"/>
      <c r="K8" s="387"/>
      <c r="L8" s="257" t="s">
        <v>807</v>
      </c>
      <c r="M8" s="258" t="s">
        <v>807</v>
      </c>
      <c r="N8" s="260">
        <v>60</v>
      </c>
      <c r="O8" s="261">
        <v>60</v>
      </c>
      <c r="P8" s="261"/>
      <c r="Q8" s="261"/>
      <c r="R8" s="261"/>
      <c r="S8" s="261"/>
      <c r="T8" s="261"/>
      <c r="U8" s="261"/>
      <c r="V8" s="261"/>
      <c r="W8" s="261"/>
      <c r="X8" s="261"/>
      <c r="Y8" s="261"/>
      <c r="Z8" s="262"/>
    </row>
    <row r="9" spans="1:26" x14ac:dyDescent="0.2">
      <c r="A9" s="526">
        <v>42998</v>
      </c>
      <c r="B9" s="388" t="s">
        <v>575</v>
      </c>
      <c r="C9" s="389" t="s">
        <v>379</v>
      </c>
      <c r="D9" s="390" t="s">
        <v>743</v>
      </c>
      <c r="E9" s="391" t="s">
        <v>704</v>
      </c>
      <c r="F9" s="375">
        <v>155</v>
      </c>
      <c r="G9" s="377"/>
      <c r="H9" s="377"/>
      <c r="I9" s="377"/>
      <c r="J9" s="377"/>
      <c r="K9" s="377"/>
      <c r="L9" s="379">
        <v>155</v>
      </c>
      <c r="M9" s="380">
        <v>0</v>
      </c>
      <c r="N9" s="381">
        <v>45</v>
      </c>
      <c r="O9" s="392">
        <v>50</v>
      </c>
      <c r="P9" s="382">
        <v>60</v>
      </c>
      <c r="Q9" s="393"/>
      <c r="R9" s="393"/>
      <c r="S9" s="393"/>
      <c r="T9" s="393"/>
      <c r="U9" s="393"/>
      <c r="V9" s="393"/>
      <c r="W9" s="393"/>
      <c r="X9" s="393"/>
      <c r="Y9" s="393"/>
      <c r="Z9" s="394"/>
    </row>
    <row r="10" spans="1:26" x14ac:dyDescent="0.2">
      <c r="A10" s="524"/>
      <c r="B10" s="80" t="s">
        <v>405</v>
      </c>
      <c r="C10" s="81" t="s">
        <v>142</v>
      </c>
      <c r="D10" s="330" t="s">
        <v>280</v>
      </c>
      <c r="E10" s="62" t="s">
        <v>704</v>
      </c>
      <c r="F10" s="256">
        <v>140</v>
      </c>
      <c r="G10" s="138"/>
      <c r="H10" s="139"/>
      <c r="I10" s="139"/>
      <c r="J10" s="139"/>
      <c r="K10" s="140"/>
      <c r="L10" s="257">
        <v>140</v>
      </c>
      <c r="M10" s="258">
        <v>0</v>
      </c>
      <c r="N10" s="186">
        <v>50</v>
      </c>
      <c r="O10" s="187"/>
      <c r="P10" s="188">
        <v>40</v>
      </c>
      <c r="Q10" s="189">
        <v>50</v>
      </c>
      <c r="R10" s="261"/>
      <c r="S10" s="261"/>
      <c r="T10" s="261"/>
      <c r="U10" s="261"/>
      <c r="V10" s="261"/>
      <c r="W10" s="261"/>
      <c r="X10" s="261"/>
      <c r="Y10" s="261"/>
      <c r="Z10" s="262"/>
    </row>
    <row r="11" spans="1:26" x14ac:dyDescent="0.2">
      <c r="A11" s="524"/>
      <c r="B11" s="264" t="s">
        <v>744</v>
      </c>
      <c r="C11" s="63" t="s">
        <v>81</v>
      </c>
      <c r="D11" s="64" t="s">
        <v>613</v>
      </c>
      <c r="E11" s="62" t="s">
        <v>704</v>
      </c>
      <c r="F11" s="256">
        <v>74</v>
      </c>
      <c r="G11" s="138"/>
      <c r="H11" s="139"/>
      <c r="I11" s="139"/>
      <c r="J11" s="139"/>
      <c r="K11" s="140"/>
      <c r="L11" s="257">
        <v>45</v>
      </c>
      <c r="M11" s="258">
        <v>108</v>
      </c>
      <c r="N11" s="186">
        <v>13</v>
      </c>
      <c r="O11" s="202">
        <v>7</v>
      </c>
      <c r="P11" s="189">
        <v>45</v>
      </c>
      <c r="Q11" s="188">
        <v>9</v>
      </c>
      <c r="R11" s="261"/>
      <c r="S11" s="261"/>
      <c r="T11" s="261"/>
      <c r="U11" s="261"/>
      <c r="V11" s="261"/>
      <c r="W11" s="261"/>
      <c r="X11" s="261"/>
      <c r="Y11" s="261"/>
      <c r="Z11" s="262"/>
    </row>
    <row r="12" spans="1:26" x14ac:dyDescent="0.2">
      <c r="A12" s="524"/>
      <c r="B12" s="134" t="s">
        <v>544</v>
      </c>
      <c r="C12" s="60" t="s">
        <v>719</v>
      </c>
      <c r="D12" s="143" t="s">
        <v>1</v>
      </c>
      <c r="E12" s="62" t="s">
        <v>706</v>
      </c>
      <c r="F12" s="256">
        <v>120</v>
      </c>
      <c r="G12" s="138">
        <v>1</v>
      </c>
      <c r="H12" s="139">
        <v>1</v>
      </c>
      <c r="I12" s="139"/>
      <c r="J12" s="139"/>
      <c r="K12" s="140"/>
      <c r="L12" s="257" t="s">
        <v>807</v>
      </c>
      <c r="M12" s="258" t="s">
        <v>807</v>
      </c>
      <c r="N12" s="260"/>
      <c r="O12" s="261"/>
      <c r="P12" s="91">
        <v>60</v>
      </c>
      <c r="Q12" s="91">
        <v>60</v>
      </c>
      <c r="R12" s="261"/>
      <c r="S12" s="261"/>
      <c r="T12" s="261"/>
      <c r="U12" s="261"/>
      <c r="V12" s="261"/>
      <c r="W12" s="261"/>
      <c r="X12" s="261"/>
      <c r="Y12" s="261"/>
      <c r="Z12" s="262"/>
    </row>
    <row r="13" spans="1:26" x14ac:dyDescent="0.2">
      <c r="A13" s="524"/>
      <c r="B13" s="264" t="s">
        <v>651</v>
      </c>
      <c r="C13" s="63" t="s">
        <v>557</v>
      </c>
      <c r="D13" s="64" t="s">
        <v>758</v>
      </c>
      <c r="E13" s="62" t="s">
        <v>703</v>
      </c>
      <c r="F13" s="256">
        <v>136</v>
      </c>
      <c r="G13" s="138"/>
      <c r="H13" s="139"/>
      <c r="I13" s="139"/>
      <c r="J13" s="139"/>
      <c r="K13" s="140"/>
      <c r="L13" s="257">
        <v>120</v>
      </c>
      <c r="M13" s="258">
        <v>0</v>
      </c>
      <c r="N13" s="130">
        <v>35</v>
      </c>
      <c r="O13" s="244">
        <v>45</v>
      </c>
      <c r="P13" s="338">
        <v>40</v>
      </c>
      <c r="Q13" s="338">
        <v>16</v>
      </c>
      <c r="R13" s="261"/>
      <c r="S13" s="261"/>
      <c r="T13" s="261"/>
      <c r="U13" s="261"/>
      <c r="V13" s="261"/>
      <c r="W13" s="261"/>
      <c r="X13" s="261"/>
      <c r="Y13" s="261"/>
      <c r="Z13" s="262"/>
    </row>
    <row r="14" spans="1:26" x14ac:dyDescent="0.2">
      <c r="A14" s="524"/>
      <c r="B14" s="59" t="s">
        <v>683</v>
      </c>
      <c r="C14" s="135" t="s">
        <v>57</v>
      </c>
      <c r="D14" s="245" t="s">
        <v>1</v>
      </c>
      <c r="E14" s="62" t="s">
        <v>703</v>
      </c>
      <c r="F14" s="256">
        <v>123</v>
      </c>
      <c r="G14" s="138"/>
      <c r="H14" s="139"/>
      <c r="I14" s="139"/>
      <c r="J14" s="139"/>
      <c r="K14" s="140"/>
      <c r="L14" s="257">
        <v>123</v>
      </c>
      <c r="M14" s="258">
        <v>0</v>
      </c>
      <c r="N14" s="131">
        <v>50</v>
      </c>
      <c r="O14" s="76">
        <v>28</v>
      </c>
      <c r="P14" s="76"/>
      <c r="Q14" s="76">
        <v>45</v>
      </c>
      <c r="R14" s="261"/>
      <c r="S14" s="261"/>
      <c r="T14" s="261"/>
      <c r="U14" s="261"/>
      <c r="V14" s="261"/>
      <c r="W14" s="261"/>
      <c r="X14" s="261"/>
      <c r="Y14" s="261"/>
      <c r="Z14" s="262"/>
    </row>
    <row r="15" spans="1:26" x14ac:dyDescent="0.2">
      <c r="A15" s="528"/>
      <c r="B15" s="59" t="s">
        <v>713</v>
      </c>
      <c r="C15" s="60" t="s">
        <v>714</v>
      </c>
      <c r="D15" s="61" t="s">
        <v>0</v>
      </c>
      <c r="E15" s="265" t="s">
        <v>703</v>
      </c>
      <c r="F15" s="266">
        <v>120</v>
      </c>
      <c r="G15" s="138"/>
      <c r="H15" s="139"/>
      <c r="I15" s="139"/>
      <c r="J15" s="139"/>
      <c r="K15" s="140"/>
      <c r="L15" s="267">
        <v>120</v>
      </c>
      <c r="M15" s="268">
        <v>0</v>
      </c>
      <c r="N15" s="269"/>
      <c r="O15" s="270"/>
      <c r="P15" s="91">
        <v>60</v>
      </c>
      <c r="Q15" s="91">
        <v>60</v>
      </c>
      <c r="R15" s="270"/>
      <c r="S15" s="270"/>
      <c r="T15" s="270"/>
      <c r="U15" s="270"/>
      <c r="V15" s="270"/>
      <c r="W15" s="270"/>
      <c r="X15" s="270"/>
      <c r="Y15" s="270"/>
      <c r="Z15" s="271"/>
    </row>
    <row r="16" spans="1:26" x14ac:dyDescent="0.2">
      <c r="A16" s="529"/>
      <c r="B16" s="59" t="s">
        <v>554</v>
      </c>
      <c r="C16" s="60" t="s">
        <v>543</v>
      </c>
      <c r="D16" s="61" t="s">
        <v>1</v>
      </c>
      <c r="E16" s="395" t="s">
        <v>703</v>
      </c>
      <c r="F16" s="396">
        <v>114</v>
      </c>
      <c r="G16" s="166"/>
      <c r="H16" s="139"/>
      <c r="I16" s="139"/>
      <c r="J16" s="139"/>
      <c r="K16" s="167"/>
      <c r="L16" s="398">
        <v>114</v>
      </c>
      <c r="M16" s="399">
        <v>0</v>
      </c>
      <c r="N16" s="248">
        <v>24</v>
      </c>
      <c r="O16" s="244">
        <v>50</v>
      </c>
      <c r="P16" s="244"/>
      <c r="Q16" s="244">
        <v>40</v>
      </c>
      <c r="R16" s="270"/>
      <c r="S16" s="270"/>
      <c r="T16" s="270"/>
      <c r="U16" s="270"/>
      <c r="V16" s="270"/>
      <c r="W16" s="270"/>
      <c r="X16" s="270"/>
      <c r="Y16" s="270"/>
      <c r="Z16" s="271"/>
    </row>
    <row r="17" spans="1:26" x14ac:dyDescent="0.2">
      <c r="A17" s="529"/>
      <c r="B17" s="59" t="s">
        <v>602</v>
      </c>
      <c r="C17" s="60" t="s">
        <v>353</v>
      </c>
      <c r="D17" s="61" t="s">
        <v>14</v>
      </c>
      <c r="E17" s="395" t="s">
        <v>703</v>
      </c>
      <c r="F17" s="396">
        <v>28</v>
      </c>
      <c r="G17" s="166"/>
      <c r="H17" s="139"/>
      <c r="I17" s="139"/>
      <c r="J17" s="139"/>
      <c r="K17" s="167"/>
      <c r="L17" s="398">
        <v>28</v>
      </c>
      <c r="M17" s="399">
        <v>80</v>
      </c>
      <c r="N17" s="397"/>
      <c r="O17" s="270"/>
      <c r="P17" s="270">
        <v>28</v>
      </c>
      <c r="Q17" s="270"/>
      <c r="R17" s="270"/>
      <c r="S17" s="270"/>
      <c r="T17" s="270"/>
      <c r="U17" s="270"/>
      <c r="V17" s="270"/>
      <c r="W17" s="270"/>
      <c r="X17" s="270"/>
      <c r="Y17" s="270"/>
      <c r="Z17" s="271"/>
    </row>
    <row r="18" spans="1:26" x14ac:dyDescent="0.2">
      <c r="A18" s="529"/>
      <c r="B18" s="80" t="s">
        <v>409</v>
      </c>
      <c r="C18" s="81" t="s">
        <v>80</v>
      </c>
      <c r="D18" s="82" t="s">
        <v>613</v>
      </c>
      <c r="E18" s="395" t="s">
        <v>761</v>
      </c>
      <c r="F18" s="396">
        <v>165</v>
      </c>
      <c r="G18" s="114">
        <v>2</v>
      </c>
      <c r="H18" s="88">
        <v>1</v>
      </c>
      <c r="I18" s="87">
        <v>2</v>
      </c>
      <c r="J18" s="88">
        <v>1</v>
      </c>
      <c r="K18" s="167"/>
      <c r="L18" s="398" t="s">
        <v>807</v>
      </c>
      <c r="M18" s="399" t="s">
        <v>807</v>
      </c>
      <c r="N18" s="397"/>
      <c r="O18" s="270"/>
      <c r="P18" s="270"/>
      <c r="Q18" s="270"/>
      <c r="R18" s="270"/>
      <c r="S18" s="270"/>
      <c r="T18" s="270"/>
      <c r="U18" s="270"/>
      <c r="V18" s="270"/>
      <c r="W18" s="270"/>
      <c r="X18" s="270"/>
      <c r="Y18" s="270"/>
      <c r="Z18" s="271"/>
    </row>
    <row r="19" spans="1:26" ht="12" thickBot="1" x14ac:dyDescent="0.25">
      <c r="A19" s="527"/>
      <c r="B19" s="442" t="s">
        <v>364</v>
      </c>
      <c r="C19" s="108" t="s">
        <v>365</v>
      </c>
      <c r="D19" s="109" t="s">
        <v>169</v>
      </c>
      <c r="E19" s="443" t="s">
        <v>761</v>
      </c>
      <c r="F19" s="444">
        <v>0</v>
      </c>
      <c r="G19" s="445">
        <v>1</v>
      </c>
      <c r="H19" s="110">
        <v>2</v>
      </c>
      <c r="I19" s="110">
        <v>3</v>
      </c>
      <c r="J19" s="387"/>
      <c r="K19" s="446"/>
      <c r="L19" s="447" t="s">
        <v>807</v>
      </c>
      <c r="M19" s="448" t="s">
        <v>807</v>
      </c>
      <c r="N19" s="449"/>
      <c r="O19" s="261"/>
      <c r="P19" s="261"/>
      <c r="Q19" s="261"/>
      <c r="R19" s="261"/>
      <c r="S19" s="261"/>
      <c r="T19" s="261"/>
      <c r="U19" s="261"/>
      <c r="V19" s="261"/>
      <c r="W19" s="261"/>
      <c r="X19" s="261"/>
      <c r="Y19" s="261"/>
      <c r="Z19" s="262"/>
    </row>
    <row r="20" spans="1:26" x14ac:dyDescent="0.2">
      <c r="A20" s="530">
        <v>43004</v>
      </c>
      <c r="B20" s="454" t="s">
        <v>777</v>
      </c>
      <c r="C20" s="372" t="s">
        <v>79</v>
      </c>
      <c r="D20" s="373" t="s">
        <v>498</v>
      </c>
      <c r="E20" s="479" t="s">
        <v>706</v>
      </c>
      <c r="F20" s="478">
        <v>120</v>
      </c>
      <c r="G20" s="376">
        <v>1</v>
      </c>
      <c r="H20" s="377">
        <v>1</v>
      </c>
      <c r="I20" s="450"/>
      <c r="J20" s="377"/>
      <c r="K20" s="377"/>
      <c r="L20" s="451" t="s">
        <v>807</v>
      </c>
      <c r="M20" s="452" t="s">
        <v>807</v>
      </c>
      <c r="N20" s="453"/>
      <c r="O20" s="393"/>
      <c r="P20" s="393"/>
      <c r="Q20" s="393"/>
      <c r="R20" s="393">
        <v>60</v>
      </c>
      <c r="S20" s="393">
        <v>60</v>
      </c>
      <c r="T20" s="393"/>
      <c r="U20" s="393"/>
      <c r="V20" s="393"/>
      <c r="W20" s="393"/>
      <c r="X20" s="393"/>
      <c r="Y20" s="393"/>
      <c r="Z20" s="394"/>
    </row>
    <row r="21" spans="1:26" x14ac:dyDescent="0.2">
      <c r="A21" s="531"/>
      <c r="B21" s="145" t="s">
        <v>790</v>
      </c>
      <c r="C21" s="146" t="s">
        <v>28</v>
      </c>
      <c r="D21" s="157" t="s">
        <v>0</v>
      </c>
      <c r="E21" s="395" t="s">
        <v>703</v>
      </c>
      <c r="F21" s="480">
        <v>130</v>
      </c>
      <c r="G21" s="138"/>
      <c r="H21" s="139"/>
      <c r="I21" s="88"/>
      <c r="J21" s="139"/>
      <c r="K21" s="139"/>
      <c r="L21" s="441">
        <v>130</v>
      </c>
      <c r="M21" s="481">
        <v>0</v>
      </c>
      <c r="N21" s="131"/>
      <c r="O21" s="91"/>
      <c r="P21" s="91">
        <v>45</v>
      </c>
      <c r="Q21" s="91">
        <v>50</v>
      </c>
      <c r="R21" s="91">
        <v>35</v>
      </c>
      <c r="S21" s="270"/>
      <c r="T21" s="270"/>
      <c r="U21" s="270"/>
      <c r="V21" s="270"/>
      <c r="W21" s="270"/>
      <c r="X21" s="270"/>
      <c r="Y21" s="270"/>
      <c r="Z21" s="271"/>
    </row>
    <row r="22" spans="1:26" x14ac:dyDescent="0.2">
      <c r="A22" s="531"/>
      <c r="B22" s="59" t="s">
        <v>601</v>
      </c>
      <c r="C22" s="60" t="s">
        <v>282</v>
      </c>
      <c r="D22" s="61" t="s">
        <v>169</v>
      </c>
      <c r="E22" s="395" t="s">
        <v>703</v>
      </c>
      <c r="F22" s="480">
        <v>110</v>
      </c>
      <c r="G22" s="138"/>
      <c r="H22" s="139"/>
      <c r="I22" s="88"/>
      <c r="J22" s="139"/>
      <c r="K22" s="139"/>
      <c r="L22" s="441">
        <v>110</v>
      </c>
      <c r="M22" s="481">
        <v>26</v>
      </c>
      <c r="N22" s="269"/>
      <c r="O22" s="270"/>
      <c r="P22" s="270"/>
      <c r="Q22" s="270"/>
      <c r="R22" s="244">
        <v>50</v>
      </c>
      <c r="S22" s="244">
        <v>60</v>
      </c>
      <c r="T22" s="270"/>
      <c r="U22" s="270"/>
      <c r="V22" s="270"/>
      <c r="W22" s="270"/>
      <c r="X22" s="270"/>
      <c r="Y22" s="270"/>
      <c r="Z22" s="271"/>
    </row>
    <row r="23" spans="1:26" x14ac:dyDescent="0.2">
      <c r="A23" s="529"/>
      <c r="B23" s="105" t="s">
        <v>736</v>
      </c>
      <c r="C23" s="106" t="s">
        <v>317</v>
      </c>
      <c r="D23" s="107" t="s">
        <v>0</v>
      </c>
      <c r="E23" s="395" t="s">
        <v>704</v>
      </c>
      <c r="F23" s="480">
        <v>165</v>
      </c>
      <c r="G23" s="138"/>
      <c r="H23" s="139"/>
      <c r="I23" s="88"/>
      <c r="J23" s="139"/>
      <c r="K23" s="139"/>
      <c r="L23" s="441">
        <v>165</v>
      </c>
      <c r="M23" s="481">
        <v>0</v>
      </c>
      <c r="N23" s="186"/>
      <c r="O23" s="188"/>
      <c r="P23" s="188">
        <v>50</v>
      </c>
      <c r="Q23" s="189">
        <v>45</v>
      </c>
      <c r="R23" s="188">
        <v>40</v>
      </c>
      <c r="S23" s="188">
        <v>30</v>
      </c>
      <c r="T23" s="270"/>
      <c r="U23" s="270"/>
      <c r="V23" s="270"/>
      <c r="W23" s="270"/>
      <c r="X23" s="270"/>
      <c r="Y23" s="270"/>
      <c r="Z23" s="271"/>
    </row>
    <row r="24" spans="1:26" x14ac:dyDescent="0.2">
      <c r="A24" s="529"/>
      <c r="B24" s="59" t="s">
        <v>201</v>
      </c>
      <c r="C24" s="60" t="s">
        <v>5</v>
      </c>
      <c r="D24" s="99" t="s">
        <v>290</v>
      </c>
      <c r="E24" s="395" t="s">
        <v>704</v>
      </c>
      <c r="F24" s="480">
        <v>155</v>
      </c>
      <c r="G24" s="138"/>
      <c r="H24" s="139"/>
      <c r="I24" s="88"/>
      <c r="J24" s="139"/>
      <c r="K24" s="139"/>
      <c r="L24" s="441">
        <v>155</v>
      </c>
      <c r="M24" s="481">
        <v>0</v>
      </c>
      <c r="N24" s="190">
        <v>30</v>
      </c>
      <c r="O24" s="188">
        <v>45</v>
      </c>
      <c r="P24" s="188"/>
      <c r="Q24" s="188"/>
      <c r="R24" s="188">
        <v>45</v>
      </c>
      <c r="S24" s="188">
        <v>35</v>
      </c>
      <c r="T24" s="270"/>
      <c r="U24" s="270"/>
      <c r="V24" s="270"/>
      <c r="W24" s="270"/>
      <c r="X24" s="270"/>
      <c r="Y24" s="270"/>
      <c r="Z24" s="271"/>
    </row>
    <row r="25" spans="1:26" x14ac:dyDescent="0.2">
      <c r="A25" s="529"/>
      <c r="B25" s="145" t="s">
        <v>760</v>
      </c>
      <c r="C25" s="146" t="s">
        <v>714</v>
      </c>
      <c r="D25" s="157" t="s">
        <v>0</v>
      </c>
      <c r="E25" s="395" t="s">
        <v>704</v>
      </c>
      <c r="F25" s="480">
        <v>120</v>
      </c>
      <c r="G25" s="138"/>
      <c r="H25" s="139"/>
      <c r="I25" s="88"/>
      <c r="J25" s="139"/>
      <c r="K25" s="139"/>
      <c r="L25" s="441">
        <v>120</v>
      </c>
      <c r="M25" s="481">
        <v>0</v>
      </c>
      <c r="N25" s="269"/>
      <c r="O25" s="270"/>
      <c r="P25" s="270"/>
      <c r="Q25" s="270"/>
      <c r="R25" s="270">
        <v>60</v>
      </c>
      <c r="S25" s="270">
        <v>60</v>
      </c>
      <c r="T25" s="270"/>
      <c r="U25" s="270"/>
      <c r="V25" s="270"/>
      <c r="W25" s="270"/>
      <c r="X25" s="270"/>
      <c r="Y25" s="270"/>
      <c r="Z25" s="271"/>
    </row>
    <row r="26" spans="1:26" x14ac:dyDescent="0.2">
      <c r="A26" s="529"/>
      <c r="B26" s="80" t="s">
        <v>598</v>
      </c>
      <c r="C26" s="81" t="s">
        <v>13</v>
      </c>
      <c r="D26" s="82" t="s">
        <v>390</v>
      </c>
      <c r="E26" s="395" t="s">
        <v>704</v>
      </c>
      <c r="F26" s="480">
        <v>80</v>
      </c>
      <c r="G26" s="138"/>
      <c r="H26" s="139"/>
      <c r="I26" s="88"/>
      <c r="J26" s="139"/>
      <c r="K26" s="139"/>
      <c r="L26" s="441">
        <v>80</v>
      </c>
      <c r="M26" s="481">
        <v>82</v>
      </c>
      <c r="N26" s="186"/>
      <c r="O26" s="188"/>
      <c r="P26" s="188"/>
      <c r="Q26" s="189"/>
      <c r="R26" s="188">
        <v>35</v>
      </c>
      <c r="S26" s="188">
        <v>45</v>
      </c>
      <c r="T26" s="270"/>
      <c r="U26" s="270"/>
      <c r="V26" s="270"/>
      <c r="W26" s="270"/>
      <c r="X26" s="270"/>
      <c r="Y26" s="270"/>
      <c r="Z26" s="271"/>
    </row>
    <row r="27" spans="1:26" x14ac:dyDescent="0.2">
      <c r="A27" s="529"/>
      <c r="B27" s="80" t="s">
        <v>492</v>
      </c>
      <c r="C27" s="81" t="s">
        <v>206</v>
      </c>
      <c r="D27" s="82" t="s">
        <v>493</v>
      </c>
      <c r="E27" s="395" t="s">
        <v>704</v>
      </c>
      <c r="F27" s="480">
        <v>50</v>
      </c>
      <c r="G27" s="138"/>
      <c r="H27" s="139"/>
      <c r="I27" s="88"/>
      <c r="J27" s="139"/>
      <c r="K27" s="139"/>
      <c r="L27" s="441">
        <v>50</v>
      </c>
      <c r="M27" s="481">
        <v>100</v>
      </c>
      <c r="N27" s="186"/>
      <c r="O27" s="189"/>
      <c r="P27" s="189"/>
      <c r="Q27" s="188"/>
      <c r="R27" s="189"/>
      <c r="S27" s="189">
        <v>50</v>
      </c>
      <c r="T27" s="270"/>
      <c r="U27" s="270"/>
      <c r="V27" s="270"/>
      <c r="W27" s="270"/>
      <c r="X27" s="270"/>
      <c r="Y27" s="270"/>
      <c r="Z27" s="271"/>
    </row>
    <row r="28" spans="1:26" x14ac:dyDescent="0.2">
      <c r="A28" s="529"/>
      <c r="B28" s="97" t="s">
        <v>393</v>
      </c>
      <c r="C28" s="98" t="s">
        <v>214</v>
      </c>
      <c r="D28" s="99" t="s">
        <v>50</v>
      </c>
      <c r="E28" s="395" t="s">
        <v>704</v>
      </c>
      <c r="F28" s="480">
        <v>44</v>
      </c>
      <c r="G28" s="138"/>
      <c r="H28" s="139"/>
      <c r="I28" s="88"/>
      <c r="J28" s="139"/>
      <c r="K28" s="139"/>
      <c r="L28" s="441">
        <v>44</v>
      </c>
      <c r="M28" s="481">
        <v>76</v>
      </c>
      <c r="N28" s="186"/>
      <c r="O28" s="188"/>
      <c r="P28" s="188"/>
      <c r="Q28" s="189"/>
      <c r="R28" s="188">
        <v>22</v>
      </c>
      <c r="S28" s="188">
        <v>22</v>
      </c>
      <c r="T28" s="270"/>
      <c r="U28" s="270"/>
      <c r="V28" s="270"/>
      <c r="W28" s="270"/>
      <c r="X28" s="270"/>
      <c r="Y28" s="270"/>
      <c r="Z28" s="271"/>
    </row>
    <row r="29" spans="1:26" x14ac:dyDescent="0.2">
      <c r="A29" s="529"/>
      <c r="B29" s="80" t="s">
        <v>397</v>
      </c>
      <c r="C29" s="81" t="s">
        <v>398</v>
      </c>
      <c r="D29" s="82" t="s">
        <v>68</v>
      </c>
      <c r="E29" s="395" t="s">
        <v>704</v>
      </c>
      <c r="F29" s="480">
        <v>42</v>
      </c>
      <c r="G29" s="138"/>
      <c r="H29" s="139"/>
      <c r="I29" s="88"/>
      <c r="J29" s="139"/>
      <c r="K29" s="139"/>
      <c r="L29" s="441">
        <v>24</v>
      </c>
      <c r="M29" s="481">
        <v>110</v>
      </c>
      <c r="N29" s="186"/>
      <c r="O29" s="188"/>
      <c r="P29" s="188"/>
      <c r="Q29" s="189"/>
      <c r="R29" s="188">
        <v>18</v>
      </c>
      <c r="S29" s="188">
        <v>24</v>
      </c>
      <c r="T29" s="270"/>
      <c r="U29" s="270"/>
      <c r="V29" s="270"/>
      <c r="W29" s="270"/>
      <c r="X29" s="270"/>
      <c r="Y29" s="270"/>
      <c r="Z29" s="271"/>
    </row>
    <row r="30" spans="1:26" x14ac:dyDescent="0.2">
      <c r="A30" s="529"/>
      <c r="B30" s="105" t="s">
        <v>654</v>
      </c>
      <c r="C30" s="106" t="s">
        <v>160</v>
      </c>
      <c r="D30" s="107" t="s">
        <v>137</v>
      </c>
      <c r="E30" s="395" t="s">
        <v>761</v>
      </c>
      <c r="F30" s="480">
        <v>157</v>
      </c>
      <c r="G30" s="114">
        <v>2</v>
      </c>
      <c r="H30" s="88">
        <v>2</v>
      </c>
      <c r="I30" s="88">
        <v>2</v>
      </c>
      <c r="J30" s="88">
        <v>2</v>
      </c>
      <c r="K30" s="88">
        <v>2</v>
      </c>
      <c r="L30" s="441" t="s">
        <v>807</v>
      </c>
      <c r="M30" s="481" t="s">
        <v>807</v>
      </c>
      <c r="N30" s="129">
        <v>15</v>
      </c>
      <c r="O30" s="90">
        <v>40</v>
      </c>
      <c r="P30" s="90">
        <v>22</v>
      </c>
      <c r="Q30" s="90">
        <v>30</v>
      </c>
      <c r="R30" s="90">
        <v>50</v>
      </c>
      <c r="S30" s="270"/>
      <c r="T30" s="270"/>
      <c r="U30" s="270"/>
      <c r="V30" s="270"/>
      <c r="W30" s="270"/>
      <c r="X30" s="270"/>
      <c r="Y30" s="270"/>
      <c r="Z30" s="271"/>
    </row>
    <row r="31" spans="1:26" x14ac:dyDescent="0.2">
      <c r="A31" s="529"/>
      <c r="B31" s="80" t="s">
        <v>651</v>
      </c>
      <c r="C31" s="81" t="s">
        <v>185</v>
      </c>
      <c r="D31" s="82" t="s">
        <v>12</v>
      </c>
      <c r="E31" s="395" t="s">
        <v>761</v>
      </c>
      <c r="F31" s="480">
        <v>245</v>
      </c>
      <c r="G31" s="114">
        <v>3</v>
      </c>
      <c r="H31" s="88">
        <v>2</v>
      </c>
      <c r="I31" s="88">
        <v>3</v>
      </c>
      <c r="J31" s="88">
        <v>3</v>
      </c>
      <c r="K31" s="88">
        <v>1</v>
      </c>
      <c r="L31" s="441" t="s">
        <v>807</v>
      </c>
      <c r="M31" s="481" t="s">
        <v>807</v>
      </c>
      <c r="N31" s="126">
        <v>45</v>
      </c>
      <c r="O31" s="75">
        <v>50</v>
      </c>
      <c r="P31" s="75">
        <v>45</v>
      </c>
      <c r="Q31" s="75">
        <v>45</v>
      </c>
      <c r="R31" s="75"/>
      <c r="S31" s="75">
        <v>60</v>
      </c>
      <c r="T31" s="270"/>
      <c r="U31" s="270"/>
      <c r="V31" s="270"/>
      <c r="W31" s="270"/>
      <c r="X31" s="270"/>
      <c r="Y31" s="270"/>
      <c r="Z31" s="271"/>
    </row>
    <row r="32" spans="1:26" ht="12" thickBot="1" x14ac:dyDescent="0.25">
      <c r="A32" s="527"/>
      <c r="B32" s="442" t="s">
        <v>546</v>
      </c>
      <c r="C32" s="108" t="s">
        <v>547</v>
      </c>
      <c r="D32" s="109" t="s">
        <v>493</v>
      </c>
      <c r="E32" s="443" t="s">
        <v>761</v>
      </c>
      <c r="F32" s="492">
        <v>230</v>
      </c>
      <c r="G32" s="644">
        <v>1</v>
      </c>
      <c r="H32" s="110">
        <v>2</v>
      </c>
      <c r="I32" s="110">
        <v>1</v>
      </c>
      <c r="J32" s="387"/>
      <c r="K32" s="387"/>
      <c r="L32" s="493" t="s">
        <v>807</v>
      </c>
      <c r="M32" s="494" t="s">
        <v>807</v>
      </c>
      <c r="N32" s="127">
        <v>20</v>
      </c>
      <c r="O32" s="111">
        <v>60</v>
      </c>
      <c r="P32" s="111">
        <v>40</v>
      </c>
      <c r="Q32" s="111">
        <v>50</v>
      </c>
      <c r="R32" s="111">
        <v>60</v>
      </c>
      <c r="S32" s="261"/>
      <c r="T32" s="261"/>
      <c r="U32" s="261"/>
      <c r="V32" s="261"/>
      <c r="W32" s="261"/>
      <c r="X32" s="261"/>
      <c r="Y32" s="261"/>
      <c r="Z32" s="262"/>
    </row>
    <row r="33" spans="1:26" x14ac:dyDescent="0.2">
      <c r="A33" s="495">
        <v>43018</v>
      </c>
      <c r="B33" s="532" t="s">
        <v>628</v>
      </c>
      <c r="C33" s="544" t="s">
        <v>194</v>
      </c>
      <c r="D33" s="496" t="s">
        <v>222</v>
      </c>
      <c r="E33" s="542" t="s">
        <v>706</v>
      </c>
      <c r="F33" s="497">
        <f>SUM(Q33:AC33)</f>
        <v>210</v>
      </c>
      <c r="G33" s="376">
        <v>3</v>
      </c>
      <c r="H33" s="377">
        <v>1</v>
      </c>
      <c r="I33" s="643">
        <v>3</v>
      </c>
      <c r="J33" s="377"/>
      <c r="K33" s="549"/>
      <c r="L33" s="550" t="s">
        <v>807</v>
      </c>
      <c r="M33" s="546" t="s">
        <v>807</v>
      </c>
      <c r="N33" s="381">
        <v>28</v>
      </c>
      <c r="O33" s="382">
        <v>35</v>
      </c>
      <c r="P33" s="382">
        <v>40</v>
      </c>
      <c r="Q33" s="382">
        <v>40</v>
      </c>
      <c r="R33" s="382">
        <v>35</v>
      </c>
      <c r="S33" s="382">
        <v>30</v>
      </c>
      <c r="T33" s="382">
        <v>45</v>
      </c>
      <c r="U33" s="382">
        <v>60</v>
      </c>
      <c r="V33" s="393"/>
      <c r="W33" s="393"/>
      <c r="X33" s="393"/>
      <c r="Y33" s="393"/>
      <c r="Z33" s="394"/>
    </row>
    <row r="34" spans="1:26" x14ac:dyDescent="0.2">
      <c r="B34" s="134" t="s">
        <v>535</v>
      </c>
      <c r="C34" s="135" t="s">
        <v>670</v>
      </c>
      <c r="D34" s="545" t="s">
        <v>1</v>
      </c>
      <c r="E34" s="395" t="s">
        <v>706</v>
      </c>
      <c r="F34" s="541">
        <v>350</v>
      </c>
      <c r="G34" s="343">
        <v>2</v>
      </c>
      <c r="H34" s="344">
        <v>2</v>
      </c>
      <c r="I34" s="344">
        <v>2</v>
      </c>
      <c r="J34" s="344">
        <v>2</v>
      </c>
      <c r="K34" s="345">
        <v>1</v>
      </c>
      <c r="L34" s="547" t="s">
        <v>807</v>
      </c>
      <c r="M34" s="399" t="s">
        <v>807</v>
      </c>
      <c r="N34" s="131">
        <v>40</v>
      </c>
      <c r="O34" s="91">
        <v>50</v>
      </c>
      <c r="P34" s="91">
        <v>50</v>
      </c>
      <c r="Q34" s="91"/>
      <c r="R34" s="91">
        <v>50</v>
      </c>
      <c r="S34" s="91">
        <v>50</v>
      </c>
      <c r="T34" s="91">
        <v>60</v>
      </c>
      <c r="U34" s="91">
        <v>50</v>
      </c>
      <c r="V34" s="270"/>
      <c r="W34" s="270"/>
      <c r="X34" s="270"/>
      <c r="Y34" s="270"/>
      <c r="Z34" s="271"/>
    </row>
    <row r="35" spans="1:26" x14ac:dyDescent="0.2">
      <c r="B35" s="178" t="s">
        <v>350</v>
      </c>
      <c r="C35" s="179" t="s">
        <v>351</v>
      </c>
      <c r="D35" s="436" t="s">
        <v>664</v>
      </c>
      <c r="E35" s="395" t="s">
        <v>703</v>
      </c>
      <c r="F35" s="396">
        <v>202</v>
      </c>
      <c r="G35" s="138"/>
      <c r="H35" s="139"/>
      <c r="I35" s="139"/>
      <c r="J35" s="139"/>
      <c r="K35" s="140"/>
      <c r="L35" s="547">
        <v>124</v>
      </c>
      <c r="M35" s="399">
        <v>44</v>
      </c>
      <c r="N35" s="130">
        <v>20</v>
      </c>
      <c r="O35" s="244">
        <v>19</v>
      </c>
      <c r="P35" s="244">
        <v>20</v>
      </c>
      <c r="Q35" s="244">
        <v>19</v>
      </c>
      <c r="R35" s="244">
        <v>22</v>
      </c>
      <c r="S35" s="244">
        <v>22</v>
      </c>
      <c r="T35" s="244">
        <v>35</v>
      </c>
      <c r="U35" s="244">
        <v>45</v>
      </c>
      <c r="V35" s="270"/>
      <c r="W35" s="270"/>
      <c r="X35" s="270"/>
      <c r="Y35" s="270"/>
      <c r="Z35" s="271"/>
    </row>
    <row r="36" spans="1:26" x14ac:dyDescent="0.2">
      <c r="B36" s="59" t="s">
        <v>685</v>
      </c>
      <c r="C36" s="135" t="s">
        <v>686</v>
      </c>
      <c r="D36" s="245" t="s">
        <v>1</v>
      </c>
      <c r="E36" s="395" t="s">
        <v>703</v>
      </c>
      <c r="F36" s="396">
        <v>173</v>
      </c>
      <c r="G36" s="138"/>
      <c r="H36" s="139"/>
      <c r="I36" s="139"/>
      <c r="J36" s="139"/>
      <c r="K36" s="140"/>
      <c r="L36" s="547">
        <v>153</v>
      </c>
      <c r="M36" s="399">
        <v>0</v>
      </c>
      <c r="N36" s="131"/>
      <c r="O36" s="91">
        <v>20</v>
      </c>
      <c r="P36" s="91">
        <v>24</v>
      </c>
      <c r="Q36" s="91">
        <v>24</v>
      </c>
      <c r="R36" s="91"/>
      <c r="S36" s="91"/>
      <c r="T36" s="91">
        <v>45</v>
      </c>
      <c r="U36" s="91">
        <v>60</v>
      </c>
      <c r="V36" s="270"/>
      <c r="W36" s="270"/>
      <c r="X36" s="270"/>
      <c r="Y36" s="270"/>
      <c r="Z36" s="271"/>
    </row>
    <row r="37" spans="1:26" x14ac:dyDescent="0.2">
      <c r="B37" s="59" t="s">
        <v>595</v>
      </c>
      <c r="C37" s="60" t="s">
        <v>596</v>
      </c>
      <c r="D37" s="61" t="s">
        <v>272</v>
      </c>
      <c r="E37" s="395" t="s">
        <v>703</v>
      </c>
      <c r="F37" s="396">
        <v>114</v>
      </c>
      <c r="G37" s="138"/>
      <c r="H37" s="139"/>
      <c r="I37" s="139"/>
      <c r="J37" s="139"/>
      <c r="K37" s="140"/>
      <c r="L37" s="547">
        <v>82</v>
      </c>
      <c r="M37" s="399">
        <v>30</v>
      </c>
      <c r="N37" s="130"/>
      <c r="O37" s="244"/>
      <c r="P37" s="244"/>
      <c r="Q37" s="244">
        <v>12</v>
      </c>
      <c r="R37" s="244">
        <v>28</v>
      </c>
      <c r="S37" s="244">
        <v>20</v>
      </c>
      <c r="T37" s="244">
        <v>24</v>
      </c>
      <c r="U37" s="244">
        <v>30</v>
      </c>
      <c r="V37" s="270"/>
      <c r="W37" s="270"/>
      <c r="X37" s="270"/>
      <c r="Y37" s="270"/>
      <c r="Z37" s="271"/>
    </row>
    <row r="38" spans="1:26" x14ac:dyDescent="0.2">
      <c r="B38" s="513" t="s">
        <v>735</v>
      </c>
      <c r="C38" s="514" t="s">
        <v>509</v>
      </c>
      <c r="D38" s="539" t="s">
        <v>12</v>
      </c>
      <c r="E38" s="395" t="s">
        <v>704</v>
      </c>
      <c r="F38" s="396">
        <v>222</v>
      </c>
      <c r="G38" s="138"/>
      <c r="H38" s="139"/>
      <c r="I38" s="139"/>
      <c r="J38" s="139"/>
      <c r="K38" s="140"/>
      <c r="L38" s="547">
        <v>169</v>
      </c>
      <c r="M38" s="399">
        <v>0</v>
      </c>
      <c r="N38" s="131">
        <v>19</v>
      </c>
      <c r="O38" s="91">
        <v>14</v>
      </c>
      <c r="P38" s="91">
        <v>28</v>
      </c>
      <c r="Q38" s="91">
        <v>35</v>
      </c>
      <c r="R38" s="91">
        <v>26</v>
      </c>
      <c r="S38" s="91">
        <v>20</v>
      </c>
      <c r="T38" s="91">
        <v>40</v>
      </c>
      <c r="U38" s="91">
        <v>40</v>
      </c>
      <c r="V38" s="270"/>
      <c r="W38" s="270"/>
      <c r="X38" s="270"/>
      <c r="Y38" s="270"/>
      <c r="Z38" s="271"/>
    </row>
    <row r="39" spans="1:26" x14ac:dyDescent="0.2">
      <c r="B39" s="513" t="s">
        <v>737</v>
      </c>
      <c r="C39" s="514" t="s">
        <v>568</v>
      </c>
      <c r="D39" s="539" t="s">
        <v>137</v>
      </c>
      <c r="E39" s="395" t="s">
        <v>704</v>
      </c>
      <c r="F39" s="396">
        <v>199</v>
      </c>
      <c r="G39" s="138"/>
      <c r="H39" s="139"/>
      <c r="I39" s="139"/>
      <c r="J39" s="139"/>
      <c r="K39" s="140"/>
      <c r="L39" s="547">
        <v>142</v>
      </c>
      <c r="M39" s="399">
        <v>0</v>
      </c>
      <c r="N39" s="131">
        <v>18</v>
      </c>
      <c r="O39" s="91">
        <v>16</v>
      </c>
      <c r="P39" s="91">
        <v>13</v>
      </c>
      <c r="Q39" s="91">
        <v>40</v>
      </c>
      <c r="R39" s="91">
        <v>24</v>
      </c>
      <c r="S39" s="91">
        <v>10</v>
      </c>
      <c r="T39" s="91">
        <v>50</v>
      </c>
      <c r="U39" s="91">
        <v>28</v>
      </c>
      <c r="V39" s="270"/>
      <c r="W39" s="270"/>
      <c r="X39" s="270"/>
      <c r="Y39" s="270"/>
      <c r="Z39" s="271"/>
    </row>
    <row r="40" spans="1:26" x14ac:dyDescent="0.2">
      <c r="B40" s="178" t="s">
        <v>774</v>
      </c>
      <c r="C40" s="179" t="s">
        <v>775</v>
      </c>
      <c r="D40" s="538" t="s">
        <v>64</v>
      </c>
      <c r="E40" s="395" t="s">
        <v>704</v>
      </c>
      <c r="F40" s="396">
        <v>170</v>
      </c>
      <c r="G40" s="138"/>
      <c r="H40" s="139"/>
      <c r="I40" s="139"/>
      <c r="J40" s="139"/>
      <c r="K40" s="140"/>
      <c r="L40" s="547">
        <v>170</v>
      </c>
      <c r="M40" s="399">
        <v>0</v>
      </c>
      <c r="N40" s="131"/>
      <c r="O40" s="91"/>
      <c r="P40" s="91"/>
      <c r="Q40" s="91"/>
      <c r="R40" s="91">
        <v>50</v>
      </c>
      <c r="S40" s="91"/>
      <c r="T40" s="91">
        <v>60</v>
      </c>
      <c r="U40" s="91">
        <v>60</v>
      </c>
      <c r="V40" s="270"/>
      <c r="W40" s="270"/>
      <c r="X40" s="270"/>
      <c r="Y40" s="270"/>
      <c r="Z40" s="271"/>
    </row>
    <row r="41" spans="1:26" x14ac:dyDescent="0.2">
      <c r="B41" s="195" t="s">
        <v>660</v>
      </c>
      <c r="C41" s="196" t="s">
        <v>661</v>
      </c>
      <c r="D41" s="540" t="s">
        <v>1</v>
      </c>
      <c r="E41" s="395" t="s">
        <v>704</v>
      </c>
      <c r="F41" s="396">
        <v>145</v>
      </c>
      <c r="G41" s="386"/>
      <c r="H41" s="139"/>
      <c r="I41" s="139"/>
      <c r="J41" s="139"/>
      <c r="K41" s="140"/>
      <c r="L41" s="547">
        <v>145</v>
      </c>
      <c r="M41" s="399">
        <v>0</v>
      </c>
      <c r="N41" s="131"/>
      <c r="O41" s="91">
        <v>35</v>
      </c>
      <c r="P41" s="91"/>
      <c r="Q41" s="91">
        <v>60</v>
      </c>
      <c r="R41" s="91"/>
      <c r="S41" s="91"/>
      <c r="T41" s="91"/>
      <c r="U41" s="91">
        <v>50</v>
      </c>
      <c r="V41" s="270"/>
      <c r="W41" s="270"/>
      <c r="X41" s="270"/>
      <c r="Y41" s="270"/>
      <c r="Z41" s="271"/>
    </row>
    <row r="42" spans="1:26" ht="12" thickBot="1" x14ac:dyDescent="0.25">
      <c r="A42" s="533"/>
      <c r="B42" s="534" t="s">
        <v>139</v>
      </c>
      <c r="C42" s="535" t="s">
        <v>140</v>
      </c>
      <c r="D42" s="536" t="s">
        <v>15</v>
      </c>
      <c r="E42" s="543" t="s">
        <v>761</v>
      </c>
      <c r="F42" s="537">
        <v>304</v>
      </c>
      <c r="G42" s="641">
        <v>3</v>
      </c>
      <c r="H42" s="642">
        <v>3</v>
      </c>
      <c r="I42" s="642">
        <v>1</v>
      </c>
      <c r="J42" s="642"/>
      <c r="K42" s="551">
        <v>3</v>
      </c>
      <c r="L42" s="552" t="s">
        <v>807</v>
      </c>
      <c r="M42" s="548" t="s">
        <v>807</v>
      </c>
      <c r="N42" s="553">
        <v>35</v>
      </c>
      <c r="O42" s="554">
        <v>45</v>
      </c>
      <c r="P42" s="554">
        <v>30</v>
      </c>
      <c r="Q42" s="554">
        <v>26</v>
      </c>
      <c r="R42" s="554">
        <v>28</v>
      </c>
      <c r="S42" s="554">
        <v>45</v>
      </c>
      <c r="T42" s="554">
        <v>35</v>
      </c>
      <c r="U42" s="554">
        <v>60</v>
      </c>
      <c r="V42" s="555"/>
      <c r="W42" s="555"/>
      <c r="X42" s="555"/>
      <c r="Y42" s="555"/>
      <c r="Z42" s="556"/>
    </row>
    <row r="43" spans="1:26" x14ac:dyDescent="0.2">
      <c r="A43" s="584">
        <v>43025</v>
      </c>
      <c r="B43" s="574" t="s">
        <v>563</v>
      </c>
      <c r="C43" s="576" t="s">
        <v>253</v>
      </c>
      <c r="D43" s="590" t="s">
        <v>646</v>
      </c>
      <c r="E43" s="479" t="s">
        <v>706</v>
      </c>
      <c r="F43" s="591">
        <v>392</v>
      </c>
      <c r="G43" s="343">
        <v>3</v>
      </c>
      <c r="H43" s="344">
        <v>2</v>
      </c>
      <c r="I43" s="344">
        <v>2</v>
      </c>
      <c r="J43" s="344">
        <v>2</v>
      </c>
      <c r="K43" s="592">
        <v>3</v>
      </c>
      <c r="L43" s="550" t="s">
        <v>807</v>
      </c>
      <c r="M43" s="546" t="s">
        <v>807</v>
      </c>
      <c r="N43" s="577">
        <v>30</v>
      </c>
      <c r="O43" s="76">
        <v>40</v>
      </c>
      <c r="P43" s="76">
        <v>45</v>
      </c>
      <c r="Q43" s="76">
        <v>50</v>
      </c>
      <c r="R43" s="76">
        <v>26</v>
      </c>
      <c r="S43" s="76">
        <v>28</v>
      </c>
      <c r="T43" s="76">
        <v>50</v>
      </c>
      <c r="U43" s="76">
        <v>28</v>
      </c>
      <c r="V43" s="76">
        <v>50</v>
      </c>
      <c r="W43" s="382">
        <v>45</v>
      </c>
      <c r="X43" s="382"/>
      <c r="Y43" s="393"/>
      <c r="Z43" s="394"/>
    </row>
    <row r="44" spans="1:26" x14ac:dyDescent="0.2">
      <c r="B44" s="134" t="s">
        <v>785</v>
      </c>
      <c r="C44" s="60" t="s">
        <v>574</v>
      </c>
      <c r="D44" s="61" t="s">
        <v>199</v>
      </c>
      <c r="E44" s="395" t="s">
        <v>706</v>
      </c>
      <c r="F44" s="396">
        <v>219</v>
      </c>
      <c r="G44" s="138">
        <v>3</v>
      </c>
      <c r="H44" s="139">
        <v>1</v>
      </c>
      <c r="I44" s="139">
        <v>2</v>
      </c>
      <c r="J44" s="139"/>
      <c r="K44" s="167"/>
      <c r="L44" s="398" t="s">
        <v>807</v>
      </c>
      <c r="M44" s="399" t="s">
        <v>807</v>
      </c>
      <c r="N44" s="131"/>
      <c r="O44" s="91"/>
      <c r="P44" s="91"/>
      <c r="Q44" s="91"/>
      <c r="R44" s="91"/>
      <c r="S44" s="91">
        <v>24</v>
      </c>
      <c r="T44" s="91">
        <v>40</v>
      </c>
      <c r="U44" s="91">
        <v>45</v>
      </c>
      <c r="V44" s="91">
        <v>60</v>
      </c>
      <c r="W44" s="91">
        <v>50</v>
      </c>
      <c r="X44" s="91"/>
      <c r="Y44" s="270"/>
      <c r="Z44" s="271"/>
    </row>
    <row r="45" spans="1:26" x14ac:dyDescent="0.2">
      <c r="B45" s="59" t="s">
        <v>754</v>
      </c>
      <c r="C45" s="135" t="s">
        <v>755</v>
      </c>
      <c r="D45" s="245" t="s">
        <v>169</v>
      </c>
      <c r="E45" s="395" t="s">
        <v>703</v>
      </c>
      <c r="F45" s="396">
        <v>195</v>
      </c>
      <c r="G45" s="138"/>
      <c r="H45" s="139"/>
      <c r="I45" s="139"/>
      <c r="J45" s="139"/>
      <c r="K45" s="167"/>
      <c r="L45" s="398">
        <v>182</v>
      </c>
      <c r="M45" s="399">
        <v>0</v>
      </c>
      <c r="N45" s="131"/>
      <c r="O45" s="76"/>
      <c r="P45" s="76">
        <v>13</v>
      </c>
      <c r="Q45" s="76">
        <v>26</v>
      </c>
      <c r="R45" s="76"/>
      <c r="S45" s="76">
        <v>26</v>
      </c>
      <c r="T45" s="76">
        <v>30</v>
      </c>
      <c r="U45" s="76"/>
      <c r="V45" s="76">
        <v>50</v>
      </c>
      <c r="W45" s="91">
        <v>50</v>
      </c>
      <c r="X45" s="91"/>
      <c r="Y45" s="270"/>
      <c r="Z45" s="271"/>
    </row>
    <row r="46" spans="1:26" x14ac:dyDescent="0.2">
      <c r="B46" s="59" t="s">
        <v>763</v>
      </c>
      <c r="C46" s="60" t="s">
        <v>508</v>
      </c>
      <c r="D46" s="61" t="s">
        <v>14</v>
      </c>
      <c r="E46" s="395" t="s">
        <v>703</v>
      </c>
      <c r="F46" s="396">
        <v>155</v>
      </c>
      <c r="G46" s="138"/>
      <c r="H46" s="139"/>
      <c r="I46" s="139"/>
      <c r="J46" s="139"/>
      <c r="K46" s="167"/>
      <c r="L46" s="398">
        <v>155</v>
      </c>
      <c r="M46" s="399">
        <v>0</v>
      </c>
      <c r="N46" s="131"/>
      <c r="O46" s="91"/>
      <c r="P46" s="91"/>
      <c r="Q46" s="91"/>
      <c r="R46" s="91">
        <v>45</v>
      </c>
      <c r="S46" s="91">
        <v>50</v>
      </c>
      <c r="T46" s="91"/>
      <c r="U46" s="91"/>
      <c r="V46" s="91">
        <v>60</v>
      </c>
      <c r="W46" s="91"/>
      <c r="X46" s="91"/>
      <c r="Y46" s="270"/>
      <c r="Z46" s="271"/>
    </row>
    <row r="47" spans="1:26" x14ac:dyDescent="0.2">
      <c r="B47" s="59" t="s">
        <v>555</v>
      </c>
      <c r="C47" s="60" t="s">
        <v>198</v>
      </c>
      <c r="D47" s="61" t="s">
        <v>665</v>
      </c>
      <c r="E47" s="395" t="s">
        <v>703</v>
      </c>
      <c r="F47" s="396">
        <v>143</v>
      </c>
      <c r="G47" s="138"/>
      <c r="H47" s="139"/>
      <c r="I47" s="139"/>
      <c r="J47" s="139"/>
      <c r="K47" s="167"/>
      <c r="L47" s="398">
        <v>126</v>
      </c>
      <c r="M47" s="399">
        <v>0</v>
      </c>
      <c r="N47" s="130">
        <v>17</v>
      </c>
      <c r="O47" s="244">
        <v>35</v>
      </c>
      <c r="P47" s="244">
        <v>26</v>
      </c>
      <c r="Q47" s="244"/>
      <c r="R47" s="244"/>
      <c r="S47" s="244"/>
      <c r="T47" s="244"/>
      <c r="U47" s="244">
        <v>35</v>
      </c>
      <c r="V47" s="244">
        <v>30</v>
      </c>
      <c r="W47" s="244"/>
      <c r="X47" s="244"/>
      <c r="Y47" s="270"/>
      <c r="Z47" s="271"/>
    </row>
    <row r="48" spans="1:26" x14ac:dyDescent="0.2">
      <c r="B48" s="59" t="s">
        <v>597</v>
      </c>
      <c r="C48" s="60" t="s">
        <v>21</v>
      </c>
      <c r="D48" s="61" t="s">
        <v>1</v>
      </c>
      <c r="E48" s="395" t="s">
        <v>703</v>
      </c>
      <c r="F48" s="396">
        <v>143</v>
      </c>
      <c r="G48" s="138"/>
      <c r="H48" s="139"/>
      <c r="I48" s="139"/>
      <c r="J48" s="139"/>
      <c r="K48" s="167"/>
      <c r="L48" s="398">
        <v>124</v>
      </c>
      <c r="M48" s="399">
        <v>0</v>
      </c>
      <c r="N48" s="130"/>
      <c r="O48" s="244"/>
      <c r="P48" s="244"/>
      <c r="Q48" s="244"/>
      <c r="R48" s="244">
        <v>26</v>
      </c>
      <c r="S48" s="244">
        <v>19</v>
      </c>
      <c r="T48" s="244">
        <v>22</v>
      </c>
      <c r="U48" s="244">
        <v>28</v>
      </c>
      <c r="V48" s="244">
        <v>22</v>
      </c>
      <c r="W48" s="244">
        <v>26</v>
      </c>
      <c r="X48" s="244"/>
      <c r="Y48" s="270"/>
      <c r="Z48" s="271"/>
    </row>
    <row r="49" spans="1:26" x14ac:dyDescent="0.2">
      <c r="B49" s="59" t="s">
        <v>765</v>
      </c>
      <c r="C49" s="60" t="s">
        <v>122</v>
      </c>
      <c r="D49" s="61" t="s">
        <v>164</v>
      </c>
      <c r="E49" s="395" t="s">
        <v>703</v>
      </c>
      <c r="F49" s="396">
        <v>138</v>
      </c>
      <c r="G49" s="138"/>
      <c r="H49" s="139"/>
      <c r="I49" s="139"/>
      <c r="J49" s="139"/>
      <c r="K49" s="167"/>
      <c r="L49" s="398">
        <v>120</v>
      </c>
      <c r="M49" s="399">
        <v>0</v>
      </c>
      <c r="N49" s="131"/>
      <c r="O49" s="91"/>
      <c r="P49" s="91"/>
      <c r="Q49" s="91"/>
      <c r="R49" s="91">
        <v>35</v>
      </c>
      <c r="S49" s="91">
        <v>18</v>
      </c>
      <c r="T49" s="91"/>
      <c r="U49" s="91"/>
      <c r="V49" s="91">
        <v>40</v>
      </c>
      <c r="W49" s="91">
        <v>45</v>
      </c>
      <c r="X49" s="91"/>
      <c r="Y49" s="270"/>
      <c r="Z49" s="271"/>
    </row>
    <row r="50" spans="1:26" x14ac:dyDescent="0.2">
      <c r="B50" s="59" t="s">
        <v>767</v>
      </c>
      <c r="C50" s="60" t="s">
        <v>691</v>
      </c>
      <c r="D50" s="61" t="s">
        <v>0</v>
      </c>
      <c r="E50" s="395" t="s">
        <v>703</v>
      </c>
      <c r="F50" s="396">
        <v>135</v>
      </c>
      <c r="G50" s="138"/>
      <c r="H50" s="139"/>
      <c r="I50" s="139"/>
      <c r="J50" s="139"/>
      <c r="K50" s="167"/>
      <c r="L50" s="398">
        <v>135</v>
      </c>
      <c r="M50" s="399">
        <v>0</v>
      </c>
      <c r="N50" s="131"/>
      <c r="O50" s="91"/>
      <c r="P50" s="244">
        <v>35</v>
      </c>
      <c r="Q50" s="244">
        <v>30</v>
      </c>
      <c r="R50" s="91">
        <v>30</v>
      </c>
      <c r="S50" s="91"/>
      <c r="T50" s="91"/>
      <c r="U50" s="91"/>
      <c r="V50" s="91"/>
      <c r="W50" s="91">
        <v>40</v>
      </c>
      <c r="X50" s="91"/>
      <c r="Y50" s="270"/>
      <c r="Z50" s="271"/>
    </row>
    <row r="51" spans="1:26" x14ac:dyDescent="0.2">
      <c r="B51" s="59" t="s">
        <v>228</v>
      </c>
      <c r="C51" s="60" t="s">
        <v>764</v>
      </c>
      <c r="D51" s="61" t="s">
        <v>169</v>
      </c>
      <c r="E51" s="395" t="s">
        <v>703</v>
      </c>
      <c r="F51" s="396">
        <v>135</v>
      </c>
      <c r="G51" s="138"/>
      <c r="H51" s="139"/>
      <c r="I51" s="139"/>
      <c r="J51" s="139"/>
      <c r="K51" s="167"/>
      <c r="L51" s="398">
        <v>135</v>
      </c>
      <c r="M51" s="399">
        <v>0</v>
      </c>
      <c r="N51" s="131"/>
      <c r="O51" s="91"/>
      <c r="P51" s="91"/>
      <c r="Q51" s="91"/>
      <c r="R51" s="91">
        <v>40</v>
      </c>
      <c r="S51" s="91"/>
      <c r="T51" s="91"/>
      <c r="U51" s="91"/>
      <c r="V51" s="91">
        <v>35</v>
      </c>
      <c r="W51" s="91">
        <v>60</v>
      </c>
      <c r="X51" s="91"/>
      <c r="Y51" s="270"/>
      <c r="Z51" s="271"/>
    </row>
    <row r="52" spans="1:26" x14ac:dyDescent="0.2">
      <c r="B52" s="59" t="s">
        <v>785</v>
      </c>
      <c r="C52" s="60" t="s">
        <v>360</v>
      </c>
      <c r="D52" s="61" t="s">
        <v>199</v>
      </c>
      <c r="E52" s="395" t="s">
        <v>703</v>
      </c>
      <c r="F52" s="396">
        <v>133</v>
      </c>
      <c r="G52" s="138"/>
      <c r="H52" s="139"/>
      <c r="I52" s="139"/>
      <c r="J52" s="139"/>
      <c r="K52" s="167"/>
      <c r="L52" s="398">
        <v>133</v>
      </c>
      <c r="M52" s="399">
        <v>0</v>
      </c>
      <c r="N52" s="131"/>
      <c r="O52" s="91"/>
      <c r="P52" s="91"/>
      <c r="Q52" s="91"/>
      <c r="R52" s="244">
        <v>28</v>
      </c>
      <c r="S52" s="244"/>
      <c r="T52" s="244">
        <v>60</v>
      </c>
      <c r="U52" s="244">
        <v>0</v>
      </c>
      <c r="V52" s="91">
        <v>45</v>
      </c>
      <c r="W52" s="91"/>
      <c r="X52" s="91"/>
      <c r="Y52" s="270"/>
      <c r="Z52" s="271"/>
    </row>
    <row r="53" spans="1:26" x14ac:dyDescent="0.2">
      <c r="B53" s="178" t="s">
        <v>372</v>
      </c>
      <c r="C53" s="179" t="s">
        <v>26</v>
      </c>
      <c r="D53" s="538" t="s">
        <v>14</v>
      </c>
      <c r="E53" s="395" t="s">
        <v>704</v>
      </c>
      <c r="F53" s="396">
        <v>147</v>
      </c>
      <c r="G53" s="138"/>
      <c r="H53" s="139"/>
      <c r="I53" s="139"/>
      <c r="J53" s="139"/>
      <c r="K53" s="167"/>
      <c r="L53" s="398">
        <v>147</v>
      </c>
      <c r="M53" s="399">
        <v>0</v>
      </c>
      <c r="N53" s="131"/>
      <c r="O53" s="96"/>
      <c r="P53" s="91">
        <v>24</v>
      </c>
      <c r="Q53" s="91">
        <v>24</v>
      </c>
      <c r="R53" s="91">
        <v>28</v>
      </c>
      <c r="S53" s="91">
        <v>26</v>
      </c>
      <c r="T53" s="91"/>
      <c r="U53" s="91"/>
      <c r="V53" s="91">
        <v>45</v>
      </c>
      <c r="W53" s="91"/>
      <c r="X53" s="91"/>
      <c r="Y53" s="270"/>
      <c r="Z53" s="271"/>
    </row>
    <row r="54" spans="1:26" x14ac:dyDescent="0.2">
      <c r="B54" s="115" t="s">
        <v>92</v>
      </c>
      <c r="C54" s="116" t="s">
        <v>22</v>
      </c>
      <c r="D54" s="117" t="s">
        <v>0</v>
      </c>
      <c r="E54" s="395" t="s">
        <v>704</v>
      </c>
      <c r="F54" s="396">
        <v>108</v>
      </c>
      <c r="G54" s="138"/>
      <c r="H54" s="139"/>
      <c r="I54" s="139"/>
      <c r="J54" s="139"/>
      <c r="K54" s="167"/>
      <c r="L54" s="398">
        <v>108</v>
      </c>
      <c r="M54" s="399">
        <v>44</v>
      </c>
      <c r="N54" s="203"/>
      <c r="O54" s="187"/>
      <c r="P54" s="188"/>
      <c r="Q54" s="189"/>
      <c r="R54" s="188">
        <v>30</v>
      </c>
      <c r="S54" s="188">
        <v>28</v>
      </c>
      <c r="T54" s="188"/>
      <c r="U54" s="188"/>
      <c r="V54" s="188">
        <v>50</v>
      </c>
      <c r="W54" s="270"/>
      <c r="X54" s="270"/>
      <c r="Y54" s="270"/>
      <c r="Z54" s="271"/>
    </row>
    <row r="55" spans="1:26" ht="12" thickBot="1" x14ac:dyDescent="0.25">
      <c r="A55" s="533"/>
      <c r="B55" s="593" t="s">
        <v>261</v>
      </c>
      <c r="C55" s="594" t="s">
        <v>73</v>
      </c>
      <c r="D55" s="595" t="s">
        <v>12</v>
      </c>
      <c r="E55" s="596" t="s">
        <v>761</v>
      </c>
      <c r="F55" s="597">
        <v>158</v>
      </c>
      <c r="G55" s="641">
        <v>2</v>
      </c>
      <c r="H55" s="598">
        <v>2</v>
      </c>
      <c r="I55" s="598">
        <v>3</v>
      </c>
      <c r="J55" s="598">
        <v>3</v>
      </c>
      <c r="K55" s="599">
        <v>3</v>
      </c>
      <c r="L55" s="552" t="s">
        <v>807</v>
      </c>
      <c r="M55" s="548" t="s">
        <v>807</v>
      </c>
      <c r="N55" s="553">
        <v>50</v>
      </c>
      <c r="O55" s="554">
        <v>28</v>
      </c>
      <c r="P55" s="554"/>
      <c r="Q55" s="554"/>
      <c r="R55" s="554"/>
      <c r="S55" s="554"/>
      <c r="T55" s="554">
        <v>30</v>
      </c>
      <c r="U55" s="554"/>
      <c r="V55" s="600">
        <v>50</v>
      </c>
      <c r="W55" s="555"/>
      <c r="X55" s="555"/>
      <c r="Y55" s="555"/>
      <c r="Z55" s="556"/>
    </row>
    <row r="56" spans="1:26" x14ac:dyDescent="0.2">
      <c r="A56" s="584">
        <v>43032</v>
      </c>
      <c r="B56" s="59" t="s">
        <v>102</v>
      </c>
      <c r="C56" s="60" t="s">
        <v>67</v>
      </c>
      <c r="D56" s="61" t="s">
        <v>68</v>
      </c>
      <c r="E56" s="479" t="s">
        <v>706</v>
      </c>
      <c r="F56" s="591">
        <v>160</v>
      </c>
      <c r="G56" s="166">
        <v>1</v>
      </c>
      <c r="H56" s="139">
        <v>1</v>
      </c>
      <c r="I56" s="139"/>
      <c r="J56" s="139"/>
      <c r="K56" s="167"/>
      <c r="L56" s="550" t="s">
        <v>807</v>
      </c>
      <c r="M56" s="546" t="s">
        <v>807</v>
      </c>
      <c r="N56" s="96"/>
      <c r="O56" s="91"/>
      <c r="P56" s="91"/>
      <c r="Q56" s="91"/>
      <c r="R56" s="91"/>
      <c r="S56" s="91"/>
      <c r="T56" s="91"/>
      <c r="U56" s="91"/>
      <c r="V56" s="91">
        <v>40</v>
      </c>
      <c r="W56" s="91">
        <v>60</v>
      </c>
      <c r="X56" s="91">
        <v>60</v>
      </c>
      <c r="Y56" s="91"/>
      <c r="Z56" s="142"/>
    </row>
    <row r="57" spans="1:26" x14ac:dyDescent="0.2">
      <c r="B57" s="59" t="s">
        <v>593</v>
      </c>
      <c r="C57" s="60" t="s">
        <v>594</v>
      </c>
      <c r="D57" s="61" t="s">
        <v>14</v>
      </c>
      <c r="E57" s="395" t="s">
        <v>703</v>
      </c>
      <c r="F57" s="396">
        <v>170</v>
      </c>
      <c r="G57" s="138"/>
      <c r="H57" s="139"/>
      <c r="I57" s="139"/>
      <c r="J57" s="139"/>
      <c r="K57" s="167"/>
      <c r="L57" s="398">
        <v>106</v>
      </c>
      <c r="M57" s="399">
        <v>22</v>
      </c>
      <c r="N57" s="248"/>
      <c r="O57" s="244"/>
      <c r="P57" s="244"/>
      <c r="Q57" s="244"/>
      <c r="R57" s="244">
        <v>16</v>
      </c>
      <c r="S57" s="244">
        <v>13</v>
      </c>
      <c r="T57" s="244">
        <v>16</v>
      </c>
      <c r="U57" s="244">
        <v>22</v>
      </c>
      <c r="V57" s="244">
        <v>19</v>
      </c>
      <c r="W57" s="244">
        <v>28</v>
      </c>
      <c r="X57" s="244">
        <v>28</v>
      </c>
      <c r="Y57" s="244">
        <v>28</v>
      </c>
      <c r="Z57" s="244"/>
    </row>
    <row r="58" spans="1:26" x14ac:dyDescent="0.2">
      <c r="B58" s="59" t="s">
        <v>722</v>
      </c>
      <c r="C58" s="60" t="s">
        <v>444</v>
      </c>
      <c r="D58" s="61" t="s">
        <v>164</v>
      </c>
      <c r="E58" s="395" t="s">
        <v>703</v>
      </c>
      <c r="F58" s="396">
        <v>156</v>
      </c>
      <c r="G58" s="138"/>
      <c r="H58" s="139"/>
      <c r="I58" s="139"/>
      <c r="J58" s="139"/>
      <c r="K58" s="167"/>
      <c r="L58" s="398">
        <v>109</v>
      </c>
      <c r="M58" s="399">
        <v>24</v>
      </c>
      <c r="N58" s="248">
        <v>14</v>
      </c>
      <c r="O58" s="244"/>
      <c r="P58" s="244"/>
      <c r="Q58" s="244"/>
      <c r="R58" s="244">
        <v>24</v>
      </c>
      <c r="S58" s="244">
        <v>15</v>
      </c>
      <c r="T58" s="244"/>
      <c r="U58" s="244"/>
      <c r="V58" s="244">
        <v>18</v>
      </c>
      <c r="W58" s="244">
        <v>24</v>
      </c>
      <c r="X58" s="244">
        <v>26</v>
      </c>
      <c r="Y58" s="244">
        <v>35</v>
      </c>
      <c r="Z58" s="244"/>
    </row>
    <row r="59" spans="1:26" x14ac:dyDescent="0.2">
      <c r="B59" s="59" t="s">
        <v>558</v>
      </c>
      <c r="C59" s="60" t="s">
        <v>317</v>
      </c>
      <c r="D59" s="61" t="s">
        <v>1</v>
      </c>
      <c r="E59" s="395" t="s">
        <v>703</v>
      </c>
      <c r="F59" s="396">
        <v>122</v>
      </c>
      <c r="G59" s="138"/>
      <c r="H59" s="139"/>
      <c r="I59" s="139"/>
      <c r="J59" s="139"/>
      <c r="K59" s="167"/>
      <c r="L59" s="398">
        <v>122</v>
      </c>
      <c r="M59" s="399">
        <v>0</v>
      </c>
      <c r="N59" s="96"/>
      <c r="O59" s="91">
        <v>22</v>
      </c>
      <c r="P59" s="91"/>
      <c r="Q59" s="91"/>
      <c r="R59" s="91"/>
      <c r="S59" s="91"/>
      <c r="T59" s="91">
        <v>40</v>
      </c>
      <c r="U59" s="91"/>
      <c r="V59" s="91"/>
      <c r="W59" s="91"/>
      <c r="X59" s="91"/>
      <c r="Y59" s="91">
        <v>60</v>
      </c>
      <c r="Z59" s="142"/>
    </row>
    <row r="60" spans="1:26" x14ac:dyDescent="0.2">
      <c r="B60" s="80" t="s">
        <v>835</v>
      </c>
      <c r="C60" s="81" t="s">
        <v>145</v>
      </c>
      <c r="D60" s="82" t="s">
        <v>354</v>
      </c>
      <c r="E60" s="395" t="s">
        <v>703</v>
      </c>
      <c r="F60" s="396">
        <v>115</v>
      </c>
      <c r="G60" s="138"/>
      <c r="H60" s="139"/>
      <c r="I60" s="139"/>
      <c r="J60" s="139"/>
      <c r="K60" s="167"/>
      <c r="L60" s="398">
        <v>115</v>
      </c>
      <c r="M60" s="399">
        <v>0</v>
      </c>
      <c r="N60" s="96"/>
      <c r="O60" s="91"/>
      <c r="P60" s="91"/>
      <c r="Q60" s="91"/>
      <c r="R60" s="91"/>
      <c r="S60" s="91"/>
      <c r="T60" s="91"/>
      <c r="U60" s="91"/>
      <c r="V60" s="91"/>
      <c r="W60" s="91">
        <v>30</v>
      </c>
      <c r="X60" s="91">
        <v>40</v>
      </c>
      <c r="Y60" s="91">
        <v>45</v>
      </c>
      <c r="Z60" s="142"/>
    </row>
    <row r="61" spans="1:26" x14ac:dyDescent="0.2">
      <c r="B61" s="115" t="s">
        <v>108</v>
      </c>
      <c r="C61" s="116" t="s">
        <v>185</v>
      </c>
      <c r="D61" s="117" t="s">
        <v>164</v>
      </c>
      <c r="E61" s="395" t="s">
        <v>704</v>
      </c>
      <c r="F61" s="396">
        <v>210</v>
      </c>
      <c r="G61" s="138"/>
      <c r="H61" s="139"/>
      <c r="I61" s="139"/>
      <c r="J61" s="139"/>
      <c r="K61" s="167"/>
      <c r="L61" s="398">
        <v>161</v>
      </c>
      <c r="M61" s="399">
        <v>44</v>
      </c>
      <c r="N61" s="202"/>
      <c r="O61" s="187"/>
      <c r="P61" s="188"/>
      <c r="Q61" s="189"/>
      <c r="R61" s="188">
        <v>16</v>
      </c>
      <c r="S61" s="188">
        <v>19</v>
      </c>
      <c r="T61" s="188">
        <v>30</v>
      </c>
      <c r="U61" s="188">
        <v>14</v>
      </c>
      <c r="V61" s="188">
        <v>26</v>
      </c>
      <c r="W61" s="188"/>
      <c r="X61" s="188">
        <v>60</v>
      </c>
      <c r="Y61" s="188">
        <v>45</v>
      </c>
      <c r="Z61" s="188"/>
    </row>
    <row r="62" spans="1:26" x14ac:dyDescent="0.2">
      <c r="B62" s="178" t="s">
        <v>463</v>
      </c>
      <c r="C62" s="179" t="s">
        <v>464</v>
      </c>
      <c r="D62" s="538" t="s">
        <v>222</v>
      </c>
      <c r="E62" s="395" t="s">
        <v>704</v>
      </c>
      <c r="F62" s="396">
        <v>115</v>
      </c>
      <c r="G62" s="138"/>
      <c r="H62" s="139"/>
      <c r="I62" s="139"/>
      <c r="J62" s="139"/>
      <c r="K62" s="167"/>
      <c r="L62" s="398">
        <v>95</v>
      </c>
      <c r="M62" s="399">
        <v>34</v>
      </c>
      <c r="N62" s="96"/>
      <c r="O62" s="96">
        <v>28</v>
      </c>
      <c r="P62" s="91">
        <v>22</v>
      </c>
      <c r="Q62" s="91">
        <v>20</v>
      </c>
      <c r="R62" s="91"/>
      <c r="S62" s="91"/>
      <c r="T62" s="91"/>
      <c r="U62" s="91"/>
      <c r="V62" s="91"/>
      <c r="W62" s="91"/>
      <c r="X62" s="91">
        <v>45</v>
      </c>
      <c r="Y62" s="91"/>
      <c r="Z62" s="142"/>
    </row>
    <row r="63" spans="1:26" ht="12" thickBot="1" x14ac:dyDescent="0.25">
      <c r="A63" s="533"/>
      <c r="B63" s="593" t="s">
        <v>718</v>
      </c>
      <c r="C63" s="594" t="s">
        <v>77</v>
      </c>
      <c r="D63" s="595" t="s">
        <v>0</v>
      </c>
      <c r="E63" s="596" t="s">
        <v>761</v>
      </c>
      <c r="F63" s="597">
        <v>275</v>
      </c>
      <c r="G63" s="640">
        <v>3</v>
      </c>
      <c r="H63" s="598">
        <v>1</v>
      </c>
      <c r="I63" s="598">
        <v>1</v>
      </c>
      <c r="J63" s="607"/>
      <c r="K63" s="608"/>
      <c r="L63" s="552" t="s">
        <v>807</v>
      </c>
      <c r="M63" s="548" t="s">
        <v>807</v>
      </c>
      <c r="N63" s="606">
        <v>24</v>
      </c>
      <c r="O63" s="554">
        <v>18</v>
      </c>
      <c r="P63" s="554">
        <v>35</v>
      </c>
      <c r="Q63" s="554">
        <v>17</v>
      </c>
      <c r="R63" s="554"/>
      <c r="S63" s="554"/>
      <c r="T63" s="554">
        <v>45</v>
      </c>
      <c r="U63" s="554">
        <v>16</v>
      </c>
      <c r="V63" s="600">
        <v>60</v>
      </c>
      <c r="W63" s="600"/>
      <c r="X63" s="600">
        <v>60</v>
      </c>
      <c r="Y63" s="600"/>
      <c r="Z63" s="600"/>
    </row>
    <row r="64" spans="1:26" x14ac:dyDescent="0.2">
      <c r="A64" s="584">
        <v>43046</v>
      </c>
      <c r="B64" s="59" t="s">
        <v>654</v>
      </c>
      <c r="C64" s="60" t="s">
        <v>307</v>
      </c>
      <c r="D64" s="61" t="s">
        <v>137</v>
      </c>
      <c r="E64" s="479" t="s">
        <v>706</v>
      </c>
      <c r="F64" s="648">
        <v>308</v>
      </c>
      <c r="G64" s="166">
        <v>3</v>
      </c>
      <c r="H64" s="387">
        <v>3</v>
      </c>
      <c r="I64" s="387">
        <v>1</v>
      </c>
      <c r="J64" s="651"/>
      <c r="K64" s="652"/>
      <c r="L64" s="273" t="s">
        <v>807</v>
      </c>
      <c r="M64" s="273" t="s">
        <v>807</v>
      </c>
      <c r="N64" s="381">
        <v>14</v>
      </c>
      <c r="O64" s="91">
        <v>45</v>
      </c>
      <c r="P64" s="91"/>
      <c r="Q64" s="91">
        <v>20</v>
      </c>
      <c r="R64" s="91">
        <v>28</v>
      </c>
      <c r="S64" s="91">
        <v>40</v>
      </c>
      <c r="T64" s="91">
        <v>30</v>
      </c>
      <c r="U64" s="91">
        <v>26</v>
      </c>
      <c r="V64" s="91">
        <v>45</v>
      </c>
      <c r="W64" s="91"/>
      <c r="X64" s="91"/>
      <c r="Y64" s="91"/>
      <c r="Z64" s="91">
        <v>60</v>
      </c>
    </row>
    <row r="65" spans="1:26" x14ac:dyDescent="0.2">
      <c r="B65" s="239" t="s">
        <v>399</v>
      </c>
      <c r="C65" s="209" t="s">
        <v>225</v>
      </c>
      <c r="D65" s="210" t="s">
        <v>169</v>
      </c>
      <c r="E65" s="395" t="s">
        <v>703</v>
      </c>
      <c r="F65" s="396">
        <v>197</v>
      </c>
      <c r="G65" s="657"/>
      <c r="H65" s="654"/>
      <c r="I65" s="654"/>
      <c r="J65" s="654"/>
      <c r="K65" s="656"/>
      <c r="L65" s="398">
        <v>145</v>
      </c>
      <c r="M65" s="399">
        <v>0</v>
      </c>
      <c r="N65" s="130">
        <v>19</v>
      </c>
      <c r="O65" s="244">
        <v>26</v>
      </c>
      <c r="P65" s="244">
        <v>16</v>
      </c>
      <c r="Q65" s="244">
        <v>35</v>
      </c>
      <c r="R65" s="244"/>
      <c r="S65" s="244"/>
      <c r="T65" s="244">
        <v>17</v>
      </c>
      <c r="U65" s="244">
        <v>24</v>
      </c>
      <c r="V65" s="244"/>
      <c r="W65" s="244"/>
      <c r="X65" s="244"/>
      <c r="Y65" s="244"/>
      <c r="Z65" s="244">
        <v>60</v>
      </c>
    </row>
    <row r="66" spans="1:26" x14ac:dyDescent="0.2">
      <c r="B66" s="80" t="s">
        <v>812</v>
      </c>
      <c r="C66" s="81" t="s">
        <v>813</v>
      </c>
      <c r="D66" s="82" t="s">
        <v>222</v>
      </c>
      <c r="E66" s="395" t="s">
        <v>703</v>
      </c>
      <c r="F66" s="396">
        <v>119</v>
      </c>
      <c r="G66" s="657"/>
      <c r="H66" s="654"/>
      <c r="I66" s="654"/>
      <c r="J66" s="654"/>
      <c r="K66" s="656"/>
      <c r="L66" s="398">
        <v>119</v>
      </c>
      <c r="M66" s="399">
        <v>0</v>
      </c>
      <c r="N66" s="131"/>
      <c r="O66" s="91"/>
      <c r="P66" s="91"/>
      <c r="Q66" s="91"/>
      <c r="R66" s="91"/>
      <c r="S66" s="91"/>
      <c r="T66" s="91">
        <v>28</v>
      </c>
      <c r="U66" s="91"/>
      <c r="V66" s="91"/>
      <c r="W66" s="91"/>
      <c r="X66" s="91">
        <v>30</v>
      </c>
      <c r="Y66" s="91">
        <v>26</v>
      </c>
      <c r="Z66" s="91">
        <v>35</v>
      </c>
    </row>
    <row r="67" spans="1:26" x14ac:dyDescent="0.2">
      <c r="B67" s="59" t="s">
        <v>375</v>
      </c>
      <c r="C67" s="60" t="s">
        <v>155</v>
      </c>
      <c r="D67" s="61" t="s">
        <v>0</v>
      </c>
      <c r="E67" s="395" t="s">
        <v>703</v>
      </c>
      <c r="F67" s="396">
        <v>101</v>
      </c>
      <c r="G67" s="657"/>
      <c r="H67" s="654"/>
      <c r="I67" s="654"/>
      <c r="J67" s="654"/>
      <c r="K67" s="656"/>
      <c r="L67" s="398">
        <v>85</v>
      </c>
      <c r="M67" s="399">
        <v>24</v>
      </c>
      <c r="N67" s="130"/>
      <c r="O67" s="244"/>
      <c r="P67" s="244"/>
      <c r="Q67" s="244"/>
      <c r="R67" s="244"/>
      <c r="S67" s="244"/>
      <c r="T67" s="244"/>
      <c r="U67" s="244"/>
      <c r="V67" s="244">
        <v>16</v>
      </c>
      <c r="W67" s="244"/>
      <c r="X67" s="244"/>
      <c r="Y67" s="244">
        <v>40</v>
      </c>
      <c r="Z67" s="244">
        <v>45</v>
      </c>
    </row>
    <row r="68" spans="1:26" x14ac:dyDescent="0.2">
      <c r="B68" s="115" t="s">
        <v>107</v>
      </c>
      <c r="C68" s="116" t="s">
        <v>57</v>
      </c>
      <c r="D68" s="117" t="s">
        <v>17</v>
      </c>
      <c r="E68" s="395" t="s">
        <v>704</v>
      </c>
      <c r="F68" s="396">
        <v>191</v>
      </c>
      <c r="G68" s="657"/>
      <c r="H68" s="654"/>
      <c r="I68" s="654"/>
      <c r="J68" s="654"/>
      <c r="K68" s="656"/>
      <c r="L68" s="398">
        <v>156</v>
      </c>
      <c r="M68" s="399">
        <v>0</v>
      </c>
      <c r="N68" s="186">
        <v>17</v>
      </c>
      <c r="O68" s="187">
        <v>18</v>
      </c>
      <c r="P68" s="188"/>
      <c r="Q68" s="189">
        <v>26</v>
      </c>
      <c r="R68" s="188"/>
      <c r="S68" s="188"/>
      <c r="T68" s="188"/>
      <c r="U68" s="188">
        <v>35</v>
      </c>
      <c r="V68" s="188">
        <v>35</v>
      </c>
      <c r="W68" s="188"/>
      <c r="X68" s="188"/>
      <c r="Y68" s="188"/>
      <c r="Z68" s="188">
        <v>60</v>
      </c>
    </row>
    <row r="69" spans="1:26" x14ac:dyDescent="0.2">
      <c r="B69" s="115" t="s">
        <v>98</v>
      </c>
      <c r="C69" s="116" t="s">
        <v>61</v>
      </c>
      <c r="D69" s="117" t="s">
        <v>588</v>
      </c>
      <c r="E69" s="395" t="s">
        <v>704</v>
      </c>
      <c r="F69" s="396">
        <v>142</v>
      </c>
      <c r="G69" s="657"/>
      <c r="H69" s="654"/>
      <c r="I69" s="654"/>
      <c r="J69" s="654"/>
      <c r="K69" s="656"/>
      <c r="L69" s="398">
        <v>142</v>
      </c>
      <c r="M69" s="399">
        <v>0</v>
      </c>
      <c r="N69" s="186">
        <v>28</v>
      </c>
      <c r="O69" s="187">
        <v>30</v>
      </c>
      <c r="P69" s="188"/>
      <c r="Q69" s="189"/>
      <c r="R69" s="188"/>
      <c r="S69" s="188"/>
      <c r="T69" s="188">
        <v>26</v>
      </c>
      <c r="U69" s="188">
        <v>30</v>
      </c>
      <c r="V69" s="188"/>
      <c r="W69" s="188"/>
      <c r="X69" s="188"/>
      <c r="Y69" s="188"/>
      <c r="Z69" s="188">
        <v>28</v>
      </c>
    </row>
    <row r="70" spans="1:26" x14ac:dyDescent="0.2">
      <c r="B70" s="192" t="s">
        <v>406</v>
      </c>
      <c r="C70" s="193" t="s">
        <v>147</v>
      </c>
      <c r="D70" s="540" t="s">
        <v>222</v>
      </c>
      <c r="E70" s="395" t="s">
        <v>704</v>
      </c>
      <c r="F70" s="396">
        <v>137</v>
      </c>
      <c r="G70" s="657"/>
      <c r="H70" s="654"/>
      <c r="I70" s="654"/>
      <c r="J70" s="654"/>
      <c r="K70" s="656"/>
      <c r="L70" s="398">
        <v>113</v>
      </c>
      <c r="M70" s="399">
        <v>54</v>
      </c>
      <c r="N70" s="186">
        <v>4</v>
      </c>
      <c r="O70" s="187">
        <v>20</v>
      </c>
      <c r="P70" s="188">
        <v>35</v>
      </c>
      <c r="Q70" s="189">
        <v>28</v>
      </c>
      <c r="R70" s="188"/>
      <c r="S70" s="188"/>
      <c r="T70" s="188"/>
      <c r="U70" s="188"/>
      <c r="V70" s="188"/>
      <c r="W70" s="188"/>
      <c r="X70" s="188"/>
      <c r="Y70" s="188"/>
      <c r="Z70" s="188">
        <v>50</v>
      </c>
    </row>
    <row r="71" spans="1:26" x14ac:dyDescent="0.2">
      <c r="B71" s="628" t="s">
        <v>337</v>
      </c>
      <c r="C71" s="629" t="s">
        <v>4</v>
      </c>
      <c r="D71" s="74" t="s">
        <v>1</v>
      </c>
      <c r="E71" s="395" t="s">
        <v>761</v>
      </c>
      <c r="F71" s="396">
        <v>349</v>
      </c>
      <c r="G71" s="650">
        <v>3</v>
      </c>
      <c r="H71" s="655">
        <v>2</v>
      </c>
      <c r="I71" s="88">
        <v>3</v>
      </c>
      <c r="J71" s="88">
        <v>2</v>
      </c>
      <c r="K71" s="400">
        <v>2</v>
      </c>
      <c r="L71" s="398" t="s">
        <v>807</v>
      </c>
      <c r="M71" s="399" t="s">
        <v>807</v>
      </c>
      <c r="N71" s="630">
        <v>28</v>
      </c>
      <c r="O71" s="76">
        <v>20</v>
      </c>
      <c r="P71" s="76">
        <v>26</v>
      </c>
      <c r="Q71" s="76">
        <v>35</v>
      </c>
      <c r="R71" s="76">
        <v>45</v>
      </c>
      <c r="S71" s="76">
        <v>50</v>
      </c>
      <c r="T71" s="76"/>
      <c r="U71" s="76">
        <v>45</v>
      </c>
      <c r="V71" s="76"/>
      <c r="W71" s="76"/>
      <c r="X71" s="76">
        <v>50</v>
      </c>
      <c r="Y71" s="76"/>
      <c r="Z71" s="78">
        <v>50</v>
      </c>
    </row>
    <row r="72" spans="1:26" ht="12" thickBot="1" x14ac:dyDescent="0.25">
      <c r="A72" s="533"/>
      <c r="B72" s="593" t="s">
        <v>273</v>
      </c>
      <c r="C72" s="594" t="s">
        <v>483</v>
      </c>
      <c r="D72" s="595" t="s">
        <v>135</v>
      </c>
      <c r="E72" s="596" t="s">
        <v>761</v>
      </c>
      <c r="F72" s="649">
        <v>160</v>
      </c>
      <c r="G72" s="640">
        <v>1</v>
      </c>
      <c r="H72" s="642">
        <v>1</v>
      </c>
      <c r="I72" s="642"/>
      <c r="J72" s="642"/>
      <c r="K72" s="653"/>
      <c r="L72" s="647" t="s">
        <v>807</v>
      </c>
      <c r="M72" s="647" t="s">
        <v>807</v>
      </c>
      <c r="N72" s="553">
        <v>60</v>
      </c>
      <c r="O72" s="554"/>
      <c r="P72" s="554"/>
      <c r="Q72" s="554">
        <v>40</v>
      </c>
      <c r="R72" s="554"/>
      <c r="S72" s="554"/>
      <c r="T72" s="554"/>
      <c r="U72" s="554"/>
      <c r="V72" s="600"/>
      <c r="W72" s="600"/>
      <c r="X72" s="600"/>
      <c r="Y72" s="600"/>
      <c r="Z72" s="600">
        <v>60</v>
      </c>
    </row>
    <row r="73" spans="1:26" x14ac:dyDescent="0.2">
      <c r="F73" s="440"/>
    </row>
    <row r="74" spans="1:26" x14ac:dyDescent="0.2">
      <c r="F74" s="440"/>
    </row>
    <row r="75" spans="1:26" x14ac:dyDescent="0.2">
      <c r="F75" s="440"/>
    </row>
    <row r="76" spans="1:26" x14ac:dyDescent="0.2">
      <c r="F76" s="440"/>
    </row>
  </sheetData>
  <mergeCells count="1">
    <mergeCell ref="G1:K1"/>
  </mergeCells>
  <pageMargins left="0.25" right="0.25" top="0.75" bottom="0.75" header="0.3" footer="0.3"/>
  <pageSetup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opLeftCell="A15" workbookViewId="0">
      <selection activeCell="A26" sqref="A26"/>
    </sheetView>
  </sheetViews>
  <sheetFormatPr defaultRowHeight="15" x14ac:dyDescent="0.25"/>
  <cols>
    <col min="1" max="1" width="96.140625" customWidth="1"/>
  </cols>
  <sheetData>
    <row r="1" spans="1:1" x14ac:dyDescent="0.25">
      <c r="A1" s="2" t="s">
        <v>420</v>
      </c>
    </row>
    <row r="2" spans="1:1" x14ac:dyDescent="0.25">
      <c r="A2" s="2"/>
    </row>
    <row r="3" spans="1:1" ht="35.25" customHeight="1" x14ac:dyDescent="0.25">
      <c r="A3" s="3" t="s">
        <v>416</v>
      </c>
    </row>
    <row r="4" spans="1:1" ht="8.25" customHeight="1" x14ac:dyDescent="0.25"/>
    <row r="5" spans="1:1" ht="35.25" customHeight="1" x14ac:dyDescent="0.25">
      <c r="A5" s="3" t="s">
        <v>417</v>
      </c>
    </row>
    <row r="6" spans="1:1" ht="8.25" customHeight="1" x14ac:dyDescent="0.25"/>
    <row r="7" spans="1:1" ht="33" customHeight="1" x14ac:dyDescent="0.25">
      <c r="A7" s="3" t="s">
        <v>461</v>
      </c>
    </row>
    <row r="8" spans="1:1" ht="8.25" customHeight="1" x14ac:dyDescent="0.25"/>
    <row r="9" spans="1:1" ht="51.75" customHeight="1" x14ac:dyDescent="0.25">
      <c r="A9" s="3" t="s">
        <v>418</v>
      </c>
    </row>
    <row r="10" spans="1:1" ht="8.25" customHeight="1" x14ac:dyDescent="0.25"/>
    <row r="11" spans="1:1" ht="47.25" customHeight="1" x14ac:dyDescent="0.25">
      <c r="A11" s="3" t="s">
        <v>419</v>
      </c>
    </row>
    <row r="13" spans="1:1" x14ac:dyDescent="0.25">
      <c r="A13" s="1" t="s">
        <v>421</v>
      </c>
    </row>
    <row r="14" spans="1:1" ht="48" customHeight="1" x14ac:dyDescent="0.25">
      <c r="A14" s="3" t="s">
        <v>422</v>
      </c>
    </row>
    <row r="16" spans="1:1" x14ac:dyDescent="0.25">
      <c r="A16" s="1" t="s">
        <v>423</v>
      </c>
    </row>
    <row r="17" spans="1:1" ht="60" x14ac:dyDescent="0.25">
      <c r="A17" s="3" t="s">
        <v>424</v>
      </c>
    </row>
    <row r="19" spans="1:1" x14ac:dyDescent="0.25">
      <c r="A19" s="1" t="s">
        <v>425</v>
      </c>
    </row>
    <row r="20" spans="1:1" ht="47.25" customHeight="1" x14ac:dyDescent="0.25">
      <c r="A20" s="4" t="s">
        <v>426</v>
      </c>
    </row>
    <row r="22" spans="1:1" x14ac:dyDescent="0.25">
      <c r="A22" s="1" t="s">
        <v>427</v>
      </c>
    </row>
    <row r="23" spans="1:1" ht="33" customHeight="1" x14ac:dyDescent="0.25">
      <c r="A23" s="3" t="s">
        <v>428</v>
      </c>
    </row>
    <row r="25" spans="1:1" x14ac:dyDescent="0.25">
      <c r="A25" s="1" t="s">
        <v>429</v>
      </c>
    </row>
    <row r="26" spans="1:1" ht="45" x14ac:dyDescent="0.25">
      <c r="A26" s="3" t="s">
        <v>430</v>
      </c>
    </row>
    <row r="31" spans="1:1" x14ac:dyDescent="0.25">
      <c r="A31" s="1"/>
    </row>
    <row r="35" spans="1:1" x14ac:dyDescent="0.25">
      <c r="A35"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Open Men</vt:lpstr>
      <vt:lpstr>Open Women</vt:lpstr>
      <vt:lpstr>Expert Men</vt:lpstr>
      <vt:lpstr>Sport Men</vt:lpstr>
      <vt:lpstr>Sport Women</vt:lpstr>
      <vt:lpstr>Novice Men</vt:lpstr>
      <vt:lpstr>Team</vt:lpstr>
      <vt:lpstr>Upgrades</vt:lpstr>
      <vt:lpstr>How to Upgrade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Alberta Bicycle</dc:creator>
  <cp:lastModifiedBy>ABA</cp:lastModifiedBy>
  <cp:lastPrinted>2013-09-18T18:15:03Z</cp:lastPrinted>
  <dcterms:created xsi:type="dcterms:W3CDTF">2009-01-12T21:36:27Z</dcterms:created>
  <dcterms:modified xsi:type="dcterms:W3CDTF">2017-11-14T01:38:58Z</dcterms:modified>
</cp:coreProperties>
</file>