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Racing\Cyclocross\"/>
    </mc:Choice>
  </mc:AlternateContent>
  <xr:revisionPtr revIDLastSave="0" documentId="10_ncr:100000_{F99A97F6-B72B-4522-8795-EBE15252B51B}" xr6:coauthVersionLast="31" xr6:coauthVersionMax="31" xr10:uidLastSave="{00000000-0000-0000-0000-000000000000}"/>
  <bookViews>
    <workbookView xWindow="0" yWindow="0" windowWidth="28800" windowHeight="11625" tabRatio="712" xr2:uid="{00000000-000D-0000-FFFF-FFFF00000000}"/>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Men'!$A$2:$N$49</definedName>
  </definedNames>
  <calcPr calcId="179017"/>
</workbook>
</file>

<file path=xl/calcChain.xml><?xml version="1.0" encoding="utf-8"?>
<calcChain xmlns="http://schemas.openxmlformats.org/spreadsheetml/2006/main">
  <c r="F4" i="4" l="1"/>
  <c r="F3" i="7"/>
  <c r="F4" i="7"/>
  <c r="F5" i="7"/>
  <c r="F6" i="7"/>
  <c r="F7" i="7"/>
  <c r="F8" i="7"/>
  <c r="F9" i="7"/>
  <c r="F10" i="7"/>
  <c r="F12" i="7"/>
  <c r="F13" i="7"/>
  <c r="F14" i="7"/>
  <c r="F15" i="7"/>
  <c r="F16" i="7"/>
  <c r="F17" i="7"/>
  <c r="F18" i="7"/>
  <c r="F11"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2" i="7"/>
  <c r="E12" i="7" l="1"/>
  <c r="E6" i="4"/>
  <c r="E5" i="4"/>
  <c r="E14" i="4"/>
  <c r="E15" i="4"/>
  <c r="E16" i="4"/>
  <c r="E7" i="4"/>
  <c r="E10" i="4"/>
  <c r="E19" i="4"/>
  <c r="E8" i="4"/>
  <c r="E3" i="4"/>
  <c r="E21" i="4"/>
  <c r="E11" i="4"/>
  <c r="E12" i="4"/>
  <c r="E9" i="4"/>
  <c r="E23" i="4"/>
  <c r="E24" i="4"/>
  <c r="E17" i="4"/>
  <c r="E2" i="4"/>
  <c r="E26" i="4"/>
  <c r="E13" i="4"/>
  <c r="E20" i="4"/>
  <c r="E28" i="4"/>
  <c r="E34" i="4"/>
  <c r="E32" i="4"/>
  <c r="E29" i="4"/>
  <c r="E35" i="4"/>
  <c r="E27" i="4"/>
  <c r="E36" i="4"/>
  <c r="E39" i="4"/>
  <c r="E38" i="4"/>
  <c r="E41" i="4"/>
  <c r="E42" i="4"/>
  <c r="E43" i="4"/>
  <c r="E44" i="4"/>
  <c r="E45" i="4"/>
  <c r="E18" i="4"/>
  <c r="E22" i="4"/>
  <c r="E31" i="4"/>
  <c r="E47" i="4"/>
  <c r="E48" i="4"/>
  <c r="E40" i="4"/>
  <c r="E49" i="4"/>
  <c r="E33" i="4"/>
  <c r="E30" i="4"/>
  <c r="E54" i="4"/>
  <c r="E58" i="4"/>
  <c r="E61" i="4"/>
  <c r="E46" i="4"/>
  <c r="E62" i="4"/>
  <c r="E63" i="4"/>
  <c r="E50" i="4"/>
  <c r="E52" i="4"/>
  <c r="E68" i="4"/>
  <c r="E67" i="4"/>
  <c r="E69" i="4"/>
  <c r="E70" i="4"/>
  <c r="E72" i="4"/>
  <c r="E73" i="4"/>
  <c r="E74" i="4"/>
  <c r="E55" i="4"/>
  <c r="E76" i="4"/>
  <c r="E65" i="4"/>
  <c r="E77" i="4"/>
  <c r="E78" i="4"/>
  <c r="E79" i="4"/>
  <c r="E80" i="4"/>
  <c r="E81" i="4"/>
  <c r="E53" i="4"/>
  <c r="E82" i="4"/>
  <c r="E59" i="4"/>
  <c r="E64" i="4"/>
  <c r="E84" i="4"/>
  <c r="E85" i="4"/>
  <c r="E86" i="4"/>
  <c r="E71" i="4"/>
  <c r="E56" i="4"/>
  <c r="E90" i="4"/>
  <c r="E89" i="4"/>
  <c r="E91" i="4"/>
  <c r="E88" i="4"/>
  <c r="E92" i="4"/>
  <c r="E87" i="4"/>
  <c r="E94" i="4"/>
  <c r="E93" i="4"/>
  <c r="E95" i="4"/>
  <c r="E66" i="4"/>
  <c r="E96" i="4"/>
  <c r="E97" i="4"/>
  <c r="E98" i="4"/>
  <c r="E105" i="4"/>
  <c r="E106" i="4"/>
  <c r="E107" i="4"/>
  <c r="E108" i="4"/>
  <c r="E109" i="4"/>
  <c r="E110" i="4"/>
  <c r="E111" i="4"/>
  <c r="E102" i="4"/>
  <c r="E112" i="4"/>
  <c r="E100" i="4"/>
  <c r="E113" i="4"/>
  <c r="E114" i="4"/>
  <c r="E115" i="4"/>
  <c r="E116" i="4"/>
  <c r="E117" i="4"/>
  <c r="E118" i="4"/>
  <c r="E119" i="4"/>
  <c r="E120" i="4"/>
  <c r="E121" i="4"/>
  <c r="E122" i="4"/>
  <c r="E123" i="4"/>
  <c r="E124" i="4"/>
  <c r="E125" i="4"/>
  <c r="E126" i="4"/>
  <c r="E127" i="4"/>
  <c r="E128" i="4"/>
  <c r="E129" i="4"/>
  <c r="E130" i="4"/>
  <c r="E99" i="4"/>
  <c r="E131" i="4"/>
  <c r="E104" i="4"/>
  <c r="E132" i="4"/>
  <c r="E133" i="4"/>
  <c r="E134" i="4"/>
  <c r="E135" i="4"/>
  <c r="E136" i="4"/>
  <c r="E101" i="4"/>
  <c r="E137" i="4"/>
  <c r="E138" i="4"/>
  <c r="E139" i="4"/>
  <c r="E140" i="4"/>
  <c r="E141" i="4"/>
  <c r="E103" i="4"/>
  <c r="E37" i="4"/>
  <c r="E75" i="4"/>
  <c r="E25" i="4"/>
  <c r="E83" i="4"/>
  <c r="E60" i="4"/>
  <c r="E51" i="4"/>
  <c r="E57" i="4"/>
  <c r="E142" i="4"/>
  <c r="E4" i="4"/>
  <c r="E7" i="7"/>
  <c r="E9" i="7"/>
  <c r="E6" i="7"/>
  <c r="E4" i="7"/>
  <c r="E3" i="7"/>
  <c r="E14" i="7"/>
  <c r="E15" i="7"/>
  <c r="E8" i="7"/>
  <c r="E10" i="7"/>
  <c r="E13" i="7"/>
  <c r="E22" i="7"/>
  <c r="E25" i="7"/>
  <c r="E2" i="7"/>
  <c r="E27" i="7"/>
  <c r="E28" i="7"/>
  <c r="E29" i="7"/>
  <c r="E30" i="7"/>
  <c r="E20" i="7"/>
  <c r="E31" i="7"/>
  <c r="E32" i="7"/>
  <c r="E33" i="7"/>
  <c r="E17" i="7"/>
  <c r="E24" i="7"/>
  <c r="E34" i="7"/>
  <c r="E23" i="7"/>
  <c r="E35" i="7"/>
  <c r="E21" i="7"/>
  <c r="E36" i="7"/>
  <c r="E38" i="7"/>
  <c r="E39" i="7"/>
  <c r="E40" i="7"/>
  <c r="E11" i="7"/>
  <c r="E18" i="7"/>
  <c r="E19" i="7"/>
  <c r="E43" i="7"/>
  <c r="E44" i="7"/>
  <c r="E51" i="7"/>
  <c r="E49" i="7"/>
  <c r="E48" i="7"/>
  <c r="E50" i="7"/>
  <c r="E26" i="7"/>
  <c r="E53" i="7"/>
  <c r="E54" i="7"/>
  <c r="E56" i="7"/>
  <c r="E57" i="7"/>
  <c r="E61" i="7"/>
  <c r="E62" i="7"/>
  <c r="E46" i="7"/>
  <c r="E64" i="7"/>
  <c r="E65" i="7"/>
  <c r="E42" i="7"/>
  <c r="E66" i="7"/>
  <c r="E67" i="7"/>
  <c r="E68" i="7"/>
  <c r="E69" i="7"/>
  <c r="E70" i="7"/>
  <c r="E72" i="7"/>
  <c r="E75" i="7"/>
  <c r="E55" i="7"/>
  <c r="E76" i="7"/>
  <c r="E52" i="7"/>
  <c r="E77" i="7"/>
  <c r="E74" i="7"/>
  <c r="E78" i="7"/>
  <c r="E79" i="7"/>
  <c r="E80" i="7"/>
  <c r="E63" i="7"/>
  <c r="E83" i="7"/>
  <c r="E84" i="7"/>
  <c r="E47" i="7"/>
  <c r="E82" i="7"/>
  <c r="E73" i="7"/>
  <c r="E16" i="7"/>
  <c r="E86" i="7"/>
  <c r="E87" i="7"/>
  <c r="E88" i="7"/>
  <c r="E89" i="7"/>
  <c r="E90" i="7"/>
  <c r="E91" i="7"/>
  <c r="E92" i="7"/>
  <c r="E93" i="7"/>
  <c r="E59" i="7"/>
  <c r="E95" i="7"/>
  <c r="E96" i="7"/>
  <c r="E97" i="7"/>
  <c r="E98" i="7"/>
  <c r="E99" i="7"/>
  <c r="E100" i="7"/>
  <c r="E102" i="7"/>
  <c r="E103" i="7"/>
  <c r="E60" i="7"/>
  <c r="E104" i="7"/>
  <c r="E105" i="7"/>
  <c r="E106" i="7"/>
  <c r="E107" i="7"/>
  <c r="E81" i="7"/>
  <c r="E108" i="7"/>
  <c r="E109" i="7"/>
  <c r="E110" i="7"/>
  <c r="E112" i="7"/>
  <c r="E113" i="7"/>
  <c r="E114" i="7"/>
  <c r="E116" i="7"/>
  <c r="E117" i="7"/>
  <c r="E135" i="7"/>
  <c r="E140" i="7"/>
  <c r="E141" i="7"/>
  <c r="E124" i="7"/>
  <c r="E142" i="7"/>
  <c r="E101" i="7"/>
  <c r="E143" i="7"/>
  <c r="E129" i="7"/>
  <c r="E144" i="7"/>
  <c r="E145" i="7"/>
  <c r="E115" i="7"/>
  <c r="E122" i="7"/>
  <c r="E121" i="7"/>
  <c r="E146" i="7"/>
  <c r="E137" i="7"/>
  <c r="E147" i="7"/>
  <c r="E148" i="7"/>
  <c r="E149" i="7"/>
  <c r="E127" i="7"/>
  <c r="E126" i="7"/>
  <c r="E138" i="7"/>
  <c r="E150" i="7"/>
  <c r="E128" i="7"/>
  <c r="E111" i="7"/>
  <c r="E151" i="7"/>
  <c r="E132" i="7"/>
  <c r="E152" i="7"/>
  <c r="E125" i="7"/>
  <c r="E153" i="7"/>
  <c r="E154" i="7"/>
  <c r="E155" i="7"/>
  <c r="E156" i="7"/>
  <c r="E157" i="7"/>
  <c r="E158" i="7"/>
  <c r="E159" i="7"/>
  <c r="E160" i="7"/>
  <c r="E161" i="7"/>
  <c r="E162" i="7"/>
  <c r="E163" i="7"/>
  <c r="E164" i="7"/>
  <c r="E133" i="7"/>
  <c r="E165" i="7"/>
  <c r="E120" i="7"/>
  <c r="E166" i="7"/>
  <c r="E167" i="7"/>
  <c r="E168" i="7"/>
  <c r="E169" i="7"/>
  <c r="E170" i="7"/>
  <c r="E136" i="7"/>
  <c r="E171" i="7"/>
  <c r="E172" i="7"/>
  <c r="E173" i="7"/>
  <c r="E174" i="7"/>
  <c r="E175" i="7"/>
  <c r="E176" i="7"/>
  <c r="E177" i="7"/>
  <c r="E178" i="7"/>
  <c r="E179" i="7"/>
  <c r="E180" i="7"/>
  <c r="E181" i="7"/>
  <c r="E182" i="7"/>
  <c r="E183" i="7"/>
  <c r="E71" i="7"/>
  <c r="E123" i="7"/>
  <c r="E184" i="7"/>
  <c r="E119" i="7"/>
  <c r="E185" i="7"/>
  <c r="E186" i="7"/>
  <c r="E139" i="7"/>
  <c r="E130" i="7"/>
  <c r="E187" i="7"/>
  <c r="E134" i="7"/>
  <c r="E131" i="7"/>
  <c r="E37" i="7"/>
  <c r="E41" i="7"/>
  <c r="E58" i="7"/>
  <c r="E45" i="7"/>
  <c r="E118" i="7"/>
  <c r="E94" i="7"/>
  <c r="E188" i="7"/>
  <c r="E189" i="7"/>
  <c r="E85" i="7"/>
  <c r="E190" i="7"/>
  <c r="E5" i="7"/>
  <c r="E2" i="8"/>
  <c r="E9" i="8"/>
  <c r="E4" i="8"/>
  <c r="E5" i="8"/>
  <c r="E7" i="8"/>
  <c r="E11" i="8"/>
  <c r="E13" i="8"/>
  <c r="E8" i="8"/>
  <c r="E15" i="8"/>
  <c r="E10" i="8"/>
  <c r="E16" i="8"/>
  <c r="E17" i="8"/>
  <c r="E6" i="8"/>
  <c r="E14" i="8"/>
  <c r="E18" i="8"/>
  <c r="E12" i="8"/>
  <c r="E20" i="8"/>
  <c r="E21" i="8"/>
  <c r="E22" i="8"/>
  <c r="E23" i="8"/>
  <c r="E24" i="8"/>
  <c r="E25" i="8"/>
  <c r="E26" i="8"/>
  <c r="E27" i="8"/>
  <c r="E28" i="8"/>
  <c r="E30" i="8"/>
  <c r="E19" i="8"/>
  <c r="E31" i="8"/>
  <c r="E32" i="8"/>
  <c r="E33" i="8"/>
  <c r="E34" i="8"/>
  <c r="E35" i="8"/>
  <c r="E36" i="8"/>
  <c r="E37" i="8"/>
  <c r="E38" i="8"/>
  <c r="E39" i="8"/>
  <c r="E40" i="8"/>
  <c r="E41" i="8"/>
  <c r="E42" i="8"/>
  <c r="E43" i="8"/>
  <c r="E44" i="8"/>
  <c r="E46" i="8"/>
  <c r="E48" i="8"/>
  <c r="E49" i="8"/>
  <c r="E50" i="8"/>
  <c r="E51" i="8"/>
  <c r="E52" i="8"/>
  <c r="E53" i="8"/>
  <c r="E54" i="8"/>
  <c r="E55" i="8"/>
  <c r="E56" i="8"/>
  <c r="E57" i="8"/>
  <c r="E58" i="8"/>
  <c r="E59" i="8"/>
  <c r="E60" i="8"/>
  <c r="E61" i="8"/>
  <c r="E62" i="8"/>
  <c r="E63" i="8"/>
  <c r="E64" i="8"/>
  <c r="E65" i="8"/>
  <c r="E29" i="8"/>
  <c r="E45" i="8"/>
  <c r="E47" i="8"/>
  <c r="E66" i="8"/>
  <c r="E3" i="8"/>
  <c r="E3" i="1"/>
  <c r="E4" i="1"/>
  <c r="E5" i="1"/>
  <c r="E8" i="1"/>
  <c r="E6" i="1"/>
  <c r="E7" i="1"/>
  <c r="E14" i="1"/>
  <c r="E12" i="1"/>
  <c r="E10" i="1"/>
  <c r="E9" i="1"/>
  <c r="E16" i="1"/>
  <c r="E15" i="1"/>
  <c r="E13" i="1"/>
  <c r="E17" i="1"/>
  <c r="E11" i="1"/>
  <c r="E19" i="1"/>
  <c r="E22" i="1"/>
  <c r="E18" i="1"/>
  <c r="E25" i="1"/>
  <c r="E23" i="1"/>
  <c r="E20" i="1"/>
  <c r="E26" i="1"/>
  <c r="E24" i="1"/>
  <c r="E21" i="1"/>
  <c r="E27" i="1"/>
  <c r="E28" i="1"/>
  <c r="E29" i="1"/>
  <c r="E30" i="1"/>
  <c r="E31" i="1"/>
  <c r="E34" i="1"/>
  <c r="E35" i="1"/>
  <c r="E36" i="1"/>
  <c r="E37" i="1"/>
  <c r="E33" i="1"/>
  <c r="E38" i="1"/>
  <c r="E39" i="1"/>
  <c r="E40" i="1"/>
  <c r="E41" i="1"/>
  <c r="E42" i="1"/>
  <c r="E32" i="1"/>
  <c r="E43" i="1"/>
  <c r="E44" i="1"/>
  <c r="E45" i="1"/>
  <c r="E46" i="1"/>
  <c r="E47" i="1"/>
  <c r="E48" i="1"/>
  <c r="E49" i="1"/>
  <c r="E50" i="1"/>
  <c r="E51" i="1"/>
  <c r="E52" i="1"/>
  <c r="E53" i="1"/>
  <c r="E54" i="1"/>
  <c r="E55" i="1"/>
  <c r="E56" i="1"/>
  <c r="E57" i="1"/>
  <c r="E58" i="1"/>
  <c r="E59" i="1"/>
  <c r="E60" i="1"/>
  <c r="E61" i="1"/>
  <c r="E62" i="1"/>
  <c r="E63" i="1"/>
  <c r="E64" i="1"/>
  <c r="E2" i="1"/>
  <c r="E3" i="2"/>
  <c r="E6" i="2"/>
  <c r="E5" i="2"/>
  <c r="E4" i="2"/>
  <c r="E7" i="2"/>
  <c r="E11" i="2"/>
  <c r="E8" i="2"/>
  <c r="E9" i="2"/>
  <c r="E10" i="2"/>
  <c r="E16" i="2"/>
  <c r="E12" i="2"/>
  <c r="E13" i="2"/>
  <c r="E14" i="2"/>
  <c r="E19" i="2"/>
  <c r="E21" i="2"/>
  <c r="E15" i="2"/>
  <c r="E22" i="2"/>
  <c r="E17" i="2"/>
  <c r="E24" i="2"/>
  <c r="E25" i="2"/>
  <c r="E26" i="2"/>
  <c r="E28" i="2"/>
  <c r="E29" i="2"/>
  <c r="E20" i="2"/>
  <c r="E30" i="2"/>
  <c r="E18" i="2"/>
  <c r="E23" i="2"/>
  <c r="E31" i="2"/>
  <c r="E32" i="2"/>
  <c r="E33" i="2"/>
  <c r="E34" i="2"/>
  <c r="E35" i="2"/>
  <c r="E36" i="2"/>
  <c r="E37" i="2"/>
  <c r="E38" i="2"/>
  <c r="E39" i="2"/>
  <c r="E40" i="2"/>
  <c r="E41" i="2"/>
  <c r="E27" i="2"/>
  <c r="E42" i="2"/>
  <c r="E43" i="2"/>
  <c r="E44" i="2"/>
  <c r="E45" i="2"/>
  <c r="E46" i="2"/>
  <c r="E47" i="2"/>
  <c r="E48" i="2"/>
  <c r="E49" i="2"/>
  <c r="E50" i="2"/>
  <c r="E51" i="2"/>
  <c r="E52" i="2"/>
  <c r="E53" i="2"/>
  <c r="E54" i="2"/>
  <c r="E2" i="2"/>
  <c r="E4" i="3"/>
  <c r="E5" i="3"/>
  <c r="E7" i="3"/>
  <c r="E6" i="3"/>
  <c r="E2" i="3"/>
  <c r="E8" i="3"/>
  <c r="E11" i="3"/>
  <c r="E10" i="3"/>
  <c r="E3" i="3"/>
  <c r="E14" i="3"/>
  <c r="E9" i="3"/>
  <c r="E17" i="3"/>
  <c r="E15" i="3"/>
  <c r="E18" i="3"/>
  <c r="E13" i="3"/>
  <c r="E20" i="3"/>
  <c r="E16" i="3"/>
  <c r="E22" i="3"/>
  <c r="E24" i="3"/>
  <c r="E12" i="3"/>
  <c r="E25" i="3"/>
  <c r="E23" i="3"/>
  <c r="E29" i="3"/>
  <c r="E30" i="3"/>
  <c r="E31" i="3"/>
  <c r="E26" i="3"/>
  <c r="E19" i="3"/>
  <c r="E28" i="3"/>
  <c r="E36" i="3"/>
  <c r="E38" i="3"/>
  <c r="E39" i="3"/>
  <c r="E40" i="3"/>
  <c r="E41" i="3"/>
  <c r="E42" i="3"/>
  <c r="E35" i="3"/>
  <c r="E34" i="3"/>
  <c r="E43" i="3"/>
  <c r="E45" i="3"/>
  <c r="E32" i="3"/>
  <c r="E48" i="3"/>
  <c r="E49" i="3"/>
  <c r="E33" i="3"/>
  <c r="E51" i="3"/>
  <c r="E37" i="3"/>
  <c r="E52" i="3"/>
  <c r="E55" i="3"/>
  <c r="E46" i="3"/>
  <c r="E57" i="3"/>
  <c r="E44" i="3"/>
  <c r="E50" i="3"/>
  <c r="E47" i="3"/>
  <c r="E59" i="3"/>
  <c r="E62" i="3"/>
  <c r="E63" i="3"/>
  <c r="E27" i="3"/>
  <c r="E64" i="3"/>
  <c r="E65" i="3"/>
  <c r="E67" i="3"/>
  <c r="E54" i="3"/>
  <c r="E68" i="3"/>
  <c r="E60" i="3"/>
  <c r="E69" i="3"/>
  <c r="E70" i="3"/>
  <c r="E58" i="3"/>
  <c r="E71" i="3"/>
  <c r="E72" i="3"/>
  <c r="E74" i="3"/>
  <c r="E75" i="3"/>
  <c r="E76" i="3"/>
  <c r="E77" i="3"/>
  <c r="E79" i="3"/>
  <c r="E80" i="3"/>
  <c r="E81" i="3"/>
  <c r="E82" i="3"/>
  <c r="E83" i="3"/>
  <c r="E84" i="3"/>
  <c r="E85" i="3"/>
  <c r="E86" i="3"/>
  <c r="E87" i="3"/>
  <c r="E88" i="3"/>
  <c r="E89" i="3"/>
  <c r="E90" i="3"/>
  <c r="E92" i="3"/>
  <c r="E93" i="3"/>
  <c r="E21" i="3"/>
  <c r="E73" i="3"/>
  <c r="E53" i="3"/>
  <c r="E66" i="3"/>
  <c r="E91" i="3"/>
  <c r="E78" i="3"/>
  <c r="E61" i="3"/>
  <c r="E56" i="3"/>
  <c r="F58" i="4" l="1"/>
  <c r="F97" i="4" l="1"/>
  <c r="F56" i="4"/>
  <c r="F86" i="4"/>
  <c r="F93" i="4"/>
  <c r="F18" i="4"/>
  <c r="F3" i="4"/>
  <c r="F22" i="4"/>
  <c r="F142" i="4" l="1"/>
  <c r="F57" i="4"/>
  <c r="F9" i="4"/>
  <c r="F74" i="4" l="1"/>
  <c r="F95" i="4"/>
  <c r="F52" i="4"/>
  <c r="F98" i="4" l="1"/>
  <c r="F28" i="4"/>
  <c r="F62" i="4" l="1"/>
  <c r="F77" i="4"/>
  <c r="F73" i="4"/>
  <c r="F48" i="4" l="1"/>
  <c r="F69" i="4"/>
  <c r="F130" i="4"/>
  <c r="F139" i="4"/>
  <c r="F66" i="4"/>
  <c r="F49" i="4"/>
  <c r="F111" i="4"/>
  <c r="F32" i="4"/>
  <c r="F26" i="4"/>
  <c r="F47" i="4"/>
  <c r="F94" i="4"/>
  <c r="F37" i="4"/>
  <c r="F11" i="4"/>
  <c r="F16" i="4"/>
  <c r="F6" i="4"/>
  <c r="F13" i="4"/>
  <c r="F27" i="4"/>
  <c r="F84" i="4"/>
  <c r="F36" i="4"/>
  <c r="F61" i="4"/>
  <c r="F68" i="4"/>
  <c r="F78" i="4"/>
  <c r="F53" i="4"/>
  <c r="F54" i="4"/>
  <c r="F64" i="4" l="1"/>
  <c r="F138" i="4"/>
  <c r="F33" i="4"/>
  <c r="F72" i="4"/>
  <c r="F135" i="4" l="1"/>
  <c r="F46" i="4"/>
  <c r="F59" i="4"/>
  <c r="F88" i="4"/>
  <c r="F51" i="4"/>
  <c r="F85" i="4"/>
  <c r="F12" i="4"/>
  <c r="F75" i="4"/>
  <c r="F19" i="4"/>
  <c r="F44" i="4"/>
  <c r="F131" i="4"/>
  <c r="F123" i="4"/>
  <c r="F34" i="4"/>
  <c r="F82" i="4"/>
  <c r="F90" i="4"/>
  <c r="F121" i="4"/>
  <c r="F91" i="4"/>
  <c r="F55" i="4"/>
  <c r="F83" i="4"/>
  <c r="F134" i="4"/>
  <c r="F63" i="4"/>
  <c r="F35" i="4"/>
  <c r="F14" i="4"/>
  <c r="F2" i="4"/>
  <c r="F125" i="4"/>
  <c r="F30" i="4"/>
  <c r="F116" i="4"/>
  <c r="F92" i="4"/>
  <c r="F103" i="4"/>
  <c r="F15" i="4"/>
  <c r="F31" i="4"/>
  <c r="F71" i="4"/>
  <c r="F25" i="4"/>
  <c r="F67" i="4"/>
  <c r="F104" i="4"/>
  <c r="F38" i="4"/>
  <c r="F128" i="4"/>
  <c r="F43" i="4"/>
  <c r="F17" i="4"/>
  <c r="F105" i="4"/>
  <c r="F89" i="4"/>
  <c r="F110" i="4"/>
  <c r="F20" i="4"/>
  <c r="F109" i="4"/>
  <c r="F129" i="4"/>
  <c r="F120" i="4"/>
  <c r="F115" i="4"/>
  <c r="F133" i="4"/>
  <c r="F101" i="4"/>
  <c r="F21" i="4"/>
  <c r="F132" i="4"/>
  <c r="F126" i="4"/>
  <c r="F140" i="4"/>
  <c r="F39" i="4"/>
  <c r="F41" i="4"/>
  <c r="F141" i="4"/>
  <c r="F24" i="4"/>
  <c r="F119" i="4"/>
  <c r="F60" i="4"/>
  <c r="F122" i="4"/>
  <c r="F100" i="4"/>
  <c r="F107" i="4"/>
  <c r="F10" i="4"/>
  <c r="F80" i="4"/>
  <c r="F50" i="4"/>
  <c r="F99" i="4"/>
  <c r="F7" i="4"/>
  <c r="F106" i="4"/>
  <c r="F5" i="4"/>
  <c r="F40" i="4"/>
  <c r="F137" i="4"/>
  <c r="F23" i="4"/>
  <c r="F112" i="4"/>
  <c r="F96" i="4"/>
  <c r="F45" i="4"/>
  <c r="F87" i="4"/>
  <c r="F42" i="4"/>
  <c r="F127" i="4"/>
  <c r="F81" i="4"/>
  <c r="F108" i="4"/>
  <c r="F102" i="4"/>
  <c r="F113" i="4"/>
  <c r="F114" i="4"/>
  <c r="F117" i="4"/>
  <c r="F118" i="4"/>
  <c r="F29" i="4"/>
  <c r="F79" i="4"/>
  <c r="F124" i="4"/>
  <c r="F65" i="4"/>
  <c r="F8" i="4"/>
  <c r="F76" i="4"/>
  <c r="F136" i="4"/>
  <c r="F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Road</author>
    <author>ABA</author>
  </authors>
  <commentList>
    <comment ref="F2" authorId="0" shapeId="0" xr:uid="{230B4AD9-2C8A-4F53-8C2D-AFA894FC870E}">
      <text>
        <r>
          <rPr>
            <b/>
            <sz val="9"/>
            <color indexed="81"/>
            <rFont val="Tahoma"/>
            <family val="2"/>
          </rPr>
          <t>cross:</t>
        </r>
        <r>
          <rPr>
            <sz val="9"/>
            <color indexed="81"/>
            <rFont val="Tahoma"/>
            <family val="2"/>
          </rPr>
          <t xml:space="preserve">
MEC Calgary </t>
        </r>
      </text>
    </comment>
    <comment ref="K5" authorId="1" shapeId="0" xr:uid="{00000000-0006-0000-0200-000001000000}">
      <text>
        <r>
          <rPr>
            <b/>
            <sz val="9"/>
            <color indexed="81"/>
            <rFont val="Tahoma"/>
            <family val="2"/>
          </rPr>
          <t>ABA:</t>
        </r>
        <r>
          <rPr>
            <sz val="9"/>
            <color indexed="81"/>
            <rFont val="Tahoma"/>
            <family val="2"/>
          </rPr>
          <t xml:space="preserve">
United CX 2017
</t>
        </r>
      </text>
    </comment>
    <comment ref="L5" authorId="1" shapeId="0" xr:uid="{00000000-0006-0000-0200-000002000000}">
      <text>
        <r>
          <rPr>
            <b/>
            <sz val="9"/>
            <color indexed="81"/>
            <rFont val="Tahoma"/>
            <family val="2"/>
          </rPr>
          <t>ABA:</t>
        </r>
        <r>
          <rPr>
            <sz val="9"/>
            <color indexed="81"/>
            <rFont val="Tahoma"/>
            <family val="2"/>
          </rPr>
          <t xml:space="preserve">
Redbike Redcross 2017
</t>
        </r>
      </text>
    </comment>
    <comment ref="K7" authorId="1" shapeId="0" xr:uid="{00000000-0006-0000-0200-000004000000}">
      <text>
        <r>
          <rPr>
            <b/>
            <sz val="9"/>
            <color indexed="81"/>
            <rFont val="Tahoma"/>
            <family val="2"/>
          </rPr>
          <t>ABA:</t>
        </r>
        <r>
          <rPr>
            <sz val="9"/>
            <color indexed="81"/>
            <rFont val="Tahoma"/>
            <family val="2"/>
          </rPr>
          <t xml:space="preserve">
School of Cross 2017
</t>
        </r>
      </text>
    </comment>
    <comment ref="K14" authorId="1" shapeId="0" xr:uid="{00000000-0006-0000-0200-000008000000}">
      <text>
        <r>
          <rPr>
            <b/>
            <sz val="9"/>
            <color indexed="81"/>
            <rFont val="Tahoma"/>
            <family val="2"/>
          </rPr>
          <t>ABA:</t>
        </r>
        <r>
          <rPr>
            <sz val="9"/>
            <color indexed="81"/>
            <rFont val="Tahoma"/>
            <family val="2"/>
          </rPr>
          <t xml:space="preserve">
School of Cross 2017
</t>
        </r>
      </text>
    </comment>
    <comment ref="F41" authorId="0" shapeId="0" xr:uid="{398878EA-E424-49D1-A7E1-DD50D7D98A15}">
      <text>
        <r>
          <rPr>
            <b/>
            <sz val="9"/>
            <color indexed="81"/>
            <rFont val="Tahoma"/>
            <family val="2"/>
          </rPr>
          <t>cross:</t>
        </r>
        <r>
          <rPr>
            <sz val="9"/>
            <color indexed="81"/>
            <rFont val="Tahoma"/>
            <family val="2"/>
          </rPr>
          <t xml:space="preserve">
MEC Edmonton</t>
        </r>
      </text>
    </comment>
    <comment ref="K55" authorId="1" shapeId="0" xr:uid="{00000000-0006-0000-0200-000003000000}">
      <text>
        <r>
          <rPr>
            <b/>
            <sz val="9"/>
            <color indexed="81"/>
            <rFont val="Tahoma"/>
            <family val="2"/>
          </rPr>
          <t>ABA:</t>
        </r>
        <r>
          <rPr>
            <sz val="9"/>
            <color indexed="81"/>
            <rFont val="Tahoma"/>
            <family val="2"/>
          </rPr>
          <t xml:space="preserve">
School of Cross 2017
</t>
        </r>
      </text>
    </comment>
    <comment ref="K92" authorId="1" shapeId="0" xr:uid="{00000000-0006-0000-0200-000009000000}">
      <text>
        <r>
          <rPr>
            <b/>
            <sz val="9"/>
            <color indexed="81"/>
            <rFont val="Tahoma"/>
            <family val="2"/>
          </rPr>
          <t>ABA:</t>
        </r>
        <r>
          <rPr>
            <sz val="9"/>
            <color indexed="81"/>
            <rFont val="Tahoma"/>
            <family val="2"/>
          </rPr>
          <t xml:space="preserve">
54blue - 2017
</t>
        </r>
      </text>
    </comment>
    <comment ref="K93" authorId="1" shapeId="0" xr:uid="{00000000-0006-0000-0200-00000A000000}">
      <text>
        <r>
          <rPr>
            <b/>
            <sz val="9"/>
            <color indexed="81"/>
            <rFont val="Tahoma"/>
            <family val="2"/>
          </rPr>
          <t>ABA:</t>
        </r>
        <r>
          <rPr>
            <sz val="9"/>
            <color indexed="81"/>
            <rFont val="Tahoma"/>
            <family val="2"/>
          </rPr>
          <t xml:space="preserve">
Drie Zussen - Sat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ABA</author>
  </authors>
  <commentList>
    <comment ref="K25" authorId="0" shapeId="0" xr:uid="{00000000-0006-0000-0400-00000A000000}">
      <text>
        <r>
          <rPr>
            <b/>
            <sz val="9"/>
            <color indexed="81"/>
            <rFont val="Tahoma"/>
            <family val="2"/>
          </rPr>
          <t>ABA:</t>
        </r>
        <r>
          <rPr>
            <sz val="9"/>
            <color indexed="81"/>
            <rFont val="Tahoma"/>
            <family val="2"/>
          </rPr>
          <t xml:space="preserve">
Drie Zussen - Sun
</t>
        </r>
      </text>
    </comment>
    <comment ref="K39" authorId="0" shapeId="0" xr:uid="{00000000-0006-0000-0400-000003000000}">
      <text>
        <r>
          <rPr>
            <b/>
            <sz val="9"/>
            <color indexed="81"/>
            <rFont val="Tahoma"/>
            <family val="2"/>
          </rPr>
          <t>ABA:</t>
        </r>
        <r>
          <rPr>
            <sz val="9"/>
            <color indexed="81"/>
            <rFont val="Tahoma"/>
            <family val="2"/>
          </rPr>
          <t xml:space="preserve">
Redbike Redcross 2017
</t>
        </r>
      </text>
    </comment>
    <comment ref="L39" authorId="0" shapeId="0" xr:uid="{00000000-0006-0000-0400-000004000000}">
      <text>
        <r>
          <rPr>
            <b/>
            <sz val="9"/>
            <color indexed="81"/>
            <rFont val="Tahoma"/>
            <family val="2"/>
          </rPr>
          <t>ABA:</t>
        </r>
        <r>
          <rPr>
            <sz val="9"/>
            <color indexed="81"/>
            <rFont val="Tahoma"/>
            <family val="2"/>
          </rPr>
          <t xml:space="preserve">
School of Cross 2017
</t>
        </r>
      </text>
    </comment>
    <comment ref="K40" authorId="0" shapeId="0" xr:uid="{00000000-0006-0000-0400-00000B000000}">
      <text>
        <r>
          <rPr>
            <b/>
            <sz val="9"/>
            <color indexed="81"/>
            <rFont val="Tahoma"/>
            <family val="2"/>
          </rPr>
          <t>ABA:</t>
        </r>
        <r>
          <rPr>
            <sz val="9"/>
            <color indexed="81"/>
            <rFont val="Tahoma"/>
            <family val="2"/>
          </rPr>
          <t xml:space="preserve">
Cadence Cross 2017
</t>
        </r>
      </text>
    </comment>
    <comment ref="K46" authorId="0" shapeId="0" xr:uid="{00000000-0006-0000-0400-000005000000}">
      <text>
        <r>
          <rPr>
            <b/>
            <sz val="9"/>
            <color indexed="81"/>
            <rFont val="Tahoma"/>
            <family val="2"/>
          </rPr>
          <t>ABA:</t>
        </r>
        <r>
          <rPr>
            <sz val="9"/>
            <color indexed="81"/>
            <rFont val="Tahoma"/>
            <family val="2"/>
          </rPr>
          <t xml:space="preserve">
BnB 2017
</t>
        </r>
      </text>
    </comment>
    <comment ref="K65" authorId="0" shapeId="0" xr:uid="{00000000-0006-0000-0400-000006000000}">
      <text>
        <r>
          <rPr>
            <b/>
            <sz val="9"/>
            <color indexed="81"/>
            <rFont val="Tahoma"/>
            <family val="2"/>
          </rPr>
          <t>ABA:</t>
        </r>
        <r>
          <rPr>
            <sz val="9"/>
            <color indexed="81"/>
            <rFont val="Tahoma"/>
            <family val="2"/>
          </rPr>
          <t xml:space="preserve">
Redbike Redcross 2017
</t>
        </r>
      </text>
    </comment>
    <comment ref="L65" authorId="0" shapeId="0" xr:uid="{00000000-0006-0000-0400-000007000000}">
      <text>
        <r>
          <rPr>
            <b/>
            <sz val="9"/>
            <color indexed="81"/>
            <rFont val="Tahoma"/>
            <family val="2"/>
          </rPr>
          <t>ABA:</t>
        </r>
        <r>
          <rPr>
            <sz val="9"/>
            <color indexed="81"/>
            <rFont val="Tahoma"/>
            <family val="2"/>
          </rPr>
          <t xml:space="preserve">
School of Cross 2017
</t>
        </r>
      </text>
    </comment>
    <comment ref="K66" authorId="0" shapeId="0" xr:uid="{00000000-0006-0000-0400-000008000000}">
      <text>
        <r>
          <rPr>
            <b/>
            <sz val="9"/>
            <color indexed="81"/>
            <rFont val="Tahoma"/>
            <family val="2"/>
          </rPr>
          <t>ABA:</t>
        </r>
        <r>
          <rPr>
            <sz val="9"/>
            <color indexed="81"/>
            <rFont val="Tahoma"/>
            <family val="2"/>
          </rPr>
          <t xml:space="preserve">
Jim Horner 2017
</t>
        </r>
      </text>
    </comment>
    <comment ref="L66" authorId="0" shapeId="0" xr:uid="{00000000-0006-0000-0400-000009000000}">
      <text>
        <r>
          <rPr>
            <b/>
            <sz val="9"/>
            <color indexed="81"/>
            <rFont val="Tahoma"/>
            <family val="2"/>
          </rPr>
          <t>ABA:</t>
        </r>
        <r>
          <rPr>
            <sz val="9"/>
            <color indexed="81"/>
            <rFont val="Tahoma"/>
            <family val="2"/>
          </rPr>
          <t xml:space="preserve">
Hop N Hurl 2017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Road</author>
    <author>ABA</author>
    <author>Heather</author>
  </authors>
  <commentList>
    <comment ref="G2" authorId="0" shapeId="0" xr:uid="{354CD652-79C0-42C3-AE03-64DC04857F62}">
      <text>
        <r>
          <rPr>
            <sz val="9"/>
            <color indexed="81"/>
            <rFont val="Tahoma"/>
            <family val="2"/>
          </rPr>
          <t xml:space="preserve">Cross:
MEC Calgary 
</t>
        </r>
      </text>
    </comment>
    <comment ref="H2" authorId="0" shapeId="0" xr:uid="{7587E69A-CE45-4706-B224-31F0708931A9}">
      <text>
        <r>
          <rPr>
            <b/>
            <sz val="9"/>
            <color indexed="81"/>
            <rFont val="Tahoma"/>
            <family val="2"/>
          </rPr>
          <t>Cross:</t>
        </r>
        <r>
          <rPr>
            <sz val="9"/>
            <color indexed="81"/>
            <rFont val="Tahoma"/>
            <family val="2"/>
          </rPr>
          <t xml:space="preserve">
MEC Edmonton</t>
        </r>
      </text>
    </comment>
    <comment ref="I18" authorId="1" shapeId="0" xr:uid="{00000000-0006-0000-0700-000007000000}">
      <text>
        <r>
          <rPr>
            <b/>
            <sz val="9"/>
            <color indexed="81"/>
            <rFont val="Tahoma"/>
            <family val="2"/>
          </rPr>
          <t>ABA:</t>
        </r>
        <r>
          <rPr>
            <sz val="9"/>
            <color indexed="81"/>
            <rFont val="Tahoma"/>
            <family val="2"/>
          </rPr>
          <t xml:space="preserve">
Cadence Coffee CX 2016
</t>
        </r>
      </text>
    </comment>
    <comment ref="J18" authorId="1" shapeId="0" xr:uid="{00000000-0006-0000-0700-000008000000}">
      <text>
        <r>
          <rPr>
            <b/>
            <sz val="9"/>
            <color indexed="81"/>
            <rFont val="Tahoma"/>
            <family val="2"/>
          </rPr>
          <t>ABA:</t>
        </r>
        <r>
          <rPr>
            <sz val="9"/>
            <color indexed="81"/>
            <rFont val="Tahoma"/>
            <family val="2"/>
          </rPr>
          <t xml:space="preserve">
Berman U 2016
</t>
        </r>
      </text>
    </comment>
    <comment ref="I19" authorId="2" shapeId="0" xr:uid="{00000000-0006-0000-0700-00000B000000}">
      <text>
        <r>
          <rPr>
            <b/>
            <sz val="9"/>
            <color indexed="81"/>
            <rFont val="Tahoma"/>
            <family val="2"/>
          </rPr>
          <t>Heather:</t>
        </r>
        <r>
          <rPr>
            <sz val="9"/>
            <color indexed="81"/>
            <rFont val="Tahoma"/>
            <family val="2"/>
          </rPr>
          <t xml:space="preserve">
Velocicross</t>
        </r>
      </text>
    </comment>
    <comment ref="G30" authorId="1" shapeId="0" xr:uid="{00000000-0006-0000-0700-00000E000000}">
      <text>
        <r>
          <rPr>
            <b/>
            <sz val="9"/>
            <color indexed="81"/>
            <rFont val="Tahoma"/>
            <family val="2"/>
          </rPr>
          <t>ABA:</t>
        </r>
        <r>
          <rPr>
            <sz val="9"/>
            <color indexed="81"/>
            <rFont val="Tahoma"/>
            <family val="2"/>
          </rPr>
          <t xml:space="preserve">
Jim Horner 2017
</t>
        </r>
      </text>
    </comment>
    <comment ref="H30" authorId="2" shapeId="0" xr:uid="{00000000-0006-0000-0700-00000F000000}">
      <text>
        <r>
          <rPr>
            <b/>
            <sz val="9"/>
            <color indexed="81"/>
            <rFont val="Tahoma"/>
            <family val="2"/>
          </rPr>
          <t>Heather:</t>
        </r>
        <r>
          <rPr>
            <sz val="9"/>
            <color indexed="81"/>
            <rFont val="Tahoma"/>
            <family val="2"/>
          </rPr>
          <t xml:space="preserve">
Velocicross</t>
        </r>
      </text>
    </comment>
    <comment ref="G31" authorId="1" shapeId="0" xr:uid="{00000000-0006-0000-0700-000010000000}">
      <text>
        <r>
          <rPr>
            <b/>
            <sz val="9"/>
            <color indexed="81"/>
            <rFont val="Tahoma"/>
            <family val="2"/>
          </rPr>
          <t>ABA:</t>
        </r>
        <r>
          <rPr>
            <sz val="9"/>
            <color indexed="81"/>
            <rFont val="Tahoma"/>
            <family val="2"/>
          </rPr>
          <t xml:space="preserve">
BnB 2017
</t>
        </r>
      </text>
    </comment>
    <comment ref="H31" authorId="1" shapeId="0" xr:uid="{00000000-0006-0000-0700-000011000000}">
      <text>
        <r>
          <rPr>
            <b/>
            <sz val="9"/>
            <color indexed="81"/>
            <rFont val="Tahoma"/>
            <family val="2"/>
          </rPr>
          <t>ABA:</t>
        </r>
        <r>
          <rPr>
            <sz val="9"/>
            <color indexed="81"/>
            <rFont val="Tahoma"/>
            <family val="2"/>
          </rPr>
          <t xml:space="preserve">
Pumphouse 2017
</t>
        </r>
      </text>
    </comment>
    <comment ref="I31" authorId="1" shapeId="0" xr:uid="{00000000-0006-0000-0700-000012000000}">
      <text>
        <r>
          <rPr>
            <b/>
            <sz val="9"/>
            <color indexed="81"/>
            <rFont val="Tahoma"/>
            <family val="2"/>
          </rPr>
          <t>ABA:</t>
        </r>
        <r>
          <rPr>
            <sz val="9"/>
            <color indexed="81"/>
            <rFont val="Tahoma"/>
            <family val="2"/>
          </rPr>
          <t xml:space="preserve">
Drie Zussen - Sat
</t>
        </r>
      </text>
    </comment>
    <comment ref="J31" authorId="1" shapeId="0" xr:uid="{00000000-0006-0000-0700-000013000000}">
      <text>
        <r>
          <rPr>
            <b/>
            <sz val="9"/>
            <color indexed="81"/>
            <rFont val="Tahoma"/>
            <family val="2"/>
          </rPr>
          <t>ABA:</t>
        </r>
        <r>
          <rPr>
            <sz val="9"/>
            <color indexed="81"/>
            <rFont val="Tahoma"/>
            <family val="2"/>
          </rPr>
          <t xml:space="preserve">
Drie Zussen - Sun
</t>
        </r>
      </text>
    </comment>
    <comment ref="K31" authorId="1" shapeId="0" xr:uid="{00000000-0006-0000-0700-000014000000}">
      <text>
        <r>
          <rPr>
            <b/>
            <sz val="9"/>
            <color indexed="81"/>
            <rFont val="Tahoma"/>
            <family val="2"/>
          </rPr>
          <t>ABA:</t>
        </r>
        <r>
          <rPr>
            <sz val="9"/>
            <color indexed="81"/>
            <rFont val="Tahoma"/>
            <family val="2"/>
          </rPr>
          <t xml:space="preserve">
Hop N Hurl 2017
</t>
        </r>
      </text>
    </comment>
    <comment ref="G32" authorId="1" shapeId="0" xr:uid="{00000000-0006-0000-0700-000015000000}">
      <text>
        <r>
          <rPr>
            <b/>
            <sz val="9"/>
            <color indexed="81"/>
            <rFont val="Tahoma"/>
            <family val="2"/>
          </rPr>
          <t>ABA:</t>
        </r>
        <r>
          <rPr>
            <sz val="9"/>
            <color indexed="81"/>
            <rFont val="Tahoma"/>
            <family val="2"/>
          </rPr>
          <t xml:space="preserve">
Pumphouse 2017
</t>
        </r>
      </text>
    </comment>
    <comment ref="H32" authorId="1" shapeId="0" xr:uid="{00000000-0006-0000-0700-000016000000}">
      <text>
        <r>
          <rPr>
            <b/>
            <sz val="9"/>
            <color indexed="81"/>
            <rFont val="Tahoma"/>
            <family val="2"/>
          </rPr>
          <t>ABA:</t>
        </r>
        <r>
          <rPr>
            <sz val="9"/>
            <color indexed="81"/>
            <rFont val="Tahoma"/>
            <family val="2"/>
          </rPr>
          <t xml:space="preserve">
Drie Zussen - Sun
</t>
        </r>
      </text>
    </comment>
    <comment ref="I32" authorId="1" shapeId="0" xr:uid="{00000000-0006-0000-0700-000017000000}">
      <text>
        <r>
          <rPr>
            <b/>
            <sz val="9"/>
            <color indexed="81"/>
            <rFont val="Tahoma"/>
            <family val="2"/>
          </rPr>
          <t>ABA:</t>
        </r>
        <r>
          <rPr>
            <sz val="9"/>
            <color indexed="81"/>
            <rFont val="Tahoma"/>
            <family val="2"/>
          </rPr>
          <t xml:space="preserve">
Jim Horner 2017</t>
        </r>
      </text>
    </comment>
    <comment ref="G33" authorId="1" shapeId="0" xr:uid="{00000000-0006-0000-0700-000018000000}">
      <text>
        <r>
          <rPr>
            <b/>
            <sz val="9"/>
            <color indexed="81"/>
            <rFont val="Tahoma"/>
            <family val="2"/>
          </rPr>
          <t>ABA:</t>
        </r>
        <r>
          <rPr>
            <sz val="9"/>
            <color indexed="81"/>
            <rFont val="Tahoma"/>
            <family val="2"/>
          </rPr>
          <t xml:space="preserve">
54blue 2017
</t>
        </r>
      </text>
    </comment>
    <comment ref="H33" authorId="1" shapeId="0" xr:uid="{00000000-0006-0000-0700-000019000000}">
      <text>
        <r>
          <rPr>
            <b/>
            <sz val="9"/>
            <color indexed="81"/>
            <rFont val="Tahoma"/>
            <family val="2"/>
          </rPr>
          <t>ABA:</t>
        </r>
        <r>
          <rPr>
            <sz val="9"/>
            <color indexed="81"/>
            <rFont val="Tahoma"/>
            <family val="2"/>
          </rPr>
          <t xml:space="preserve">
Deadgoat Supercross 2017</t>
        </r>
      </text>
    </comment>
    <comment ref="I33" authorId="1" shapeId="0" xr:uid="{00000000-0006-0000-0700-00001A000000}">
      <text>
        <r>
          <rPr>
            <b/>
            <sz val="9"/>
            <color indexed="81"/>
            <rFont val="Tahoma"/>
            <family val="2"/>
          </rPr>
          <t>ABA:</t>
        </r>
        <r>
          <rPr>
            <sz val="9"/>
            <color indexed="81"/>
            <rFont val="Tahoma"/>
            <family val="2"/>
          </rPr>
          <t xml:space="preserve">
Drie Zussen Superprestige CX Provincials 2016
</t>
        </r>
      </text>
    </comment>
    <comment ref="J34" authorId="1" shapeId="0" xr:uid="{00000000-0006-0000-0700-000027000000}">
      <text>
        <r>
          <rPr>
            <b/>
            <sz val="9"/>
            <color indexed="81"/>
            <rFont val="Tahoma"/>
            <family val="2"/>
          </rPr>
          <t>ABA:</t>
        </r>
        <r>
          <rPr>
            <sz val="9"/>
            <color indexed="81"/>
            <rFont val="Tahoma"/>
            <family val="2"/>
          </rPr>
          <t xml:space="preserve">
United CX 2017
</t>
        </r>
      </text>
    </comment>
    <comment ref="K34" authorId="1" shapeId="0" xr:uid="{00000000-0006-0000-0700-000028000000}">
      <text>
        <r>
          <rPr>
            <b/>
            <sz val="9"/>
            <color indexed="81"/>
            <rFont val="Tahoma"/>
            <family val="2"/>
          </rPr>
          <t>ABA:</t>
        </r>
        <r>
          <rPr>
            <sz val="9"/>
            <color indexed="81"/>
            <rFont val="Tahoma"/>
            <family val="2"/>
          </rPr>
          <t xml:space="preserve">
Puncheur CX Provincials 2017
</t>
        </r>
      </text>
    </comment>
    <comment ref="G35" authorId="1" shapeId="0" xr:uid="{00000000-0006-0000-0700-000029000000}">
      <text>
        <r>
          <rPr>
            <b/>
            <sz val="9"/>
            <color indexed="81"/>
            <rFont val="Tahoma"/>
            <family val="2"/>
          </rPr>
          <t>ABA:</t>
        </r>
        <r>
          <rPr>
            <sz val="9"/>
            <color indexed="81"/>
            <rFont val="Tahoma"/>
            <family val="2"/>
          </rPr>
          <t xml:space="preserve">
Deadgoat Supercross 2017</t>
        </r>
      </text>
    </comment>
    <comment ref="H35" authorId="1" shapeId="0" xr:uid="{00000000-0006-0000-0700-00002A000000}">
      <text>
        <r>
          <rPr>
            <b/>
            <sz val="9"/>
            <color indexed="81"/>
            <rFont val="Tahoma"/>
            <family val="2"/>
          </rPr>
          <t>ABA:</t>
        </r>
        <r>
          <rPr>
            <sz val="9"/>
            <color indexed="81"/>
            <rFont val="Tahoma"/>
            <family val="2"/>
          </rPr>
          <t xml:space="preserve">
United CX 2017
</t>
        </r>
      </text>
    </comment>
    <comment ref="I35" authorId="1" shapeId="0" xr:uid="{00000000-0006-0000-0700-00002B000000}">
      <text>
        <r>
          <rPr>
            <b/>
            <sz val="9"/>
            <color indexed="81"/>
            <rFont val="Tahoma"/>
            <family val="2"/>
          </rPr>
          <t>ABA:</t>
        </r>
        <r>
          <rPr>
            <sz val="9"/>
            <color indexed="81"/>
            <rFont val="Tahoma"/>
            <family val="2"/>
          </rPr>
          <t xml:space="preserve">
Puncheur CX Provincials 2017
</t>
        </r>
      </text>
    </comment>
    <comment ref="G42" authorId="1" shapeId="0" xr:uid="{00000000-0006-0000-0700-000031000000}">
      <text>
        <r>
          <rPr>
            <b/>
            <sz val="9"/>
            <color indexed="81"/>
            <rFont val="Tahoma"/>
            <family val="2"/>
          </rPr>
          <t>ABA:</t>
        </r>
        <r>
          <rPr>
            <sz val="9"/>
            <color indexed="81"/>
            <rFont val="Tahoma"/>
            <family val="2"/>
          </rPr>
          <t xml:space="preserve">
54blue 2017
</t>
        </r>
      </text>
    </comment>
    <comment ref="H42" authorId="1" shapeId="0" xr:uid="{00000000-0006-0000-0700-000032000000}">
      <text>
        <r>
          <rPr>
            <b/>
            <sz val="9"/>
            <color indexed="81"/>
            <rFont val="Tahoma"/>
            <family val="2"/>
          </rPr>
          <t>ABA:</t>
        </r>
        <r>
          <rPr>
            <sz val="9"/>
            <color indexed="81"/>
            <rFont val="Tahoma"/>
            <family val="2"/>
          </rPr>
          <t xml:space="preserve">
United CX 2017
</t>
        </r>
      </text>
    </comment>
    <comment ref="I42" authorId="1" shapeId="0" xr:uid="{00000000-0006-0000-0700-000033000000}">
      <text>
        <r>
          <rPr>
            <b/>
            <sz val="9"/>
            <color indexed="81"/>
            <rFont val="Tahoma"/>
            <family val="2"/>
          </rPr>
          <t>ABA:</t>
        </r>
        <r>
          <rPr>
            <sz val="9"/>
            <color indexed="81"/>
            <rFont val="Tahoma"/>
            <family val="2"/>
          </rPr>
          <t xml:space="preserve">
Redbike Redcross 2017</t>
        </r>
      </text>
    </comment>
    <comment ref="G43" authorId="1" shapeId="0" xr:uid="{00000000-0006-0000-0700-000034000000}">
      <text>
        <r>
          <rPr>
            <b/>
            <sz val="9"/>
            <color indexed="81"/>
            <rFont val="Tahoma"/>
            <family val="2"/>
          </rPr>
          <t>ABA:</t>
        </r>
        <r>
          <rPr>
            <sz val="9"/>
            <color indexed="81"/>
            <rFont val="Tahoma"/>
            <family val="2"/>
          </rPr>
          <t xml:space="preserve">
Pumphouse 2017</t>
        </r>
      </text>
    </comment>
    <comment ref="H43" authorId="1" shapeId="0" xr:uid="{00000000-0006-0000-0700-000035000000}">
      <text>
        <r>
          <rPr>
            <b/>
            <sz val="9"/>
            <color indexed="81"/>
            <rFont val="Tahoma"/>
            <family val="2"/>
          </rPr>
          <t>ABA:</t>
        </r>
        <r>
          <rPr>
            <sz val="9"/>
            <color indexed="81"/>
            <rFont val="Tahoma"/>
            <family val="2"/>
          </rPr>
          <t xml:space="preserve">
United CX 2017
</t>
        </r>
      </text>
    </comment>
    <comment ref="I43" authorId="1" shapeId="0" xr:uid="{00000000-0006-0000-0700-000036000000}">
      <text>
        <r>
          <rPr>
            <b/>
            <sz val="9"/>
            <color indexed="81"/>
            <rFont val="Tahoma"/>
            <family val="2"/>
          </rPr>
          <t>ABA:</t>
        </r>
        <r>
          <rPr>
            <sz val="9"/>
            <color indexed="81"/>
            <rFont val="Tahoma"/>
            <family val="2"/>
          </rPr>
          <t xml:space="preserve">
Cadence Cross 2017
</t>
        </r>
      </text>
    </comment>
    <comment ref="G50" authorId="1" shapeId="0" xr:uid="{00000000-0006-0000-0700-000037000000}">
      <text>
        <r>
          <rPr>
            <b/>
            <sz val="9"/>
            <color indexed="81"/>
            <rFont val="Tahoma"/>
            <family val="2"/>
          </rPr>
          <t>ABA:</t>
        </r>
        <r>
          <rPr>
            <sz val="9"/>
            <color indexed="81"/>
            <rFont val="Tahoma"/>
            <family val="2"/>
          </rPr>
          <t xml:space="preserve">
Jim Horner 2017</t>
        </r>
      </text>
    </comment>
    <comment ref="H50" authorId="1" shapeId="0" xr:uid="{00000000-0006-0000-0700-000038000000}">
      <text>
        <r>
          <rPr>
            <b/>
            <sz val="9"/>
            <color indexed="81"/>
            <rFont val="Tahoma"/>
            <family val="2"/>
          </rPr>
          <t>ABA:</t>
        </r>
        <r>
          <rPr>
            <sz val="9"/>
            <color indexed="81"/>
            <rFont val="Tahoma"/>
            <family val="2"/>
          </rPr>
          <t xml:space="preserve">
Hop N Hurl 2017
</t>
        </r>
      </text>
    </comment>
    <comment ref="I50" authorId="1" shapeId="0" xr:uid="{00000000-0006-0000-0700-000039000000}">
      <text>
        <r>
          <rPr>
            <b/>
            <sz val="9"/>
            <color indexed="81"/>
            <rFont val="Tahoma"/>
            <family val="2"/>
          </rPr>
          <t>ABA:</t>
        </r>
        <r>
          <rPr>
            <sz val="9"/>
            <color indexed="81"/>
            <rFont val="Tahoma"/>
            <family val="2"/>
          </rPr>
          <t xml:space="preserve">
Deadgoat Supercross 2017</t>
        </r>
      </text>
    </comment>
    <comment ref="J50" authorId="1" shapeId="0" xr:uid="{00000000-0006-0000-0700-00003A000000}">
      <text>
        <r>
          <rPr>
            <b/>
            <sz val="9"/>
            <color indexed="81"/>
            <rFont val="Tahoma"/>
            <family val="2"/>
          </rPr>
          <t>ABA:</t>
        </r>
        <r>
          <rPr>
            <sz val="9"/>
            <color indexed="81"/>
            <rFont val="Tahoma"/>
            <family val="2"/>
          </rPr>
          <t xml:space="preserve">
Redbike Redcross 2017
</t>
        </r>
      </text>
    </comment>
    <comment ref="K50" authorId="1" shapeId="0" xr:uid="{00000000-0006-0000-0700-00003B000000}">
      <text>
        <r>
          <rPr>
            <b/>
            <sz val="9"/>
            <color indexed="81"/>
            <rFont val="Tahoma"/>
            <family val="2"/>
          </rPr>
          <t>ABA:</t>
        </r>
        <r>
          <rPr>
            <sz val="9"/>
            <color indexed="81"/>
            <rFont val="Tahoma"/>
            <family val="2"/>
          </rPr>
          <t xml:space="preserve">
Cadence Cross 2017
</t>
        </r>
      </text>
    </comment>
    <comment ref="G51" authorId="1" shapeId="0" xr:uid="{00000000-0006-0000-0700-00003C000000}">
      <text>
        <r>
          <rPr>
            <b/>
            <sz val="9"/>
            <color indexed="81"/>
            <rFont val="Tahoma"/>
            <family val="2"/>
          </rPr>
          <t>ABA:</t>
        </r>
        <r>
          <rPr>
            <sz val="9"/>
            <color indexed="81"/>
            <rFont val="Tahoma"/>
            <family val="2"/>
          </rPr>
          <t xml:space="preserve">
BnB 2017
</t>
        </r>
      </text>
    </comment>
    <comment ref="H51" authorId="1" shapeId="0" xr:uid="{00000000-0006-0000-0700-00003D000000}">
      <text>
        <r>
          <rPr>
            <b/>
            <sz val="9"/>
            <color indexed="81"/>
            <rFont val="Tahoma"/>
            <family val="2"/>
          </rPr>
          <t>ABA:</t>
        </r>
        <r>
          <rPr>
            <sz val="9"/>
            <color indexed="81"/>
            <rFont val="Tahoma"/>
            <family val="2"/>
          </rPr>
          <t xml:space="preserve">
Cadence Cross 2017
</t>
        </r>
      </text>
    </comment>
  </commentList>
</comments>
</file>

<file path=xl/sharedStrings.xml><?xml version="1.0" encoding="utf-8"?>
<sst xmlns="http://schemas.openxmlformats.org/spreadsheetml/2006/main" count="2196" uniqueCount="1088">
  <si>
    <t>Juventus</t>
  </si>
  <si>
    <t>Independent</t>
  </si>
  <si>
    <t>Rank</t>
  </si>
  <si>
    <t>Team</t>
  </si>
  <si>
    <t>Derek</t>
  </si>
  <si>
    <t>Brian</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</si>
  <si>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</si>
  <si>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</si>
  <si>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</si>
  <si>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</si>
  <si>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</si>
  <si>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</si>
  <si>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</si>
  <si>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</si>
  <si>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</si>
  <si>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</si>
  <si>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</si>
  <si>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</si>
  <si>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</si>
  <si>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</si>
  <si>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</si>
  <si>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</si>
  <si>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</si>
  <si>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</si>
  <si>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</si>
  <si>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</si>
  <si>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Michael</t>
  </si>
  <si>
    <t>Team Niklas</t>
  </si>
  <si>
    <t>Isaac</t>
  </si>
  <si>
    <t>Scott</t>
  </si>
  <si>
    <t>Category</t>
  </si>
  <si>
    <t>Kokanee Redbike</t>
  </si>
  <si>
    <t>Jeff</t>
  </si>
  <si>
    <t>School of Cross</t>
  </si>
  <si>
    <t>Pedalhead Racing Club</t>
  </si>
  <si>
    <t>United Cycle Racing</t>
  </si>
  <si>
    <t>Speed Theory</t>
  </si>
  <si>
    <t>Tyla</t>
  </si>
  <si>
    <t>Dirt Girls Racing</t>
  </si>
  <si>
    <t>Stefan</t>
  </si>
  <si>
    <t>Rob</t>
  </si>
  <si>
    <t>SPAN</t>
  </si>
  <si>
    <t>Todd</t>
  </si>
  <si>
    <t>Keith</t>
  </si>
  <si>
    <t>Donald</t>
  </si>
  <si>
    <t>Jesse</t>
  </si>
  <si>
    <t>RedBike</t>
  </si>
  <si>
    <t>TCR Sport Lab</t>
  </si>
  <si>
    <t>Spin Sisters</t>
  </si>
  <si>
    <t>Rundle Mountain Cycling Club</t>
  </si>
  <si>
    <t>Steven</t>
  </si>
  <si>
    <t>Lampros</t>
  </si>
  <si>
    <t>Ian</t>
  </si>
  <si>
    <t>Lisa</t>
  </si>
  <si>
    <t>Central Alberta Bicycle Club</t>
  </si>
  <si>
    <t>Chris</t>
  </si>
  <si>
    <t>* Out of Province Team</t>
  </si>
  <si>
    <t>Aaron</t>
  </si>
  <si>
    <t>Robin</t>
  </si>
  <si>
    <t>Jason</t>
  </si>
  <si>
    <t>Christian</t>
  </si>
  <si>
    <t>Redbike</t>
  </si>
  <si>
    <t>Lars</t>
  </si>
  <si>
    <t>Jeffrey</t>
  </si>
  <si>
    <t>Shauna</t>
  </si>
  <si>
    <t>United Cycle</t>
  </si>
  <si>
    <t>Velocity</t>
  </si>
  <si>
    <t>Colin</t>
  </si>
  <si>
    <t>Caitlin</t>
  </si>
  <si>
    <t>Niels</t>
  </si>
  <si>
    <t>Janet</t>
  </si>
  <si>
    <t>Team Mito Canada</t>
  </si>
  <si>
    <t>Tim</t>
  </si>
  <si>
    <t>Luke</t>
  </si>
  <si>
    <t>Amit</t>
  </si>
  <si>
    <t>Sarah</t>
  </si>
  <si>
    <t>Logan</t>
  </si>
  <si>
    <t>Dejong Design p/b ROAD</t>
  </si>
  <si>
    <t>Cadence Coffee Cross Classic</t>
  </si>
  <si>
    <t>Pumphouse Cross</t>
  </si>
  <si>
    <t>NILES</t>
  </si>
  <si>
    <t>DOEHRING</t>
  </si>
  <si>
    <t>PARKER</t>
  </si>
  <si>
    <t>AUER</t>
  </si>
  <si>
    <t>GROSS</t>
  </si>
  <si>
    <t>SOWAK</t>
  </si>
  <si>
    <t>BREWSTER</t>
  </si>
  <si>
    <t>DUTTA</t>
  </si>
  <si>
    <t>ANTONIOU</t>
  </si>
  <si>
    <t>MACKENZIE</t>
  </si>
  <si>
    <t>HIROTA</t>
  </si>
  <si>
    <t>ENGLISH</t>
  </si>
  <si>
    <t>CALLAGHAN</t>
  </si>
  <si>
    <t>LIU</t>
  </si>
  <si>
    <t>COOPER</t>
  </si>
  <si>
    <t>TELFORD</t>
  </si>
  <si>
    <t>MYERS</t>
  </si>
  <si>
    <t>SOON</t>
  </si>
  <si>
    <t>HARLTON</t>
  </si>
  <si>
    <t>HAHN</t>
  </si>
  <si>
    <t>BRATT</t>
  </si>
  <si>
    <t>ROBERTS</t>
  </si>
  <si>
    <t>PENNER</t>
  </si>
  <si>
    <t>STRINGER</t>
  </si>
  <si>
    <t>HUTCHINGS</t>
  </si>
  <si>
    <t>SKOROBOHACH</t>
  </si>
  <si>
    <t>STENEKER</t>
  </si>
  <si>
    <t>BUNNIN</t>
  </si>
  <si>
    <t>GERMAINE</t>
  </si>
  <si>
    <t>WILSON</t>
  </si>
  <si>
    <t>MARTIN</t>
  </si>
  <si>
    <t>Shawn</t>
  </si>
  <si>
    <t>Sean</t>
  </si>
  <si>
    <t>Paul</t>
  </si>
  <si>
    <t>Evan</t>
  </si>
  <si>
    <t>Trek Red Truck p/b Mosaic Homes</t>
  </si>
  <si>
    <t>Soul Sportif</t>
  </si>
  <si>
    <t>Pedalhead Race Room</t>
  </si>
  <si>
    <t>Pepper</t>
  </si>
  <si>
    <t>Kate</t>
  </si>
  <si>
    <t>HEISE</t>
  </si>
  <si>
    <t>Alana</t>
  </si>
  <si>
    <t>KOENIG</t>
  </si>
  <si>
    <t>JACKMAN</t>
  </si>
  <si>
    <t>Michelle</t>
  </si>
  <si>
    <t>Shantel</t>
  </si>
  <si>
    <t>Ridley's Cycle</t>
  </si>
  <si>
    <t>Jacob</t>
  </si>
  <si>
    <t>Synergy Racing</t>
  </si>
  <si>
    <t>DeJong Design p/b ROAD</t>
  </si>
  <si>
    <t>HUSBAND</t>
  </si>
  <si>
    <t>Kyle</t>
  </si>
  <si>
    <t>Mitchell</t>
  </si>
  <si>
    <t>Justin</t>
  </si>
  <si>
    <t>Mud Sweat &amp; Gears</t>
  </si>
  <si>
    <t>ROCKWELL</t>
  </si>
  <si>
    <t>Andrew</t>
  </si>
  <si>
    <t>Revelstoke Cycling Association</t>
  </si>
  <si>
    <t>Jay</t>
  </si>
  <si>
    <t>BACHMAN</t>
  </si>
  <si>
    <t>Jeremy</t>
  </si>
  <si>
    <t>Gail</t>
  </si>
  <si>
    <t>O'REILLY</t>
  </si>
  <si>
    <t>Samantha</t>
  </si>
  <si>
    <t>GARDNER</t>
  </si>
  <si>
    <t>Double E Cycling</t>
  </si>
  <si>
    <t>Cameron</t>
  </si>
  <si>
    <t>Spencer</t>
  </si>
  <si>
    <t>Calgary Crankmasters</t>
  </si>
  <si>
    <t>Jayke</t>
  </si>
  <si>
    <t>XC Bragg Creek</t>
  </si>
  <si>
    <t>Darwin</t>
  </si>
  <si>
    <t>GARVIN</t>
  </si>
  <si>
    <t>WISHLOFF</t>
  </si>
  <si>
    <t>IGNATIUK</t>
  </si>
  <si>
    <t>Hardcore Cycling Club</t>
  </si>
  <si>
    <t>KNIGHT</t>
  </si>
  <si>
    <t>Peter</t>
  </si>
  <si>
    <t>SUTTON</t>
  </si>
  <si>
    <t>Andre</t>
  </si>
  <si>
    <t>Edmonton Road &amp; Track Club</t>
  </si>
  <si>
    <t>Sidney</t>
  </si>
  <si>
    <t>Jill</t>
  </si>
  <si>
    <t>WIDNEY</t>
  </si>
  <si>
    <t>Chantell</t>
  </si>
  <si>
    <t>Pedalhead Road Works</t>
  </si>
  <si>
    <t>Bradley</t>
  </si>
  <si>
    <t>LOEWEN</t>
  </si>
  <si>
    <t>Flexxaire</t>
  </si>
  <si>
    <t>KOHLENBERG</t>
  </si>
  <si>
    <t>Ryan</t>
  </si>
  <si>
    <t>REDFERN</t>
  </si>
  <si>
    <t>KLARENBACH</t>
  </si>
  <si>
    <t>HENRY</t>
  </si>
  <si>
    <t>Marcus</t>
  </si>
  <si>
    <t>Mark</t>
  </si>
  <si>
    <t>JUNG</t>
  </si>
  <si>
    <t>Cody</t>
  </si>
  <si>
    <t>ROBINSON</t>
  </si>
  <si>
    <t>FILIPOW</t>
  </si>
  <si>
    <t>Laura</t>
  </si>
  <si>
    <t>Elizabeth</t>
  </si>
  <si>
    <t>Bruce's Cycle Works</t>
  </si>
  <si>
    <t>MAWDSLEY</t>
  </si>
  <si>
    <t>Jenn</t>
  </si>
  <si>
    <t>Amy</t>
  </si>
  <si>
    <t>Alexander</t>
  </si>
  <si>
    <t>Athletes in Action</t>
  </si>
  <si>
    <t>Dave</t>
  </si>
  <si>
    <t>LOEHR</t>
  </si>
  <si>
    <t>WENSEL</t>
  </si>
  <si>
    <t>GIBBONS</t>
  </si>
  <si>
    <t>Darren</t>
  </si>
  <si>
    <t>Richard</t>
  </si>
  <si>
    <t>Eric</t>
  </si>
  <si>
    <t>Gregory</t>
  </si>
  <si>
    <t>MCCONNELL</t>
  </si>
  <si>
    <t>SAGAN</t>
  </si>
  <si>
    <t>Justine</t>
  </si>
  <si>
    <t>Different Bikes</t>
  </si>
  <si>
    <t>Daniel</t>
  </si>
  <si>
    <t>FRASER</t>
  </si>
  <si>
    <t>Craig</t>
  </si>
  <si>
    <t>BAKKE</t>
  </si>
  <si>
    <t>Cindy</t>
  </si>
  <si>
    <t>Ascent Cycle Racing</t>
  </si>
  <si>
    <t>WIEBE</t>
  </si>
  <si>
    <t>Calgary Bicycle Track League</t>
  </si>
  <si>
    <t>Noah</t>
  </si>
  <si>
    <t>bicisport</t>
  </si>
  <si>
    <t>Folium racing p/b Motion Chiro</t>
  </si>
  <si>
    <t>LAWRENCE</t>
  </si>
  <si>
    <t>Brad</t>
  </si>
  <si>
    <t>BROOKS</t>
  </si>
  <si>
    <t>Keegan</t>
  </si>
  <si>
    <t>MCGRATH</t>
  </si>
  <si>
    <t>Kurt</t>
  </si>
  <si>
    <t>BURDEN</t>
  </si>
  <si>
    <t>Nancy</t>
  </si>
  <si>
    <t>JACKSON</t>
  </si>
  <si>
    <t>CLIFFORD</t>
  </si>
  <si>
    <t>Trevor</t>
  </si>
  <si>
    <t>Stephen</t>
  </si>
  <si>
    <t>RATTE</t>
  </si>
  <si>
    <t>ROURKE</t>
  </si>
  <si>
    <t xml:space="preserve">Synergy Racing  </t>
  </si>
  <si>
    <t>Erik</t>
  </si>
  <si>
    <t>HOPPING</t>
  </si>
  <si>
    <t>YOUNG</t>
  </si>
  <si>
    <t>CLARK</t>
  </si>
  <si>
    <t>John</t>
  </si>
  <si>
    <t>DONALDSON</t>
  </si>
  <si>
    <t>Shawna</t>
  </si>
  <si>
    <t>MUZECHKA</t>
  </si>
  <si>
    <t>Nicole</t>
  </si>
  <si>
    <t>WOODWARD-KENNEDY</t>
  </si>
  <si>
    <t>Christina</t>
  </si>
  <si>
    <t>KOO-ENEVOLDSEN</t>
  </si>
  <si>
    <t>Tanya</t>
  </si>
  <si>
    <t>Jane</t>
  </si>
  <si>
    <t>Sam</t>
  </si>
  <si>
    <t>KAISER</t>
  </si>
  <si>
    <t>Grant</t>
  </si>
  <si>
    <t>CHONG</t>
  </si>
  <si>
    <t>Ray</t>
  </si>
  <si>
    <t>VAN OMMEREN</t>
  </si>
  <si>
    <t>ENEVOLDSEN</t>
  </si>
  <si>
    <t>Jon</t>
  </si>
  <si>
    <t>ROCx Racing</t>
  </si>
  <si>
    <t>Adam</t>
  </si>
  <si>
    <t>Ken</t>
  </si>
  <si>
    <t>FEDOROSHYN</t>
  </si>
  <si>
    <t>James</t>
  </si>
  <si>
    <t>SHEARER</t>
  </si>
  <si>
    <t>Tracy</t>
  </si>
  <si>
    <t>CABC</t>
  </si>
  <si>
    <t>RIOPEL</t>
  </si>
  <si>
    <t>ROBERTSON</t>
  </si>
  <si>
    <t>HARTLEY</t>
  </si>
  <si>
    <t>Aric</t>
  </si>
  <si>
    <t>Travis</t>
  </si>
  <si>
    <t>Crankmasters</t>
  </si>
  <si>
    <t>Ride52</t>
  </si>
  <si>
    <t>DIEHL</t>
  </si>
  <si>
    <t>Graham</t>
  </si>
  <si>
    <t>BROPHY</t>
  </si>
  <si>
    <t>GORDON</t>
  </si>
  <si>
    <t>GRUNEWALD</t>
  </si>
  <si>
    <t>Liam</t>
  </si>
  <si>
    <t>KLUGE</t>
  </si>
  <si>
    <t>Cornelius</t>
  </si>
  <si>
    <t xml:space="preserve">Velocity </t>
  </si>
  <si>
    <t>OLSEN</t>
  </si>
  <si>
    <t>KITSON</t>
  </si>
  <si>
    <t>HARWOOD</t>
  </si>
  <si>
    <t>Amanda</t>
  </si>
  <si>
    <t>CHAN</t>
  </si>
  <si>
    <t>MACLEAN</t>
  </si>
  <si>
    <t>KENDELL</t>
  </si>
  <si>
    <t>KING</t>
  </si>
  <si>
    <t>PATON</t>
  </si>
  <si>
    <t>LEBLANC</t>
  </si>
  <si>
    <t>Jessica</t>
  </si>
  <si>
    <t>Emily</t>
  </si>
  <si>
    <t>BOWLES</t>
  </si>
  <si>
    <t>Diane</t>
  </si>
  <si>
    <t>HOLT</t>
  </si>
  <si>
    <t>Patricia</t>
  </si>
  <si>
    <t>Isabelle</t>
  </si>
  <si>
    <t>Tom</t>
  </si>
  <si>
    <t>ARNOLD</t>
  </si>
  <si>
    <t>PETTY</t>
  </si>
  <si>
    <t>LEE</t>
  </si>
  <si>
    <t>Felix</t>
  </si>
  <si>
    <t>Kevin</t>
  </si>
  <si>
    <t>DICAPRIO</t>
  </si>
  <si>
    <t>Christopher</t>
  </si>
  <si>
    <t>MCWILLIAM</t>
  </si>
  <si>
    <t>Russell</t>
  </si>
  <si>
    <t>CARROLL</t>
  </si>
  <si>
    <t>Rory</t>
  </si>
  <si>
    <t>Martin</t>
  </si>
  <si>
    <t>REIMERS</t>
  </si>
  <si>
    <t>Zeke</t>
  </si>
  <si>
    <t>POIRIER</t>
  </si>
  <si>
    <t>Denis</t>
  </si>
  <si>
    <t>GILBERTSON</t>
  </si>
  <si>
    <t>KUHN</t>
  </si>
  <si>
    <t>RUSHFELDT</t>
  </si>
  <si>
    <t>Larry</t>
  </si>
  <si>
    <t>MCRAE</t>
  </si>
  <si>
    <t xml:space="preserve">Steve </t>
  </si>
  <si>
    <t>Reid</t>
  </si>
  <si>
    <t>REID</t>
  </si>
  <si>
    <t>BUGEAUD</t>
  </si>
  <si>
    <t>Louis</t>
  </si>
  <si>
    <t>ANDERSON</t>
  </si>
  <si>
    <t>KAY</t>
  </si>
  <si>
    <t>BEER</t>
  </si>
  <si>
    <t>Garry</t>
  </si>
  <si>
    <t>MEC Calgary</t>
  </si>
  <si>
    <t>SPROULE</t>
  </si>
  <si>
    <t>Team Café Roubaix</t>
  </si>
  <si>
    <t>SAUNDERS</t>
  </si>
  <si>
    <t>SELANDERS</t>
  </si>
  <si>
    <t>Dean</t>
  </si>
  <si>
    <t>Mason</t>
  </si>
  <si>
    <t>NG</t>
  </si>
  <si>
    <t>Kelvin</t>
  </si>
  <si>
    <t>SISSONS</t>
  </si>
  <si>
    <t>Anthony</t>
  </si>
  <si>
    <t>Nathan</t>
  </si>
  <si>
    <t>ERTC</t>
  </si>
  <si>
    <t>Neil</t>
  </si>
  <si>
    <t>CAMPBELL</t>
  </si>
  <si>
    <t>VERSAILLES</t>
  </si>
  <si>
    <t>Gregari</t>
  </si>
  <si>
    <t>WATSON</t>
  </si>
  <si>
    <t>Joseph</t>
  </si>
  <si>
    <t>Quinnlan</t>
  </si>
  <si>
    <t>LANGILLE</t>
  </si>
  <si>
    <t>Brandon</t>
  </si>
  <si>
    <t>KIM</t>
  </si>
  <si>
    <t>BOURDEAU</t>
  </si>
  <si>
    <t>MALCOLM</t>
  </si>
  <si>
    <t>Drew</t>
  </si>
  <si>
    <t>GOODING</t>
  </si>
  <si>
    <t>WICHUK</t>
  </si>
  <si>
    <t>Hayden</t>
  </si>
  <si>
    <t>Pedalhead Roadworks</t>
  </si>
  <si>
    <t>MCDOWELL</t>
  </si>
  <si>
    <t>Kier</t>
  </si>
  <si>
    <t>CARCOUX</t>
  </si>
  <si>
    <t>Vaughn</t>
  </si>
  <si>
    <t>Alex</t>
  </si>
  <si>
    <t>DEVRIES</t>
  </si>
  <si>
    <t>CLEMENS</t>
  </si>
  <si>
    <t>Roger</t>
  </si>
  <si>
    <t>BODDY</t>
  </si>
  <si>
    <t>Cory</t>
  </si>
  <si>
    <t>COLEMAN</t>
  </si>
  <si>
    <t>CHECK</t>
  </si>
  <si>
    <t>KUPSCH</t>
  </si>
  <si>
    <t>Joshua</t>
  </si>
  <si>
    <t>Nuovo Nord</t>
  </si>
  <si>
    <t>SITTER</t>
  </si>
  <si>
    <t>Rich</t>
  </si>
  <si>
    <t>MCLAREN</t>
  </si>
  <si>
    <t>WYMINGA</t>
  </si>
  <si>
    <t>ATTO</t>
  </si>
  <si>
    <t>HALL</t>
  </si>
  <si>
    <t>KERR</t>
  </si>
  <si>
    <t>Carson</t>
  </si>
  <si>
    <t>MALACKO</t>
  </si>
  <si>
    <t>BROOKES</t>
  </si>
  <si>
    <t>Lyle</t>
  </si>
  <si>
    <t>Dion</t>
  </si>
  <si>
    <t>SCHIEFLER</t>
  </si>
  <si>
    <t>Steve</t>
  </si>
  <si>
    <t>TAYLOR-SMITH</t>
  </si>
  <si>
    <t>Cranky's Bike Shop</t>
  </si>
  <si>
    <t>ROSENBERG</t>
  </si>
  <si>
    <t>Aryeh</t>
  </si>
  <si>
    <t>Jim</t>
  </si>
  <si>
    <t>Geoff</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</si>
  <si>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</si>
  <si>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</si>
  <si>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</si>
  <si>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</si>
  <si>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</si>
  <si>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</si>
  <si>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</si>
  <si>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</si>
  <si>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</si>
  <si>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</si>
  <si>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</si>
  <si>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</si>
  <si>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</si>
  <si>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</si>
  <si>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</si>
  <si>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</si>
  <si>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</si>
  <si>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Ed</t>
  </si>
  <si>
    <t>JOSS</t>
  </si>
  <si>
    <t>Matthew</t>
  </si>
  <si>
    <t>NEILSON</t>
  </si>
  <si>
    <t>Peloton Racing p/b Exterra</t>
  </si>
  <si>
    <t>OICKLE</t>
  </si>
  <si>
    <t>Alan</t>
  </si>
  <si>
    <t>Jack</t>
  </si>
  <si>
    <t>Jakob</t>
  </si>
  <si>
    <t>ALLAN</t>
  </si>
  <si>
    <t>Tyson</t>
  </si>
  <si>
    <t>Samuel</t>
  </si>
  <si>
    <t>RocX Racing</t>
  </si>
  <si>
    <t>ENGELS</t>
  </si>
  <si>
    <t>HILL</t>
  </si>
  <si>
    <t>BLAIR-PATTISON</t>
  </si>
  <si>
    <t>Aubrey</t>
  </si>
  <si>
    <t>UTTING</t>
  </si>
  <si>
    <t>Sonia</t>
  </si>
  <si>
    <t>Meghan</t>
  </si>
  <si>
    <t>Charles</t>
  </si>
  <si>
    <t>GIBNEY</t>
  </si>
  <si>
    <t xml:space="preserve">Jack </t>
  </si>
  <si>
    <t>GUERARD</t>
  </si>
  <si>
    <t>Ben</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</si>
  <si>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</si>
  <si>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</si>
  <si>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</si>
  <si>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</si>
  <si>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TOPILKO</t>
  </si>
  <si>
    <t>Brent</t>
  </si>
  <si>
    <t>BOYCHUK</t>
  </si>
  <si>
    <t>THOMAS</t>
  </si>
  <si>
    <t>REWA</t>
  </si>
  <si>
    <t>Oleksa</t>
  </si>
  <si>
    <t>STAFFORD</t>
  </si>
  <si>
    <t>HEWSON</t>
  </si>
  <si>
    <t>ARMSTRONG</t>
  </si>
  <si>
    <t>WIWCHAR</t>
  </si>
  <si>
    <t>NGUYEN</t>
  </si>
  <si>
    <t>Albert</t>
  </si>
  <si>
    <t>CISLO</t>
  </si>
  <si>
    <t>Marin</t>
  </si>
  <si>
    <t>Kara</t>
  </si>
  <si>
    <t>SCHOOLER</t>
  </si>
  <si>
    <t>Focus CX Team</t>
  </si>
  <si>
    <t>WALLACE</t>
  </si>
  <si>
    <t>MADDOX</t>
  </si>
  <si>
    <t>Phil</t>
  </si>
  <si>
    <t>SELLMER</t>
  </si>
  <si>
    <t>Nick</t>
  </si>
  <si>
    <t>MACLAUCHLAN</t>
  </si>
  <si>
    <t>PIVAL</t>
  </si>
  <si>
    <t>Café Roubaix</t>
  </si>
  <si>
    <t>WALKER</t>
  </si>
  <si>
    <t>Onyerleft</t>
  </si>
  <si>
    <t>BUCHANAN</t>
  </si>
  <si>
    <t>Murray</t>
  </si>
  <si>
    <t>WILSON-GIBBONS</t>
  </si>
  <si>
    <t>Jenny</t>
  </si>
  <si>
    <t xml:space="preserve">Edmonton Road &amp; Track Club </t>
  </si>
  <si>
    <t>WIGELSWORTH</t>
  </si>
  <si>
    <t>HOYLE</t>
  </si>
  <si>
    <t>Philip</t>
  </si>
  <si>
    <t>Carl</t>
  </si>
  <si>
    <t>HAGEDORN</t>
  </si>
  <si>
    <t>MACDONALD</t>
  </si>
  <si>
    <t>MCDONOUGH</t>
  </si>
  <si>
    <t>Dominic</t>
  </si>
  <si>
    <t>Francis</t>
  </si>
  <si>
    <t>Peyton</t>
  </si>
  <si>
    <t>Timothy</t>
  </si>
  <si>
    <t>Jo-Anne</t>
  </si>
  <si>
    <t>ZERK</t>
  </si>
  <si>
    <t>KELLER</t>
  </si>
  <si>
    <t>Lawrence</t>
  </si>
  <si>
    <t>2016 CX Points</t>
  </si>
  <si>
    <t>Jim Horner CX</t>
  </si>
  <si>
    <t>Hop n' Hurl</t>
  </si>
  <si>
    <t>United Cycle CX</t>
  </si>
  <si>
    <t>Redbike Red Cross</t>
  </si>
  <si>
    <t>Beans n' Barley</t>
  </si>
  <si>
    <t>Deadgoat CX</t>
  </si>
  <si>
    <t>2016 Upgrade Points</t>
  </si>
  <si>
    <t xml:space="preserve">MCGILL* </t>
  </si>
  <si>
    <t>LOF*</t>
  </si>
  <si>
    <t>MENZIES*</t>
  </si>
  <si>
    <t>Peloton Racing p/b Northern backup</t>
  </si>
  <si>
    <t>YEXLEY</t>
  </si>
  <si>
    <t>HUGHES</t>
  </si>
  <si>
    <t>Dylan</t>
  </si>
  <si>
    <t>PERRY</t>
  </si>
  <si>
    <t>Jennifer</t>
  </si>
  <si>
    <t>CODY</t>
  </si>
  <si>
    <t>MARTENS</t>
  </si>
  <si>
    <t>54Blue</t>
  </si>
  <si>
    <t>WEIKUM</t>
  </si>
  <si>
    <t>Jamie</t>
  </si>
  <si>
    <t>MCARTHUR</t>
  </si>
  <si>
    <t>WARD</t>
  </si>
  <si>
    <t>Nigel</t>
  </si>
  <si>
    <t>DAVIDSON</t>
  </si>
  <si>
    <t>The Lead Out Project</t>
  </si>
  <si>
    <t>Jared</t>
  </si>
  <si>
    <t>CABUSH</t>
  </si>
  <si>
    <t>SULLIVAN</t>
  </si>
  <si>
    <t>Loy</t>
  </si>
  <si>
    <t>GRANT</t>
  </si>
  <si>
    <t>SINGBEIL</t>
  </si>
  <si>
    <t>MANNING</t>
  </si>
  <si>
    <t>Ryder</t>
  </si>
  <si>
    <t>LINDER</t>
  </si>
  <si>
    <t>Bridget</t>
  </si>
  <si>
    <t>TOMASSINI</t>
  </si>
  <si>
    <t>Nadine</t>
  </si>
  <si>
    <t>MARZETTI</t>
  </si>
  <si>
    <t>Stacy</t>
  </si>
  <si>
    <t>DEGAUST</t>
  </si>
  <si>
    <t>Hayley</t>
  </si>
  <si>
    <t>Marc</t>
  </si>
  <si>
    <t xml:space="preserve">ORSLER </t>
  </si>
  <si>
    <t>HOLOWAYCHUK</t>
  </si>
  <si>
    <t>Corey</t>
  </si>
  <si>
    <t>Crankys Bike Shop</t>
  </si>
  <si>
    <t>Kimberly</t>
  </si>
  <si>
    <t>Will</t>
  </si>
  <si>
    <t>GARCIA</t>
  </si>
  <si>
    <t>LOCKERBIE</t>
  </si>
  <si>
    <t>PARADIS</t>
  </si>
  <si>
    <t>Clayton</t>
  </si>
  <si>
    <t>KINNIBURGH</t>
  </si>
  <si>
    <t>SAVIN</t>
  </si>
  <si>
    <t>Puncheur CC</t>
  </si>
  <si>
    <t>ROMANOW</t>
  </si>
  <si>
    <t>Brett</t>
  </si>
  <si>
    <t>SIMMONS</t>
  </si>
  <si>
    <t>FISCHER</t>
  </si>
  <si>
    <t>Jordan</t>
  </si>
  <si>
    <t>MENDOZA</t>
  </si>
  <si>
    <t>Jayar</t>
  </si>
  <si>
    <t>OWCZAREK</t>
  </si>
  <si>
    <t>STANFORD</t>
  </si>
  <si>
    <t>JOHNSON</t>
  </si>
  <si>
    <t>Colby</t>
  </si>
  <si>
    <t>WATTS</t>
  </si>
  <si>
    <t>FORSYTH</t>
  </si>
  <si>
    <t>TOLTON</t>
  </si>
  <si>
    <t>WEIR</t>
  </si>
  <si>
    <t>SMITH</t>
  </si>
  <si>
    <t>NICHOLSON</t>
  </si>
  <si>
    <t>LYNES</t>
  </si>
  <si>
    <t>GREGOIRE</t>
  </si>
  <si>
    <t>FORMSTONE</t>
  </si>
  <si>
    <t>Top Gear</t>
  </si>
  <si>
    <t>LAMB</t>
  </si>
  <si>
    <t>RMCC</t>
  </si>
  <si>
    <t>KENDAL</t>
  </si>
  <si>
    <t>KLEIN</t>
  </si>
  <si>
    <t>MEUNIER</t>
  </si>
  <si>
    <t>Danielle</t>
  </si>
  <si>
    <t>FREEMANTLE</t>
  </si>
  <si>
    <t>Nicholas</t>
  </si>
  <si>
    <t>JAEGER</t>
  </si>
  <si>
    <t>ST-HILAIRE</t>
  </si>
  <si>
    <t>redbike</t>
  </si>
  <si>
    <t>Cranky's</t>
  </si>
  <si>
    <t>CREIGHTON</t>
  </si>
  <si>
    <t>Gavin</t>
  </si>
  <si>
    <t>CASTRO</t>
  </si>
  <si>
    <t>Kelsey</t>
  </si>
  <si>
    <t>PROCHE</t>
  </si>
  <si>
    <t>BOSTICK</t>
  </si>
  <si>
    <t>Drie Zussen - Saturday</t>
  </si>
  <si>
    <t>Drie Zussen - Sunday</t>
  </si>
  <si>
    <t>CABC Cross</t>
  </si>
  <si>
    <t>Puncheur Cross (CX Provincials)</t>
  </si>
  <si>
    <t>Youth CX Provincials</t>
  </si>
  <si>
    <t>* Citizen or Single Event License or ABA License Holder (no upgrading)</t>
  </si>
  <si>
    <t>* Out of Province Rider</t>
  </si>
  <si>
    <t>2017 Cyclocross Series                         Team Standings</t>
  </si>
  <si>
    <t>BRITTON</t>
  </si>
  <si>
    <t>Rally</t>
  </si>
  <si>
    <t>Peloton Racing</t>
  </si>
  <si>
    <t>ActivePhysioWorks</t>
  </si>
  <si>
    <t>AULD</t>
  </si>
  <si>
    <t>HUNT</t>
  </si>
  <si>
    <t>2017 Upgrade Points</t>
  </si>
  <si>
    <t>KNOLL</t>
  </si>
  <si>
    <t>KOLESOV</t>
  </si>
  <si>
    <t>ORSLER*</t>
  </si>
  <si>
    <t>MILLS</t>
  </si>
  <si>
    <t>MEENAGHAN</t>
  </si>
  <si>
    <t>COTE</t>
  </si>
  <si>
    <t>Guy</t>
  </si>
  <si>
    <t>Nate</t>
  </si>
  <si>
    <t>BELANGER*</t>
  </si>
  <si>
    <t>Taco Tuesday</t>
  </si>
  <si>
    <t>Headwinds CC</t>
  </si>
  <si>
    <t>Velocafe</t>
  </si>
  <si>
    <t>Top 3 Finishes (2017)</t>
  </si>
  <si>
    <t>Mallory</t>
  </si>
  <si>
    <t>Ella</t>
  </si>
  <si>
    <t>Anabelle</t>
  </si>
  <si>
    <t xml:space="preserve">THOMAS* </t>
  </si>
  <si>
    <t>Cat</t>
  </si>
  <si>
    <t>LACOURSIERE</t>
  </si>
  <si>
    <t>MCGOWAN</t>
  </si>
  <si>
    <t>Velo Café</t>
  </si>
  <si>
    <t>WEBSTER</t>
  </si>
  <si>
    <t>AFFELD</t>
  </si>
  <si>
    <t>SARANTIS</t>
  </si>
  <si>
    <t>Aristotle</t>
  </si>
  <si>
    <t>STRONG</t>
  </si>
  <si>
    <t>DONDE</t>
  </si>
  <si>
    <t>Lanny</t>
  </si>
  <si>
    <t>BOUCHART</t>
  </si>
  <si>
    <t>BRAUN</t>
  </si>
  <si>
    <t>LEON</t>
  </si>
  <si>
    <t>Seth</t>
  </si>
  <si>
    <t>CHAMBERS</t>
  </si>
  <si>
    <t>REDELINGHUYS</t>
  </si>
  <si>
    <t>3433 Sport Performance</t>
  </si>
  <si>
    <t>KULAWIK</t>
  </si>
  <si>
    <t>SPRONK</t>
  </si>
  <si>
    <t>Elliot</t>
  </si>
  <si>
    <t>STENNER</t>
  </si>
  <si>
    <t>* Master declined upgrade</t>
  </si>
  <si>
    <t>GAGNIERE</t>
  </si>
  <si>
    <t>Marc-Andre</t>
  </si>
  <si>
    <t>Misty</t>
  </si>
  <si>
    <t>Mathieu</t>
  </si>
  <si>
    <t>Kona</t>
  </si>
  <si>
    <t>HAMILTON</t>
  </si>
  <si>
    <t>Crankmasters CC</t>
  </si>
  <si>
    <t>BRISTOW*</t>
  </si>
  <si>
    <t>Susanne</t>
  </si>
  <si>
    <t>Brittany</t>
  </si>
  <si>
    <t>FLATER*</t>
  </si>
  <si>
    <t>D'ORAZIO</t>
  </si>
  <si>
    <t>Dax</t>
  </si>
  <si>
    <t>KNOLL*</t>
  </si>
  <si>
    <t>HARTLEY*</t>
  </si>
  <si>
    <t>BEAUCHAMP</t>
  </si>
  <si>
    <t xml:space="preserve">Peloton Racing </t>
  </si>
  <si>
    <t>MILLS*</t>
  </si>
  <si>
    <t>MERRETT*</t>
  </si>
  <si>
    <t>Cole</t>
  </si>
  <si>
    <t>WIEBE*</t>
  </si>
  <si>
    <t>HEINEMANN*</t>
  </si>
  <si>
    <t>GAUVIN*</t>
  </si>
  <si>
    <t>ZENERT*</t>
  </si>
  <si>
    <t>WILLSON</t>
  </si>
  <si>
    <t>MERRETT</t>
  </si>
  <si>
    <t>KENDE*</t>
  </si>
  <si>
    <t>HARGREAVES*</t>
  </si>
  <si>
    <t>Juventus CC</t>
  </si>
  <si>
    <t>Carter</t>
  </si>
  <si>
    <t>Kael</t>
  </si>
  <si>
    <t>HILDEBRAND</t>
  </si>
  <si>
    <t>Dale</t>
  </si>
  <si>
    <t>HONE</t>
  </si>
  <si>
    <t>FENLON-MACDONALD</t>
  </si>
  <si>
    <t>THOMSON</t>
  </si>
  <si>
    <t>JOHANNSON</t>
  </si>
  <si>
    <t>Doug</t>
  </si>
  <si>
    <t>YOUNIE</t>
  </si>
  <si>
    <t>Brendon</t>
  </si>
  <si>
    <t>PATYCHUK</t>
  </si>
  <si>
    <t>Gemma</t>
  </si>
  <si>
    <t>MEURER*</t>
  </si>
  <si>
    <t>Magnus</t>
  </si>
  <si>
    <t>Niall</t>
  </si>
  <si>
    <t>CAYER</t>
  </si>
  <si>
    <t>STENLUND*</t>
  </si>
  <si>
    <t>LEDUC</t>
  </si>
  <si>
    <t>Wade</t>
  </si>
  <si>
    <t>LIPINSKI</t>
  </si>
  <si>
    <t>Stewart</t>
  </si>
  <si>
    <t>WILSON*</t>
  </si>
  <si>
    <t>Breaux</t>
  </si>
  <si>
    <t>SHERMAN</t>
  </si>
  <si>
    <t>Blaine</t>
  </si>
  <si>
    <t>PASK</t>
  </si>
  <si>
    <t>GILCHRIST</t>
  </si>
  <si>
    <t>Eva</t>
  </si>
  <si>
    <t>Focus CX Canada</t>
  </si>
  <si>
    <t>RUSH</t>
  </si>
  <si>
    <t>Shane</t>
  </si>
  <si>
    <t>54blue CX</t>
  </si>
  <si>
    <t>POIDEVIN*</t>
  </si>
  <si>
    <t>WALTER</t>
  </si>
  <si>
    <t>GLUTH</t>
  </si>
  <si>
    <t>MCKAGUE*</t>
  </si>
  <si>
    <t>THIBAUDEAU</t>
  </si>
  <si>
    <t>WELSH</t>
  </si>
  <si>
    <t xml:space="preserve">JOHNS </t>
  </si>
  <si>
    <t>KARLOS</t>
  </si>
  <si>
    <t>Yannis</t>
  </si>
  <si>
    <t>MEYER</t>
  </si>
  <si>
    <t>Bryce</t>
  </si>
  <si>
    <t>PASTIRIK</t>
  </si>
  <si>
    <t>ROY</t>
  </si>
  <si>
    <t>MCCAUGHTRIE</t>
  </si>
  <si>
    <t>KILLAM ENSTROM</t>
  </si>
  <si>
    <t>KOLBJORNSRUD</t>
  </si>
  <si>
    <t>ANDERSON-YOUNG</t>
  </si>
  <si>
    <t>Jonathan-Peter</t>
  </si>
  <si>
    <t>MORRISON</t>
  </si>
  <si>
    <t>Garneau Easton</t>
  </si>
  <si>
    <t>KEMP</t>
  </si>
  <si>
    <t>Jaylene</t>
  </si>
  <si>
    <t>BRASSAART</t>
  </si>
  <si>
    <t>Aandrea</t>
  </si>
  <si>
    <t>SCHOMMER</t>
  </si>
  <si>
    <t>Clark</t>
  </si>
  <si>
    <t>HOSFORD</t>
  </si>
  <si>
    <t>KENDEL</t>
  </si>
  <si>
    <t>BUTLER</t>
  </si>
  <si>
    <t>Lee</t>
  </si>
  <si>
    <t>JONES</t>
  </si>
  <si>
    <t>HUNTER</t>
  </si>
  <si>
    <t>MCLAREN*</t>
  </si>
  <si>
    <t>ROBERTSON*</t>
  </si>
  <si>
    <t>MICELI</t>
  </si>
  <si>
    <t xml:space="preserve">Scott </t>
  </si>
  <si>
    <t>Zachary</t>
  </si>
  <si>
    <t>SCOTT</t>
  </si>
  <si>
    <t>Ron</t>
  </si>
  <si>
    <t>SPADAFORA</t>
  </si>
  <si>
    <t>Edmonton Triathlon Academy</t>
  </si>
  <si>
    <t>SADESKY*</t>
  </si>
  <si>
    <t>LINKLATER</t>
  </si>
  <si>
    <t>MERCER</t>
  </si>
  <si>
    <t>KELLY</t>
  </si>
  <si>
    <t>MATRAS</t>
  </si>
  <si>
    <t>GUTHRIE</t>
  </si>
  <si>
    <t>MACLEAN*</t>
  </si>
  <si>
    <t>PAMBIANCO</t>
  </si>
  <si>
    <t>PALCZEWSKI</t>
  </si>
  <si>
    <t>Ernest</t>
  </si>
  <si>
    <t>POLSTER</t>
  </si>
  <si>
    <t>ALEXANDER</t>
  </si>
  <si>
    <t>TILLEY</t>
  </si>
  <si>
    <t>iGregari</t>
  </si>
  <si>
    <t>BAILEY</t>
  </si>
  <si>
    <t>RYKS</t>
  </si>
  <si>
    <t xml:space="preserve">Jeff </t>
  </si>
  <si>
    <t>* Junior Rider / **U23 Rider</t>
  </si>
  <si>
    <t>GERMAINE**</t>
  </si>
  <si>
    <t>VERVEDA**</t>
  </si>
  <si>
    <t>SHIMIZU**</t>
  </si>
  <si>
    <t>BURTNIK</t>
  </si>
  <si>
    <t>BEAUDOIN**</t>
  </si>
  <si>
    <t>KENDE**</t>
  </si>
  <si>
    <t>JANSSEN*</t>
  </si>
  <si>
    <t>Hotsauce</t>
  </si>
  <si>
    <t>RUSSELL</t>
  </si>
  <si>
    <t>Bow Cyclist Club</t>
  </si>
  <si>
    <t>Bike Bros</t>
  </si>
  <si>
    <t>54blue</t>
  </si>
  <si>
    <t>Ethan</t>
  </si>
  <si>
    <t>MCGHAN*</t>
  </si>
  <si>
    <t>TSUYUHARA</t>
  </si>
  <si>
    <t>Kunio</t>
  </si>
  <si>
    <t>YANICKI</t>
  </si>
  <si>
    <t>2018 CX Points</t>
  </si>
  <si>
    <t>2018 Cyclocross Series</t>
  </si>
  <si>
    <t>MEC Calgary CX</t>
  </si>
  <si>
    <t>MEC Edmonton CX</t>
  </si>
  <si>
    <t>Deadgoat SuperCX</t>
  </si>
  <si>
    <t>54Blue CX</t>
  </si>
  <si>
    <t>RMCC / Bici CX</t>
  </si>
  <si>
    <t>RMCC / Bici Provincial Champs</t>
  </si>
  <si>
    <t>Redbike Redcross</t>
  </si>
  <si>
    <t>Jim Horner</t>
  </si>
  <si>
    <t>Hardcore Hop N Hurl</t>
  </si>
  <si>
    <t>Beans &amp; Barley</t>
  </si>
  <si>
    <t>Riverbend Cross</t>
  </si>
  <si>
    <t>United in Cross</t>
  </si>
  <si>
    <t>Puncheur Cross</t>
  </si>
  <si>
    <t>Pumphouse</t>
  </si>
  <si>
    <t>Cadence Cross</t>
  </si>
  <si>
    <t>2018 Upgrade Points</t>
  </si>
  <si>
    <t>2018 Series Points</t>
  </si>
  <si>
    <t>Top 3 Finishes
 (2018)</t>
  </si>
  <si>
    <t>2017 CX Upgrade Points</t>
  </si>
  <si>
    <t>Top 3 Finishes
(2018)</t>
  </si>
  <si>
    <t>Top 3 Finishes
(2017)</t>
  </si>
  <si>
    <t>2018 CX Series Points</t>
  </si>
  <si>
    <t>WILLIAMS</t>
  </si>
  <si>
    <t xml:space="preserve">OutLaw Endurance </t>
  </si>
  <si>
    <t>LANDRY</t>
  </si>
  <si>
    <t>GUENTHER</t>
  </si>
  <si>
    <t>Jonathan</t>
  </si>
  <si>
    <t>BOOTSMAN</t>
  </si>
  <si>
    <t>MATT</t>
  </si>
  <si>
    <t>STRETCH</t>
  </si>
  <si>
    <t xml:space="preserve">Blair </t>
  </si>
  <si>
    <t>MCDONALD</t>
  </si>
  <si>
    <t>BENTLEY</t>
  </si>
  <si>
    <t xml:space="preserve">FMBC Race team </t>
  </si>
  <si>
    <t xml:space="preserve">KIDD </t>
  </si>
  <si>
    <t xml:space="preserve">David </t>
  </si>
  <si>
    <t xml:space="preserve">MEC Calgary </t>
  </si>
  <si>
    <t xml:space="preserve">WHITE </t>
  </si>
  <si>
    <t>ROCHA</t>
  </si>
  <si>
    <t>Mario</t>
  </si>
  <si>
    <t>Seungwook</t>
  </si>
  <si>
    <t>ZILLINSKI</t>
  </si>
  <si>
    <t>DENISON</t>
  </si>
  <si>
    <t>HOOSON</t>
  </si>
  <si>
    <t>COLLINS</t>
  </si>
  <si>
    <t xml:space="preserve">Jesse James </t>
  </si>
  <si>
    <t>BHARDWAJ</t>
  </si>
  <si>
    <t>Suchaet</t>
  </si>
  <si>
    <t>WALSH</t>
  </si>
  <si>
    <t>CP</t>
  </si>
  <si>
    <t>Patrick</t>
  </si>
  <si>
    <t>2018CX Points</t>
  </si>
  <si>
    <t>Sport -&gt; Expert</t>
  </si>
  <si>
    <t>FOSTER</t>
  </si>
  <si>
    <t xml:space="preserve">Sherri </t>
  </si>
  <si>
    <t>O'BRIEN</t>
  </si>
  <si>
    <t>Stephanie</t>
  </si>
  <si>
    <t>Nico</t>
  </si>
  <si>
    <t>GROEN</t>
  </si>
  <si>
    <t>Rachel</t>
  </si>
  <si>
    <t>CAOUETTE-ROCHON</t>
  </si>
  <si>
    <t>Gevevieve</t>
  </si>
  <si>
    <t>KORENT</t>
  </si>
  <si>
    <t>Allison</t>
  </si>
  <si>
    <t>EASTERBY</t>
  </si>
  <si>
    <t xml:space="preserve">Jordan </t>
  </si>
  <si>
    <t>BRUHA</t>
  </si>
  <si>
    <t>RUSNAK</t>
  </si>
  <si>
    <t>PRW</t>
  </si>
  <si>
    <t xml:space="preserve">STRYVEEN </t>
  </si>
  <si>
    <t>Chuck</t>
  </si>
  <si>
    <t>Crankys</t>
  </si>
  <si>
    <t>MEURER</t>
  </si>
  <si>
    <t>Nicolas</t>
  </si>
  <si>
    <t>TABALIDO</t>
  </si>
  <si>
    <t>Franky</t>
  </si>
  <si>
    <t>Velocity CC</t>
  </si>
  <si>
    <t>red bike</t>
  </si>
  <si>
    <t xml:space="preserve">YOUNG </t>
  </si>
  <si>
    <t xml:space="preserve">Emily </t>
  </si>
  <si>
    <t>BAILLIE</t>
  </si>
  <si>
    <t>BELLOUS</t>
  </si>
  <si>
    <t xml:space="preserve">Dave </t>
  </si>
  <si>
    <t>NELSON</t>
  </si>
  <si>
    <t>Nelson</t>
  </si>
  <si>
    <t>MURRAY</t>
  </si>
  <si>
    <t>DALLAIRE</t>
  </si>
  <si>
    <t>Matt</t>
  </si>
  <si>
    <t>LEVESQUE</t>
  </si>
  <si>
    <t xml:space="preserve">SANDHAM </t>
  </si>
  <si>
    <t xml:space="preserve">Luke </t>
  </si>
  <si>
    <t xml:space="preserve">Terrascape Racing </t>
  </si>
  <si>
    <t>QUERENGESSER</t>
  </si>
  <si>
    <t>PILLER</t>
  </si>
  <si>
    <t>Gary</t>
  </si>
  <si>
    <t>HURD</t>
  </si>
  <si>
    <t xml:space="preserve">Peter </t>
  </si>
  <si>
    <t>VAN JAARSVELDT</t>
  </si>
  <si>
    <t xml:space="preserve">Hendrick </t>
  </si>
  <si>
    <t>GRAINGER</t>
  </si>
  <si>
    <t>Wyatt</t>
  </si>
  <si>
    <t xml:space="preserve">RYAN </t>
  </si>
  <si>
    <t>PHELPS</t>
  </si>
  <si>
    <t xml:space="preserve">WERNER </t>
  </si>
  <si>
    <t xml:space="preserve">Bob </t>
  </si>
  <si>
    <t>Hardcore CC</t>
  </si>
  <si>
    <t xml:space="preserve">Expert to open </t>
  </si>
  <si>
    <t>HEIDEBRECHT</t>
  </si>
  <si>
    <t xml:space="preserve">Darryl </t>
  </si>
  <si>
    <t xml:space="preserve">Sport to expert </t>
  </si>
  <si>
    <t xml:space="preserve">COWAN </t>
  </si>
  <si>
    <t>Quentin</t>
  </si>
  <si>
    <t xml:space="preserve">POTTAGE </t>
  </si>
  <si>
    <t xml:space="preserve">Independent </t>
  </si>
  <si>
    <t>MAURER</t>
  </si>
  <si>
    <t>Mathiue</t>
  </si>
  <si>
    <t>Darryl</t>
  </si>
  <si>
    <t>BAYLY</t>
  </si>
  <si>
    <t>BREZSNYAK</t>
  </si>
  <si>
    <t xml:space="preserve">PAGE </t>
  </si>
  <si>
    <t>NOLAN</t>
  </si>
  <si>
    <t>Tami</t>
  </si>
  <si>
    <t>RIPLEY</t>
  </si>
  <si>
    <t>Angela</t>
  </si>
  <si>
    <t>DAMER</t>
  </si>
  <si>
    <t>Rosalind</t>
  </si>
  <si>
    <t xml:space="preserve">Tpo Gear </t>
  </si>
  <si>
    <t>ORMSBY</t>
  </si>
  <si>
    <t>Liz</t>
  </si>
  <si>
    <t>BJOLVERUD</t>
  </si>
  <si>
    <t>WALTERS</t>
  </si>
  <si>
    <t>Kristin</t>
  </si>
  <si>
    <t>CLARKE</t>
  </si>
  <si>
    <t xml:space="preserve">Susan </t>
  </si>
  <si>
    <t>Bow Cycle club</t>
  </si>
  <si>
    <t>Bob</t>
  </si>
  <si>
    <t>TCR</t>
  </si>
  <si>
    <t>WIBBE</t>
  </si>
  <si>
    <t>Beckett</t>
  </si>
  <si>
    <t>REYNOLDS</t>
  </si>
  <si>
    <t xml:space="preserve">Andrew </t>
  </si>
  <si>
    <t>Indpendent</t>
  </si>
  <si>
    <t>FAHEY</t>
  </si>
  <si>
    <t>Meriah</t>
  </si>
  <si>
    <t>Julia</t>
  </si>
  <si>
    <t>MAYER</t>
  </si>
  <si>
    <t>Ellis</t>
  </si>
  <si>
    <t>GAUCHER</t>
  </si>
  <si>
    <t>BAIN</t>
  </si>
  <si>
    <t xml:space="preserve">ROCx Racing </t>
  </si>
  <si>
    <t>Ride 52</t>
  </si>
  <si>
    <t>VANDYK</t>
  </si>
  <si>
    <t xml:space="preserve">SULIVAN </t>
  </si>
  <si>
    <t>inpendent</t>
  </si>
  <si>
    <t>GAUVIN</t>
  </si>
  <si>
    <t xml:space="preserve">Charles </t>
  </si>
  <si>
    <t xml:space="preserve">MCCLENNON </t>
  </si>
  <si>
    <t xml:space="preserve">Brian </t>
  </si>
  <si>
    <t>DEBELLEFUILLE</t>
  </si>
  <si>
    <t xml:space="preserve">Craig </t>
  </si>
  <si>
    <t xml:space="preserve">Nate </t>
  </si>
  <si>
    <t>BELANGER *</t>
  </si>
  <si>
    <t>QUINNEY</t>
  </si>
  <si>
    <t>Bill</t>
  </si>
  <si>
    <t xml:space="preserve">Top Gear Racing </t>
  </si>
  <si>
    <t>STANELAND</t>
  </si>
  <si>
    <t>Annie</t>
  </si>
  <si>
    <t>EPP</t>
  </si>
  <si>
    <t>Micah</t>
  </si>
  <si>
    <t>STAGG</t>
  </si>
  <si>
    <t>SNIVELY</t>
  </si>
  <si>
    <t xml:space="preserve">KELLER </t>
  </si>
  <si>
    <t xml:space="preserve">Lawrence </t>
  </si>
  <si>
    <t>COLLING</t>
  </si>
  <si>
    <t>Kaden</t>
  </si>
  <si>
    <t>juventus</t>
  </si>
  <si>
    <t xml:space="preserve">Reid </t>
  </si>
  <si>
    <t>bibci</t>
  </si>
  <si>
    <t xml:space="preserve">Novice to Sport </t>
  </si>
  <si>
    <t xml:space="preserve">Blizzard </t>
  </si>
  <si>
    <t xml:space="preserve">Novice to sport </t>
  </si>
  <si>
    <t>DAMANT</t>
  </si>
  <si>
    <t>Criag</t>
  </si>
  <si>
    <t xml:space="preserve">TEASDALE </t>
  </si>
  <si>
    <t xml:space="preserve">Eric </t>
  </si>
  <si>
    <t xml:space="preserve">Danial </t>
  </si>
  <si>
    <t xml:space="preserve">Monique </t>
  </si>
  <si>
    <t xml:space="preserve">sport to open </t>
  </si>
  <si>
    <t xml:space="preserve">BYGRAVE </t>
  </si>
  <si>
    <t xml:space="preserve">Shauna </t>
  </si>
  <si>
    <t xml:space="preserve">VILLeneuve </t>
  </si>
  <si>
    <t>MCCRADY</t>
  </si>
  <si>
    <t>MIKITKA</t>
  </si>
  <si>
    <t>LAARVELD</t>
  </si>
  <si>
    <t>Vincent</t>
  </si>
  <si>
    <t>POLLARD</t>
  </si>
  <si>
    <t>Cadin</t>
  </si>
  <si>
    <t>Brody</t>
  </si>
  <si>
    <t>KINNUBURGH</t>
  </si>
  <si>
    <t xml:space="preserve">ROCxRacing </t>
  </si>
  <si>
    <t>MATHEUSICK</t>
  </si>
  <si>
    <t>BARRACLOUGH</t>
  </si>
  <si>
    <t>Ngaire</t>
  </si>
  <si>
    <t xml:space="preserve">Juventus </t>
  </si>
  <si>
    <t>MENSINK</t>
  </si>
  <si>
    <t>HOWELL</t>
  </si>
  <si>
    <t>Sophia</t>
  </si>
  <si>
    <t>AUDRA</t>
  </si>
  <si>
    <t>Charlotte</t>
  </si>
  <si>
    <t xml:space="preserve">POLLARD </t>
  </si>
  <si>
    <t>BUCKLEY</t>
  </si>
  <si>
    <t xml:space="preserve">Hilary </t>
  </si>
  <si>
    <t>KILLAM</t>
  </si>
  <si>
    <t>Caeri</t>
  </si>
  <si>
    <t xml:space="preserve">Taco Tuesday Racing Team </t>
  </si>
  <si>
    <t xml:space="preserve">SULLIVAN </t>
  </si>
  <si>
    <t>Monique</t>
  </si>
  <si>
    <t>BLOOM</t>
  </si>
  <si>
    <t>Parker</t>
  </si>
  <si>
    <t xml:space="preserve">Broad Street Cycles </t>
  </si>
  <si>
    <t xml:space="preserve">Ryan </t>
  </si>
  <si>
    <t>VILLENEUVE</t>
  </si>
  <si>
    <t>DEBELLEFEUILLE</t>
  </si>
  <si>
    <t xml:space="preserve">Adrian </t>
  </si>
  <si>
    <t xml:space="preserve">Sport to Expert </t>
  </si>
  <si>
    <t xml:space="preserve">Adam </t>
  </si>
  <si>
    <t xml:space="preserve">bicisport </t>
  </si>
  <si>
    <t>VON HAHN</t>
  </si>
  <si>
    <t>SCHOLTES</t>
  </si>
  <si>
    <t>BOEEHM</t>
  </si>
  <si>
    <t xml:space="preserve">Steven </t>
  </si>
  <si>
    <t>GUILBERT</t>
  </si>
  <si>
    <t>BEERS</t>
  </si>
  <si>
    <t>BIRKHOLZ</t>
  </si>
  <si>
    <t xml:space="preserve">CUTKNIFE </t>
  </si>
  <si>
    <t>Sherman</t>
  </si>
  <si>
    <t>LITKE</t>
  </si>
  <si>
    <t>Kirby</t>
  </si>
  <si>
    <t>GERLITZ</t>
  </si>
  <si>
    <t>MCGILL</t>
  </si>
  <si>
    <t>Abby</t>
  </si>
  <si>
    <t>MARTINS</t>
  </si>
  <si>
    <t xml:space="preserve">Karen </t>
  </si>
  <si>
    <t>PALAMAREK</t>
  </si>
  <si>
    <t xml:space="preserve">Ethan </t>
  </si>
  <si>
    <t xml:space="preserve">Toronto Hustle </t>
  </si>
  <si>
    <t>SARNECKI</t>
  </si>
  <si>
    <t>SHARS</t>
  </si>
  <si>
    <t>Bredy</t>
  </si>
  <si>
    <t>STACHURA</t>
  </si>
  <si>
    <t>Damian</t>
  </si>
  <si>
    <t>SHEARS</t>
  </si>
  <si>
    <t>GEIGER</t>
  </si>
  <si>
    <t xml:space="preserve">Bruce </t>
  </si>
  <si>
    <t xml:space="preserve">DOLAN </t>
  </si>
  <si>
    <t>SPEICHERT</t>
  </si>
  <si>
    <t>ARNDT</t>
  </si>
  <si>
    <t>Dan</t>
  </si>
  <si>
    <t>DANIEL</t>
  </si>
  <si>
    <t xml:space="preserve">ATAX Racing </t>
  </si>
  <si>
    <t>Sian</t>
  </si>
  <si>
    <t xml:space="preserve">Jonathan </t>
  </si>
  <si>
    <t xml:space="preserve">Ben </t>
  </si>
  <si>
    <t xml:space="preserve">Matthew </t>
  </si>
  <si>
    <t xml:space="preserve">FAGNAN </t>
  </si>
  <si>
    <t xml:space="preserve">CUMMINGS </t>
  </si>
  <si>
    <t xml:space="preserve">Travis </t>
  </si>
  <si>
    <t xml:space="preserve">DAMANT </t>
  </si>
  <si>
    <t xml:space="preserve">Jacob </t>
  </si>
  <si>
    <t xml:space="preserve">sport to expert </t>
  </si>
  <si>
    <t xml:space="preserve">Neil </t>
  </si>
  <si>
    <t xml:space="preserve">CALFFEY </t>
  </si>
  <si>
    <t>PLAYFAIR</t>
  </si>
  <si>
    <t>DROTSKY</t>
  </si>
  <si>
    <t>Ivan</t>
  </si>
  <si>
    <t>MAKELA</t>
  </si>
  <si>
    <t>CUMMINGS</t>
  </si>
  <si>
    <t>BONKOWSKI</t>
  </si>
  <si>
    <t>Lukas</t>
  </si>
  <si>
    <t>WIWICHAR</t>
  </si>
  <si>
    <t>GOUGH</t>
  </si>
  <si>
    <t>Benjamin</t>
  </si>
  <si>
    <t>HOLMWOOD</t>
  </si>
  <si>
    <t>Andy</t>
  </si>
  <si>
    <t>BASTARACHE</t>
  </si>
  <si>
    <t>STARK</t>
  </si>
  <si>
    <t>Max</t>
  </si>
  <si>
    <t>PERCY</t>
  </si>
  <si>
    <t>BULGERT</t>
  </si>
  <si>
    <t>OUELLETTE</t>
  </si>
  <si>
    <t>DBA</t>
  </si>
  <si>
    <t>Schommer</t>
  </si>
  <si>
    <t>Travos</t>
  </si>
  <si>
    <t>PECK</t>
  </si>
  <si>
    <t>JOHNS</t>
  </si>
  <si>
    <t>Spot to Expert</t>
  </si>
  <si>
    <t>ASSELSTINE</t>
  </si>
  <si>
    <t>WYLLIE</t>
  </si>
  <si>
    <t>EMCC</t>
  </si>
  <si>
    <t>BOEHM</t>
  </si>
  <si>
    <t>MEYNEN</t>
  </si>
  <si>
    <t>COOLING</t>
  </si>
  <si>
    <t>Owen</t>
  </si>
  <si>
    <t>Focus Cx Canada</t>
  </si>
  <si>
    <t>TABALDO</t>
  </si>
  <si>
    <t>Diana</t>
  </si>
  <si>
    <t>BELBIN</t>
  </si>
  <si>
    <t>Holly</t>
  </si>
  <si>
    <t>Hailey</t>
  </si>
  <si>
    <t>Grahame</t>
  </si>
  <si>
    <t>Polster</t>
  </si>
  <si>
    <t>g3</t>
  </si>
  <si>
    <t>Beauchamp</t>
  </si>
  <si>
    <t>WEIBE</t>
  </si>
  <si>
    <t>Cyclemeisters</t>
  </si>
  <si>
    <t>Josh</t>
  </si>
  <si>
    <t>Knoll</t>
  </si>
  <si>
    <t>Jones</t>
  </si>
  <si>
    <t>Laarveld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</si>
</sst>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indexed="8"/>
      <name val="Calibri"/>
      <family val="2"/>
    </font>
    <font>
      <sz val="10"/>
      <name val="Arial"/>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b/>
      <i/>
      <sz val="9"/>
      <name val="Calibri"/>
      <family val="2"/>
      <scheme val="minor"/>
    </font>
    <font>
      <sz val="9"/>
      <name val="Calibri"/>
      <family val="2"/>
      <scheme val="minor"/>
    </font>
    <font>
      <b/>
      <i/>
      <sz val="9"/>
      <color rgb="FFFF0000"/>
      <name val="Calibri"/>
      <family val="2"/>
      <scheme val="minor"/>
    </font>
    <font>
      <sz val="9"/>
      <color indexed="8"/>
      <name val="Calibri"/>
      <family val="2"/>
      <scheme val="minor"/>
    </font>
    <font>
      <b/>
      <sz val="9"/>
      <color indexed="8"/>
      <name val="Calibri"/>
      <family val="2"/>
      <scheme val="minor"/>
    </font>
    <font>
      <sz val="8"/>
      <color indexed="8"/>
      <name val="Arial"/>
      <family val="2"/>
    </font>
    <font>
      <sz val="8"/>
      <name val="Arial"/>
      <family val="2"/>
    </font>
    <font>
      <b/>
      <sz val="8"/>
      <name val="Arial"/>
      <family val="2"/>
    </font>
    <font>
      <b/>
      <sz val="8"/>
      <color rgb="FFFF0000"/>
      <name val="Arial"/>
      <family val="2"/>
    </font>
    <font>
      <b/>
      <sz val="8"/>
      <color rgb="FF0070C0"/>
      <name val="Arial"/>
      <family val="2"/>
    </font>
    <font>
      <sz val="8"/>
      <color rgb="FFFF0000"/>
      <name val="Arial"/>
      <family val="2"/>
    </font>
    <font>
      <sz val="8"/>
      <color rgb="FF0070C0"/>
      <name val="Arial"/>
      <family val="2"/>
    </font>
    <font>
      <sz val="8"/>
      <color rgb="FF000000"/>
      <name val="Arial"/>
      <family val="2"/>
    </font>
    <font>
      <b/>
      <sz val="8"/>
      <color theme="0" tint="-0.34998626667073579"/>
      <name val="Arial"/>
      <family val="2"/>
    </font>
    <font>
      <i/>
      <sz val="8"/>
      <name val="Arial"/>
      <family val="2"/>
    </font>
    <font>
      <sz val="8"/>
      <color indexed="10"/>
      <name val="Arial"/>
      <family val="2"/>
    </font>
    <font>
      <sz val="8"/>
      <color theme="1"/>
      <name val="Arial"/>
      <family val="2"/>
    </font>
  </fonts>
  <fills count="46">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3F67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8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2">
    <xf numFmtId="0" fontId="0"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3" applyNumberFormat="0" applyAlignment="0" applyProtection="0"/>
    <xf numFmtId="0" fontId="10" fillId="29" borderId="44"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45" applyNumberFormat="0" applyFill="0" applyAlignment="0" applyProtection="0"/>
    <xf numFmtId="0" fontId="14" fillId="0" borderId="46" applyNumberFormat="0" applyFill="0" applyAlignment="0" applyProtection="0"/>
    <xf numFmtId="0" fontId="15" fillId="0" borderId="47" applyNumberFormat="0" applyFill="0" applyAlignment="0" applyProtection="0"/>
    <xf numFmtId="0" fontId="15" fillId="0" borderId="0" applyNumberFormat="0" applyFill="0" applyBorder="0" applyAlignment="0" applyProtection="0"/>
    <xf numFmtId="0" fontId="16" fillId="31" borderId="43" applyNumberFormat="0" applyAlignment="0" applyProtection="0"/>
    <xf numFmtId="0" fontId="17" fillId="0" borderId="48" applyNumberFormat="0" applyFill="0" applyAlignment="0" applyProtection="0"/>
    <xf numFmtId="0" fontId="18" fillId="32"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9" fillId="0" borderId="0"/>
    <xf numFmtId="0" fontId="6" fillId="33" borderId="49" applyNumberFormat="0" applyFont="0" applyAlignment="0" applyProtection="0"/>
    <xf numFmtId="0" fontId="6" fillId="33" borderId="49" applyNumberFormat="0" applyFont="0" applyAlignment="0" applyProtection="0"/>
    <xf numFmtId="0" fontId="20" fillId="28" borderId="50" applyNumberFormat="0" applyAlignment="0" applyProtection="0"/>
    <xf numFmtId="0" fontId="21" fillId="0" borderId="0" applyNumberFormat="0" applyFill="0" applyBorder="0" applyAlignment="0" applyProtection="0"/>
    <xf numFmtId="0" fontId="22" fillId="0" borderId="51" applyNumberFormat="0" applyFill="0" applyAlignment="0" applyProtection="0"/>
    <xf numFmtId="0" fontId="23" fillId="0" borderId="0" applyNumberFormat="0" applyFill="0" applyBorder="0" applyAlignment="0" applyProtection="0"/>
  </cellStyleXfs>
  <cellXfs count="522">
    <xf numFmtId="0" fontId="0" fillId="0" borderId="0" xfId="0"/>
    <xf numFmtId="0" fontId="4" fillId="0" borderId="0" xfId="0" applyFont="1"/>
    <xf numFmtId="0" fontId="5" fillId="0" borderId="0" xfId="0" applyFont="1"/>
    <xf numFmtId="0" fontId="0" fillId="0" borderId="0" xfId="0" applyAlignment="1">
      <alignment vertical="top" wrapText="1"/>
    </xf>
    <xf numFmtId="0" fontId="0" fillId="0" borderId="0" xfId="0" applyFont="1" applyAlignment="1">
      <alignment vertical="top" wrapText="1"/>
    </xf>
    <xf numFmtId="0" fontId="24" fillId="0" borderId="9" xfId="0" applyFont="1" applyFill="1" applyBorder="1" applyAlignment="1">
      <alignment horizontal="center" textRotation="90" wrapText="1"/>
    </xf>
    <xf numFmtId="0" fontId="24" fillId="0" borderId="30" xfId="0" applyFont="1" applyFill="1" applyBorder="1" applyAlignment="1">
      <alignment horizontal="center" textRotation="90" wrapText="1"/>
    </xf>
    <xf numFmtId="0" fontId="24" fillId="0" borderId="2" xfId="0" applyFont="1" applyFill="1" applyBorder="1" applyAlignment="1">
      <alignment horizontal="center" textRotation="90" wrapText="1"/>
    </xf>
    <xf numFmtId="0" fontId="26" fillId="0" borderId="0" xfId="0" applyFont="1" applyAlignment="1">
      <alignment horizontal="center"/>
    </xf>
    <xf numFmtId="15" fontId="24" fillId="0" borderId="18" xfId="53" applyNumberFormat="1" applyFont="1" applyFill="1" applyBorder="1" applyAlignment="1">
      <alignment horizontal="center" textRotation="90"/>
    </xf>
    <xf numFmtId="0" fontId="26" fillId="0" borderId="0" xfId="0" applyFont="1" applyAlignment="1">
      <alignment horizontal="center" vertical="center"/>
    </xf>
    <xf numFmtId="0" fontId="28" fillId="0" borderId="16" xfId="0" applyFont="1" applyFill="1" applyBorder="1" applyAlignment="1">
      <alignment horizontal="lef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xf>
    <xf numFmtId="0" fontId="26" fillId="0" borderId="2" xfId="53" applyFont="1" applyBorder="1" applyAlignment="1">
      <alignment horizontal="center" vertical="center"/>
    </xf>
    <xf numFmtId="0" fontId="26" fillId="2" borderId="2" xfId="53" applyFont="1" applyFill="1" applyBorder="1" applyAlignment="1">
      <alignment horizontal="center" vertical="center"/>
    </xf>
    <xf numFmtId="0" fontId="26" fillId="0" borderId="0" xfId="0" applyFont="1" applyBorder="1" applyAlignment="1">
      <alignment horizontal="center" vertical="center"/>
    </xf>
    <xf numFmtId="0" fontId="28" fillId="0" borderId="19" xfId="0" applyFont="1" applyFill="1" applyBorder="1" applyAlignment="1">
      <alignment vertical="center"/>
    </xf>
    <xf numFmtId="0" fontId="24" fillId="0" borderId="27" xfId="0" applyFont="1" applyFill="1" applyBorder="1" applyAlignment="1">
      <alignment horizontal="center" vertical="center"/>
    </xf>
    <xf numFmtId="0" fontId="26" fillId="2" borderId="17" xfId="53" applyFont="1" applyFill="1" applyBorder="1" applyAlignment="1">
      <alignment horizontal="center" vertical="center"/>
    </xf>
    <xf numFmtId="0" fontId="26" fillId="0" borderId="31" xfId="0" applyFont="1" applyFill="1" applyBorder="1" applyAlignment="1">
      <alignment horizontal="left" vertical="center" wrapText="1"/>
    </xf>
    <xf numFmtId="0" fontId="24" fillId="0" borderId="18" xfId="53" applyFont="1" applyFill="1" applyBorder="1" applyAlignment="1">
      <alignment horizontal="center" wrapText="1"/>
    </xf>
    <xf numFmtId="0" fontId="27" fillId="0" borderId="2" xfId="53" applyFont="1" applyFill="1" applyBorder="1" applyAlignment="1">
      <alignment horizontal="center" textRotation="90" wrapText="1"/>
    </xf>
    <xf numFmtId="0" fontId="26" fillId="2" borderId="34" xfId="53" applyFont="1" applyFill="1" applyBorder="1" applyAlignment="1">
      <alignment horizontal="left" vertical="center"/>
    </xf>
    <xf numFmtId="0" fontId="25" fillId="2" borderId="33" xfId="53" applyFont="1" applyFill="1" applyBorder="1" applyAlignment="1">
      <alignment horizontal="center" vertical="center"/>
    </xf>
    <xf numFmtId="0" fontId="27" fillId="2" borderId="1" xfId="53" applyFont="1" applyFill="1" applyBorder="1" applyAlignment="1">
      <alignment horizontal="center" vertical="center"/>
    </xf>
    <xf numFmtId="0" fontId="26" fillId="2" borderId="16" xfId="53" applyFont="1" applyFill="1" applyBorder="1" applyAlignment="1">
      <alignment horizontal="center" vertical="center"/>
    </xf>
    <xf numFmtId="0" fontId="28" fillId="0" borderId="35" xfId="0" applyFont="1" applyFill="1" applyBorder="1" applyAlignment="1">
      <alignment horizontal="left" vertical="center"/>
    </xf>
    <xf numFmtId="0" fontId="24"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6" fillId="0" borderId="32" xfId="0" applyFont="1" applyFill="1" applyBorder="1" applyAlignment="1">
      <alignment horizontal="left" vertical="center" wrapText="1"/>
    </xf>
    <xf numFmtId="0" fontId="24" fillId="0" borderId="36" xfId="53" applyFont="1" applyFill="1" applyBorder="1" applyAlignment="1">
      <alignment horizontal="center" vertical="center"/>
    </xf>
    <xf numFmtId="0" fontId="27" fillId="0" borderId="31" xfId="0" applyFont="1" applyFill="1" applyBorder="1" applyAlignment="1">
      <alignment horizontal="center" vertical="center"/>
    </xf>
    <xf numFmtId="0" fontId="24" fillId="0" borderId="27" xfId="53" applyFont="1" applyFill="1" applyBorder="1" applyAlignment="1">
      <alignment horizontal="center" vertical="center"/>
    </xf>
    <xf numFmtId="0" fontId="26" fillId="0" borderId="17" xfId="53" applyFont="1" applyFill="1" applyBorder="1" applyAlignment="1">
      <alignment horizontal="center" vertical="center"/>
    </xf>
    <xf numFmtId="0" fontId="26" fillId="35"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8" fillId="0" borderId="19" xfId="0" applyFont="1" applyFill="1" applyBorder="1" applyAlignment="1">
      <alignment horizontal="left" vertical="center"/>
    </xf>
    <xf numFmtId="0" fontId="26" fillId="0" borderId="19" xfId="53" applyFont="1" applyFill="1" applyBorder="1" applyAlignment="1">
      <alignment horizontal="left" vertical="center"/>
    </xf>
    <xf numFmtId="0" fontId="28" fillId="0" borderId="31" xfId="0" applyFont="1" applyFill="1" applyBorder="1" applyAlignment="1">
      <alignment horizontal="left" vertical="center"/>
    </xf>
    <xf numFmtId="0" fontId="28" fillId="35" borderId="19" xfId="0" applyFont="1" applyFill="1" applyBorder="1" applyAlignment="1">
      <alignment horizontal="left" vertical="center"/>
    </xf>
    <xf numFmtId="0" fontId="28" fillId="0" borderId="37" xfId="0" applyFont="1" applyFill="1" applyBorder="1" applyAlignment="1">
      <alignment horizontal="left" vertical="center"/>
    </xf>
    <xf numFmtId="0" fontId="24" fillId="0" borderId="28" xfId="53" applyFont="1" applyFill="1" applyBorder="1" applyAlignment="1">
      <alignment horizontal="center" vertical="center"/>
    </xf>
    <xf numFmtId="0" fontId="27" fillId="0" borderId="3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1" xfId="0" applyFont="1" applyBorder="1" applyAlignment="1">
      <alignment horizontal="center" vertical="center"/>
    </xf>
    <xf numFmtId="0" fontId="26" fillId="0" borderId="11" xfId="53" applyFont="1" applyBorder="1" applyAlignment="1">
      <alignment horizontal="center" vertical="center"/>
    </xf>
    <xf numFmtId="0" fontId="26" fillId="0" borderId="25" xfId="0" applyFont="1" applyBorder="1" applyAlignment="1">
      <alignment horizontal="center" vertical="center"/>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xf>
    <xf numFmtId="0" fontId="24" fillId="0" borderId="0" xfId="0" applyFont="1" applyAlignment="1">
      <alignment horizontal="center" textRotation="90"/>
    </xf>
    <xf numFmtId="0" fontId="31" fillId="0" borderId="17"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0" fillId="0" borderId="34" xfId="0" applyFont="1" applyBorder="1"/>
    <xf numFmtId="0" fontId="30" fillId="0" borderId="5" xfId="0" applyFont="1" applyBorder="1"/>
    <xf numFmtId="0" fontId="30" fillId="0" borderId="39" xfId="0" applyFont="1" applyBorder="1"/>
    <xf numFmtId="15" fontId="32" fillId="0" borderId="59" xfId="53" applyNumberFormat="1" applyFont="1" applyFill="1" applyBorder="1" applyAlignment="1">
      <alignment horizontal="center"/>
    </xf>
    <xf numFmtId="15" fontId="32" fillId="0" borderId="64" xfId="53" applyNumberFormat="1" applyFont="1" applyFill="1" applyBorder="1" applyAlignment="1">
      <alignment horizontal="center"/>
    </xf>
    <xf numFmtId="15" fontId="32" fillId="0" borderId="58" xfId="53" applyNumberFormat="1" applyFont="1" applyFill="1" applyBorder="1" applyAlignment="1">
      <alignment horizontal="center" textRotation="90"/>
    </xf>
    <xf numFmtId="15" fontId="33" fillId="0" borderId="38" xfId="53" applyNumberFormat="1" applyFont="1" applyFill="1" applyBorder="1" applyAlignment="1">
      <alignment horizontal="center" textRotation="90"/>
    </xf>
    <xf numFmtId="0" fontId="32" fillId="0" borderId="11" xfId="0" applyFont="1" applyFill="1" applyBorder="1" applyAlignment="1">
      <alignment horizontal="center" textRotation="90" wrapText="1"/>
    </xf>
    <xf numFmtId="0" fontId="32" fillId="0" borderId="59" xfId="0" applyFont="1" applyFill="1" applyBorder="1" applyAlignment="1">
      <alignment horizontal="center" textRotation="90" wrapText="1"/>
    </xf>
    <xf numFmtId="0" fontId="32" fillId="0" borderId="60" xfId="0" applyFont="1" applyFill="1" applyBorder="1" applyAlignment="1">
      <alignment horizontal="center" textRotation="90" wrapText="1"/>
    </xf>
    <xf numFmtId="0" fontId="31" fillId="0" borderId="0" xfId="0" applyFont="1" applyAlignment="1">
      <alignment horizontal="center"/>
    </xf>
    <xf numFmtId="0" fontId="30" fillId="0" borderId="0" xfId="0" applyFont="1" applyFill="1" applyBorder="1" applyAlignment="1">
      <alignment vertical="center"/>
    </xf>
    <xf numFmtId="0" fontId="31" fillId="0" borderId="4" xfId="53"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center" vertical="center"/>
    </xf>
    <xf numFmtId="0" fontId="30" fillId="0" borderId="17" xfId="0" applyFont="1" applyFill="1" applyBorder="1" applyAlignment="1">
      <alignment vertical="center"/>
    </xf>
    <xf numFmtId="0" fontId="30" fillId="0" borderId="2" xfId="0" applyFont="1" applyFill="1" applyBorder="1" applyAlignment="1">
      <alignment vertical="center"/>
    </xf>
    <xf numFmtId="0" fontId="30" fillId="0" borderId="16" xfId="0" applyFont="1" applyFill="1" applyBorder="1" applyAlignment="1">
      <alignment vertical="center"/>
    </xf>
    <xf numFmtId="0" fontId="36" fillId="34" borderId="17" xfId="0" applyFont="1" applyFill="1" applyBorder="1" applyAlignment="1">
      <alignment vertical="center"/>
    </xf>
    <xf numFmtId="0" fontId="36" fillId="34" borderId="2" xfId="0" applyFont="1" applyFill="1" applyBorder="1" applyAlignment="1">
      <alignment vertical="center"/>
    </xf>
    <xf numFmtId="0" fontId="36" fillId="34" borderId="10" xfId="0" applyFont="1" applyFill="1" applyBorder="1" applyAlignment="1">
      <alignment vertical="center"/>
    </xf>
    <xf numFmtId="0" fontId="36" fillId="40" borderId="13" xfId="0" applyFont="1" applyFill="1" applyBorder="1" applyAlignment="1">
      <alignment vertical="center"/>
    </xf>
    <xf numFmtId="0" fontId="36" fillId="40" borderId="2" xfId="0" applyFont="1" applyFill="1" applyBorder="1" applyAlignment="1">
      <alignment vertical="center"/>
    </xf>
    <xf numFmtId="0" fontId="31" fillId="0" borderId="13" xfId="53" applyFont="1" applyBorder="1" applyAlignment="1">
      <alignment horizontal="center" vertical="center"/>
    </xf>
    <xf numFmtId="0" fontId="31" fillId="0" borderId="2" xfId="53" applyFont="1" applyBorder="1" applyAlignment="1">
      <alignment horizontal="center" vertical="center"/>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0" fillId="42" borderId="17" xfId="0" applyFont="1" applyFill="1" applyBorder="1" applyAlignment="1">
      <alignment vertical="center"/>
    </xf>
    <xf numFmtId="0" fontId="30" fillId="42" borderId="2" xfId="0" applyFont="1" applyFill="1" applyBorder="1" applyAlignment="1">
      <alignment vertical="center"/>
    </xf>
    <xf numFmtId="0" fontId="30" fillId="42" borderId="16" xfId="0" applyFont="1" applyFill="1" applyBorder="1" applyAlignment="1">
      <alignment vertical="center"/>
    </xf>
    <xf numFmtId="0" fontId="31" fillId="0" borderId="13" xfId="0" applyFont="1" applyBorder="1" applyAlignment="1">
      <alignment horizontal="center" vertical="center"/>
    </xf>
    <xf numFmtId="0" fontId="31" fillId="0" borderId="17" xfId="53" applyFont="1" applyBorder="1" applyAlignment="1">
      <alignment horizontal="left" vertical="center"/>
    </xf>
    <xf numFmtId="0" fontId="31" fillId="0" borderId="2" xfId="53" applyFont="1" applyBorder="1" applyAlignment="1">
      <alignment horizontal="left" vertical="center"/>
    </xf>
    <xf numFmtId="0" fontId="31" fillId="0" borderId="16" xfId="53" applyFont="1" applyBorder="1" applyAlignment="1">
      <alignment horizontal="left" vertical="center"/>
    </xf>
    <xf numFmtId="0" fontId="31" fillId="0" borderId="2" xfId="0" applyFont="1" applyBorder="1" applyAlignment="1">
      <alignment horizontal="left" vertical="center"/>
    </xf>
    <xf numFmtId="0" fontId="31" fillId="35" borderId="17" xfId="53" applyFont="1" applyFill="1" applyBorder="1" applyAlignment="1">
      <alignment horizontal="left" vertical="center"/>
    </xf>
    <xf numFmtId="0" fontId="31" fillId="35" borderId="2" xfId="53" applyFont="1" applyFill="1" applyBorder="1" applyAlignment="1">
      <alignment horizontal="left" vertical="center"/>
    </xf>
    <xf numFmtId="0" fontId="31" fillId="35" borderId="16" xfId="53" applyFont="1" applyFill="1" applyBorder="1" applyAlignment="1">
      <alignment horizontal="left" vertical="center"/>
    </xf>
    <xf numFmtId="0" fontId="31" fillId="36" borderId="0" xfId="0" applyFont="1" applyFill="1" applyAlignment="1">
      <alignment horizontal="center" vertical="center"/>
    </xf>
    <xf numFmtId="0" fontId="30" fillId="36" borderId="17" xfId="0" applyFont="1" applyFill="1" applyBorder="1" applyAlignment="1">
      <alignment vertical="center"/>
    </xf>
    <xf numFmtId="0" fontId="30" fillId="36" borderId="2" xfId="0" applyFont="1" applyFill="1" applyBorder="1" applyAlignment="1">
      <alignment vertical="center"/>
    </xf>
    <xf numFmtId="0" fontId="30" fillId="36" borderId="16" xfId="0" applyFont="1" applyFill="1" applyBorder="1" applyAlignment="1">
      <alignment vertical="center"/>
    </xf>
    <xf numFmtId="0" fontId="30" fillId="0" borderId="5" xfId="0" applyFont="1" applyFill="1" applyBorder="1" applyAlignment="1">
      <alignment vertical="center"/>
    </xf>
    <xf numFmtId="0" fontId="30" fillId="0" borderId="39" xfId="0" applyFont="1" applyFill="1" applyBorder="1" applyAlignment="1">
      <alignment vertical="center"/>
    </xf>
    <xf numFmtId="0" fontId="36" fillId="40" borderId="5" xfId="0" applyFont="1" applyFill="1" applyBorder="1" applyAlignment="1">
      <alignment vertical="center"/>
    </xf>
    <xf numFmtId="0" fontId="31" fillId="0" borderId="5" xfId="53" applyFont="1" applyBorder="1" applyAlignment="1">
      <alignment horizontal="center" vertical="center"/>
    </xf>
    <xf numFmtId="0" fontId="36" fillId="34" borderId="16" xfId="0" applyFont="1" applyFill="1" applyBorder="1" applyAlignment="1">
      <alignment vertical="center"/>
    </xf>
    <xf numFmtId="0" fontId="36" fillId="40" borderId="17" xfId="0" applyFont="1" applyFill="1" applyBorder="1" applyAlignment="1">
      <alignment vertical="center"/>
    </xf>
    <xf numFmtId="0" fontId="30" fillId="0" borderId="21" xfId="0" applyFont="1" applyFill="1" applyBorder="1" applyAlignment="1">
      <alignment vertical="center"/>
    </xf>
    <xf numFmtId="0" fontId="30" fillId="0" borderId="6" xfId="0" applyFont="1" applyFill="1" applyBorder="1" applyAlignment="1">
      <alignment vertical="center"/>
    </xf>
    <xf numFmtId="0" fontId="30" fillId="0" borderId="52" xfId="0" applyFont="1" applyFill="1" applyBorder="1" applyAlignment="1">
      <alignment vertical="center"/>
    </xf>
    <xf numFmtId="0" fontId="35" fillId="0" borderId="2" xfId="0" applyFont="1" applyFill="1" applyBorder="1" applyAlignment="1">
      <alignment horizontal="center" vertical="center"/>
    </xf>
    <xf numFmtId="0" fontId="32" fillId="0" borderId="0" xfId="0" applyFont="1" applyAlignment="1">
      <alignment horizontal="center" vertical="center"/>
    </xf>
    <xf numFmtId="0" fontId="36" fillId="0" borderId="0" xfId="0" applyFont="1" applyAlignment="1">
      <alignment horizontal="center" vertical="center"/>
    </xf>
    <xf numFmtId="0" fontId="32" fillId="0" borderId="0" xfId="0" applyFont="1" applyAlignment="1">
      <alignment vertical="center"/>
    </xf>
    <xf numFmtId="0" fontId="34" fillId="0" borderId="0" xfId="0" applyFont="1" applyAlignment="1">
      <alignment horizontal="center" vertical="center"/>
    </xf>
    <xf numFmtId="0" fontId="31" fillId="35" borderId="0" xfId="0" applyFont="1" applyFill="1" applyAlignment="1">
      <alignment vertical="center"/>
    </xf>
    <xf numFmtId="0" fontId="31" fillId="38" borderId="0" xfId="0" applyFont="1" applyFill="1" applyAlignment="1">
      <alignment vertical="center"/>
    </xf>
    <xf numFmtId="0" fontId="31" fillId="39" borderId="0" xfId="0" applyFont="1" applyFill="1" applyAlignment="1">
      <alignment vertical="center"/>
    </xf>
    <xf numFmtId="0" fontId="31" fillId="0" borderId="54" xfId="53" applyFont="1" applyBorder="1" applyAlignment="1">
      <alignment horizontal="center" vertical="center"/>
    </xf>
    <xf numFmtId="0" fontId="31" fillId="0" borderId="40" xfId="53" applyFont="1" applyBorder="1" applyAlignment="1">
      <alignment horizontal="center" vertical="center"/>
    </xf>
    <xf numFmtId="0" fontId="31" fillId="0" borderId="17" xfId="53" applyFont="1" applyBorder="1" applyAlignment="1">
      <alignment horizontal="center" vertical="center"/>
    </xf>
    <xf numFmtId="0" fontId="31" fillId="0" borderId="17" xfId="0" applyFont="1" applyFill="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vertical="center"/>
    </xf>
    <xf numFmtId="0" fontId="32" fillId="0" borderId="15" xfId="0" applyFont="1" applyBorder="1" applyAlignment="1">
      <alignment horizontal="center" textRotation="90"/>
    </xf>
    <xf numFmtId="0" fontId="37" fillId="0" borderId="17"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27" xfId="0" applyFont="1" applyFill="1" applyBorder="1" applyAlignment="1">
      <alignment horizontal="center" vertical="center"/>
    </xf>
    <xf numFmtId="0" fontId="36" fillId="40" borderId="17" xfId="0" applyFont="1" applyFill="1" applyBorder="1" applyAlignment="1">
      <alignment horizontal="center" vertical="center"/>
    </xf>
    <xf numFmtId="0" fontId="36" fillId="40" borderId="2" xfId="0" applyFont="1" applyFill="1" applyBorder="1" applyAlignment="1">
      <alignment horizontal="center" vertical="center"/>
    </xf>
    <xf numFmtId="0" fontId="36" fillId="40" borderId="10" xfId="0" applyFont="1" applyFill="1" applyBorder="1" applyAlignment="1">
      <alignment horizontal="center" vertical="center"/>
    </xf>
    <xf numFmtId="0" fontId="36" fillId="34" borderId="13" xfId="0" applyFont="1" applyFill="1" applyBorder="1" applyAlignment="1">
      <alignment vertical="center"/>
    </xf>
    <xf numFmtId="0" fontId="31" fillId="0" borderId="2" xfId="0" applyFont="1" applyBorder="1" applyAlignment="1">
      <alignment vertical="center"/>
    </xf>
    <xf numFmtId="0" fontId="31" fillId="0" borderId="10" xfId="0" applyFont="1" applyFill="1" applyBorder="1" applyAlignment="1">
      <alignment horizontal="left" vertical="center" wrapText="1"/>
    </xf>
    <xf numFmtId="0" fontId="31" fillId="36" borderId="17" xfId="0" applyFont="1" applyFill="1" applyBorder="1" applyAlignment="1">
      <alignment horizontal="left" vertical="center" wrapText="1"/>
    </xf>
    <xf numFmtId="0" fontId="31" fillId="36" borderId="2" xfId="0" applyFont="1" applyFill="1" applyBorder="1" applyAlignment="1">
      <alignment horizontal="left" vertical="center" wrapText="1"/>
    </xf>
    <xf numFmtId="0" fontId="31" fillId="36" borderId="10" xfId="0" applyFont="1" applyFill="1" applyBorder="1" applyAlignment="1">
      <alignment horizontal="left" vertical="center" wrapText="1"/>
    </xf>
    <xf numFmtId="0" fontId="31" fillId="41" borderId="17" xfId="0" applyFont="1" applyFill="1" applyBorder="1" applyAlignment="1">
      <alignment horizontal="left" vertical="center" wrapText="1"/>
    </xf>
    <xf numFmtId="0" fontId="31" fillId="41" borderId="2"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7" fillId="36" borderId="17" xfId="0" applyFont="1" applyFill="1" applyBorder="1" applyAlignment="1">
      <alignment horizontal="left" vertical="center" wrapText="1"/>
    </xf>
    <xf numFmtId="0" fontId="37" fillId="43" borderId="17" xfId="0" applyFont="1" applyFill="1" applyBorder="1" applyAlignment="1">
      <alignment horizontal="left" vertical="center" wrapText="1"/>
    </xf>
    <xf numFmtId="0" fontId="31" fillId="43" borderId="2" xfId="0" applyFont="1" applyFill="1" applyBorder="1" applyAlignment="1">
      <alignment horizontal="left" vertical="center" wrapText="1"/>
    </xf>
    <xf numFmtId="0" fontId="31" fillId="43"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1" fillId="36" borderId="16" xfId="0" applyFont="1" applyFill="1" applyBorder="1" applyAlignment="1">
      <alignment horizontal="left" vertical="center" wrapText="1"/>
    </xf>
    <xf numFmtId="0" fontId="31" fillId="43" borderId="16" xfId="0" applyFont="1" applyFill="1" applyBorder="1" applyAlignment="1">
      <alignment horizontal="left" vertical="center" wrapText="1"/>
    </xf>
    <xf numFmtId="0" fontId="37" fillId="41" borderId="17" xfId="0" applyFont="1" applyFill="1" applyBorder="1" applyAlignment="1">
      <alignment horizontal="left" vertical="center" wrapText="1"/>
    </xf>
    <xf numFmtId="0" fontId="31" fillId="41" borderId="16" xfId="0" applyFont="1" applyFill="1" applyBorder="1" applyAlignment="1">
      <alignment horizontal="left" vertical="center" wrapText="1"/>
    </xf>
    <xf numFmtId="0" fontId="31" fillId="0" borderId="27" xfId="53" applyFont="1" applyFill="1" applyBorder="1" applyAlignment="1">
      <alignment horizontal="center" vertical="center"/>
    </xf>
    <xf numFmtId="0" fontId="31" fillId="0" borderId="31" xfId="0" applyFont="1" applyFill="1" applyBorder="1" applyAlignment="1">
      <alignment horizontal="center" vertical="center"/>
    </xf>
    <xf numFmtId="0" fontId="36" fillId="40" borderId="13" xfId="0" applyFont="1" applyFill="1" applyBorder="1" applyAlignment="1">
      <alignment horizontal="center" vertical="center"/>
    </xf>
    <xf numFmtId="0" fontId="36" fillId="40" borderId="16"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2" fillId="0" borderId="64" xfId="53" applyFont="1" applyFill="1" applyBorder="1" applyAlignment="1">
      <alignment horizontal="center" wrapText="1"/>
    </xf>
    <xf numFmtId="15" fontId="32" fillId="0" borderId="64" xfId="53" applyNumberFormat="1" applyFont="1" applyFill="1" applyBorder="1" applyAlignment="1">
      <alignment horizontal="center" textRotation="90"/>
    </xf>
    <xf numFmtId="0" fontId="33" fillId="0" borderId="60" xfId="53" applyFont="1" applyFill="1" applyBorder="1" applyAlignment="1">
      <alignment horizontal="center" textRotation="90" wrapText="1"/>
    </xf>
    <xf numFmtId="0" fontId="32" fillId="0" borderId="14" xfId="0" applyFont="1" applyFill="1" applyBorder="1" applyAlignment="1">
      <alignment horizontal="center" textRotation="90" wrapText="1"/>
    </xf>
    <xf numFmtId="0" fontId="32" fillId="0" borderId="63" xfId="0" applyFont="1" applyFill="1" applyBorder="1" applyAlignment="1">
      <alignment horizontal="center" textRotation="90" wrapText="1"/>
    </xf>
    <xf numFmtId="0" fontId="31" fillId="41" borderId="22" xfId="53" applyFont="1" applyFill="1" applyBorder="1" applyAlignment="1">
      <alignment horizontal="left" vertical="center"/>
    </xf>
    <xf numFmtId="0" fontId="31" fillId="0" borderId="2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5" fillId="0" borderId="31" xfId="53" applyFont="1" applyFill="1" applyBorder="1" applyAlignment="1">
      <alignment horizontal="center" vertical="center"/>
    </xf>
    <xf numFmtId="0" fontId="35" fillId="0" borderId="10" xfId="53" applyFont="1" applyFill="1" applyBorder="1" applyAlignment="1">
      <alignment horizontal="center" vertical="center"/>
    </xf>
    <xf numFmtId="0" fontId="31" fillId="0" borderId="31" xfId="0" applyFont="1" applyBorder="1" applyAlignment="1">
      <alignment horizontal="center" vertical="center"/>
    </xf>
    <xf numFmtId="0" fontId="31" fillId="0" borderId="22" xfId="53" applyFont="1" applyBorder="1" applyAlignment="1">
      <alignment horizontal="left" vertical="center"/>
    </xf>
    <xf numFmtId="0" fontId="31" fillId="0" borderId="31" xfId="53" applyFont="1" applyFill="1" applyBorder="1" applyAlignment="1">
      <alignment horizontal="center" vertical="center"/>
    </xf>
    <xf numFmtId="0" fontId="31" fillId="36" borderId="17" xfId="53"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2" xfId="0" applyFont="1" applyFill="1" applyBorder="1" applyAlignment="1">
      <alignment horizontal="center" vertical="center"/>
    </xf>
    <xf numFmtId="0" fontId="31" fillId="36" borderId="2" xfId="53"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2" xfId="0" applyFont="1" applyFill="1" applyBorder="1" applyAlignment="1">
      <alignment vertical="center"/>
    </xf>
    <xf numFmtId="0" fontId="31" fillId="0" borderId="21" xfId="53" applyFont="1" applyBorder="1" applyAlignment="1">
      <alignment horizontal="left" vertical="center"/>
    </xf>
    <xf numFmtId="0" fontId="31" fillId="0" borderId="6" xfId="53" applyFont="1" applyBorder="1" applyAlignment="1">
      <alignment horizontal="left" vertical="center"/>
    </xf>
    <xf numFmtId="0" fontId="30" fillId="0" borderId="22" xfId="0" applyFont="1" applyFill="1" applyBorder="1" applyAlignment="1">
      <alignment vertical="center"/>
    </xf>
    <xf numFmtId="0" fontId="30" fillId="0" borderId="21" xfId="0" applyFont="1" applyBorder="1" applyAlignment="1">
      <alignment horizontal="left" vertical="center"/>
    </xf>
    <xf numFmtId="0" fontId="30" fillId="0" borderId="6" xfId="0" applyFont="1" applyBorder="1" applyAlignment="1">
      <alignment horizontal="left" vertical="center"/>
    </xf>
    <xf numFmtId="0" fontId="30" fillId="41" borderId="21" xfId="0" applyFont="1" applyFill="1" applyBorder="1" applyAlignment="1">
      <alignment horizontal="left" vertical="center"/>
    </xf>
    <xf numFmtId="0" fontId="30" fillId="41" borderId="6" xfId="0" applyFont="1" applyFill="1" applyBorder="1" applyAlignment="1">
      <alignment horizontal="left" vertical="center"/>
    </xf>
    <xf numFmtId="0" fontId="31" fillId="36" borderId="13" xfId="53" applyFont="1" applyFill="1" applyBorder="1" applyAlignment="1">
      <alignment horizontal="center" vertical="center"/>
    </xf>
    <xf numFmtId="0" fontId="32" fillId="36" borderId="17" xfId="53" applyFont="1" applyFill="1" applyBorder="1" applyAlignment="1">
      <alignment horizontal="center" vertical="center"/>
    </xf>
    <xf numFmtId="0" fontId="30" fillId="0" borderId="2" xfId="0" applyFont="1" applyBorder="1" applyAlignment="1">
      <alignment horizontal="left" vertical="center"/>
    </xf>
    <xf numFmtId="0" fontId="30" fillId="0" borderId="16" xfId="0" applyFont="1" applyBorder="1" applyAlignment="1">
      <alignment horizontal="left" vertical="center"/>
    </xf>
    <xf numFmtId="0" fontId="31" fillId="0" borderId="0" xfId="53" applyFont="1" applyBorder="1" applyAlignment="1">
      <alignment vertical="center"/>
    </xf>
    <xf numFmtId="15" fontId="32" fillId="0" borderId="60" xfId="53" applyNumberFormat="1" applyFont="1" applyFill="1" applyBorder="1" applyAlignment="1">
      <alignment horizontal="center"/>
    </xf>
    <xf numFmtId="15" fontId="32" fillId="0" borderId="61" xfId="53" applyNumberFormat="1" applyFont="1" applyFill="1" applyBorder="1" applyAlignment="1">
      <alignment horizontal="center" textRotation="90"/>
    </xf>
    <xf numFmtId="15" fontId="33" fillId="0" borderId="12" xfId="53" applyNumberFormat="1" applyFont="1" applyFill="1" applyBorder="1" applyAlignment="1">
      <alignment horizontal="center" textRotation="90"/>
    </xf>
    <xf numFmtId="0" fontId="31" fillId="0" borderId="32" xfId="53" applyFont="1" applyBorder="1" applyAlignment="1">
      <alignment horizontal="center" vertical="center"/>
    </xf>
    <xf numFmtId="0" fontId="35" fillId="0" borderId="55" xfId="0" applyFont="1" applyBorder="1" applyAlignment="1">
      <alignment horizontal="center" vertical="center"/>
    </xf>
    <xf numFmtId="0" fontId="31" fillId="0" borderId="42" xfId="0" applyFont="1" applyBorder="1" applyAlignment="1">
      <alignment horizontal="center" vertical="center"/>
    </xf>
    <xf numFmtId="0" fontId="39" fillId="0" borderId="0" xfId="0" applyFont="1" applyAlignment="1">
      <alignment horizontal="center" vertical="center"/>
    </xf>
    <xf numFmtId="0" fontId="30" fillId="0" borderId="17"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6" xfId="0" applyFont="1" applyFill="1" applyBorder="1" applyAlignment="1">
      <alignment horizontal="left" vertical="center"/>
    </xf>
    <xf numFmtId="0" fontId="35" fillId="0" borderId="10" xfId="0" applyFont="1" applyBorder="1" applyAlignment="1">
      <alignment horizontal="center" vertical="center"/>
    </xf>
    <xf numFmtId="0" fontId="30" fillId="36" borderId="17" xfId="0" applyFont="1" applyFill="1" applyBorder="1" applyAlignment="1">
      <alignment horizontal="left" vertical="center"/>
    </xf>
    <xf numFmtId="0" fontId="30" fillId="36" borderId="2" xfId="0" applyFont="1" applyFill="1" applyBorder="1" applyAlignment="1">
      <alignment horizontal="left" vertical="center"/>
    </xf>
    <xf numFmtId="0" fontId="30" fillId="36" borderId="16" xfId="0" applyFont="1" applyFill="1" applyBorder="1" applyAlignment="1">
      <alignment horizontal="left" vertical="center"/>
    </xf>
    <xf numFmtId="0" fontId="40" fillId="0" borderId="0" xfId="0" applyFont="1" applyAlignment="1">
      <alignment horizontal="center" vertical="center"/>
    </xf>
    <xf numFmtId="0" fontId="35" fillId="0" borderId="42" xfId="53" applyFont="1" applyBorder="1" applyAlignment="1">
      <alignment horizontal="center" vertical="center"/>
    </xf>
    <xf numFmtId="0" fontId="30" fillId="0" borderId="17" xfId="0" applyFont="1" applyBorder="1" applyAlignment="1">
      <alignment horizontal="left" vertical="center"/>
    </xf>
    <xf numFmtId="0" fontId="32" fillId="0" borderId="59" xfId="53" applyFont="1" applyFill="1" applyBorder="1" applyAlignment="1">
      <alignment horizontal="left" wrapText="1"/>
    </xf>
    <xf numFmtId="0" fontId="32" fillId="0" borderId="58" xfId="53" applyFont="1" applyFill="1" applyBorder="1" applyAlignment="1">
      <alignment horizontal="left"/>
    </xf>
    <xf numFmtId="0" fontId="31" fillId="0" borderId="41" xfId="0" applyFont="1" applyBorder="1" applyAlignment="1">
      <alignment horizontal="center" vertical="center"/>
    </xf>
    <xf numFmtId="0" fontId="31" fillId="0" borderId="2" xfId="0" applyFont="1" applyFill="1" applyBorder="1" applyAlignment="1">
      <alignment horizontal="center" vertical="center"/>
    </xf>
    <xf numFmtId="0" fontId="31" fillId="0" borderId="31" xfId="0" applyFont="1" applyFill="1" applyBorder="1" applyAlignment="1">
      <alignment horizontal="left" vertical="center" wrapText="1"/>
    </xf>
    <xf numFmtId="0" fontId="35" fillId="0" borderId="10" xfId="0" applyFont="1" applyFill="1" applyBorder="1" applyAlignment="1">
      <alignment horizontal="center" vertical="center"/>
    </xf>
    <xf numFmtId="0" fontId="35" fillId="0" borderId="16" xfId="53" applyFont="1" applyFill="1" applyBorder="1" applyAlignment="1">
      <alignment horizontal="center" vertical="center"/>
    </xf>
    <xf numFmtId="0" fontId="31" fillId="0" borderId="13" xfId="0" applyFont="1" applyFill="1" applyBorder="1" applyAlignment="1">
      <alignment horizontal="center" vertical="center"/>
    </xf>
    <xf numFmtId="0" fontId="32" fillId="0" borderId="0" xfId="0" applyFont="1" applyFill="1" applyAlignment="1">
      <alignment vertical="center"/>
    </xf>
    <xf numFmtId="0" fontId="32" fillId="0" borderId="5" xfId="53" applyFont="1" applyFill="1" applyBorder="1" applyAlignment="1">
      <alignment horizontal="center" wrapText="1"/>
    </xf>
    <xf numFmtId="15" fontId="32" fillId="0" borderId="3" xfId="53" applyNumberFormat="1" applyFont="1" applyFill="1" applyBorder="1" applyAlignment="1">
      <alignment horizontal="center"/>
    </xf>
    <xf numFmtId="0" fontId="32" fillId="0" borderId="3" xfId="53" applyFont="1" applyFill="1" applyBorder="1" applyAlignment="1">
      <alignment horizontal="center" wrapText="1"/>
    </xf>
    <xf numFmtId="0" fontId="34" fillId="0" borderId="3" xfId="53" applyFont="1" applyFill="1" applyBorder="1" applyAlignment="1">
      <alignment horizontal="center" textRotation="90" wrapText="1"/>
    </xf>
    <xf numFmtId="0" fontId="34" fillId="0" borderId="4" xfId="53" applyFont="1" applyFill="1" applyBorder="1" applyAlignment="1">
      <alignment horizontal="center" textRotation="90" wrapText="1"/>
    </xf>
    <xf numFmtId="0" fontId="35" fillId="0" borderId="33" xfId="53" applyFont="1" applyFill="1" applyBorder="1" applyAlignment="1">
      <alignment horizontal="center" vertical="center"/>
    </xf>
    <xf numFmtId="0" fontId="36" fillId="0" borderId="40" xfId="53" applyFont="1" applyBorder="1" applyAlignment="1">
      <alignment horizontal="center" vertical="center"/>
    </xf>
    <xf numFmtId="0" fontId="36" fillId="0" borderId="1" xfId="53" applyFont="1" applyBorder="1" applyAlignment="1">
      <alignment horizontal="center" vertical="center"/>
    </xf>
    <xf numFmtId="0" fontId="30" fillId="0" borderId="0" xfId="0" applyFont="1" applyAlignment="1">
      <alignment vertical="center"/>
    </xf>
    <xf numFmtId="0" fontId="31" fillId="0" borderId="40" xfId="0" applyFont="1" applyBorder="1" applyAlignment="1">
      <alignment horizontal="center"/>
    </xf>
    <xf numFmtId="0" fontId="31" fillId="0" borderId="5" xfId="0" applyFont="1" applyBorder="1" applyAlignment="1">
      <alignment horizontal="center"/>
    </xf>
    <xf numFmtId="0" fontId="30" fillId="0" borderId="5" xfId="0" applyFont="1" applyBorder="1" applyAlignment="1">
      <alignment horizontal="center"/>
    </xf>
    <xf numFmtId="0" fontId="30" fillId="0" borderId="0" xfId="0" applyFont="1"/>
    <xf numFmtId="0" fontId="30" fillId="0" borderId="17" xfId="0" applyFont="1" applyBorder="1"/>
    <xf numFmtId="0" fontId="30" fillId="0" borderId="19" xfId="0" applyFont="1" applyBorder="1"/>
    <xf numFmtId="0" fontId="35" fillId="0" borderId="27" xfId="53" applyFont="1" applyFill="1" applyBorder="1" applyAlignment="1">
      <alignment horizontal="center" vertical="center"/>
    </xf>
    <xf numFmtId="0" fontId="36" fillId="0" borderId="17" xfId="53" applyFont="1" applyBorder="1" applyAlignment="1">
      <alignment horizontal="center" vertical="center"/>
    </xf>
    <xf numFmtId="0" fontId="36" fillId="0" borderId="31" xfId="53" applyFont="1" applyBorder="1" applyAlignment="1">
      <alignment horizontal="center" vertical="center"/>
    </xf>
    <xf numFmtId="0" fontId="31" fillId="0" borderId="17" xfId="0" applyFont="1" applyBorder="1" applyAlignment="1">
      <alignment horizontal="center"/>
    </xf>
    <xf numFmtId="0" fontId="31" fillId="0" borderId="2" xfId="0" applyFont="1" applyBorder="1" applyAlignment="1">
      <alignment horizontal="center"/>
    </xf>
    <xf numFmtId="0" fontId="30" fillId="0" borderId="2" xfId="0" applyFont="1" applyBorder="1" applyAlignment="1">
      <alignment horizontal="center"/>
    </xf>
    <xf numFmtId="0" fontId="33" fillId="0" borderId="0" xfId="0" applyFont="1"/>
    <xf numFmtId="0" fontId="36" fillId="0" borderId="0" xfId="0" applyFont="1" applyAlignment="1">
      <alignment horizontal="center"/>
    </xf>
    <xf numFmtId="0" fontId="30" fillId="0" borderId="0" xfId="0" applyFont="1" applyAlignment="1">
      <alignment horizontal="center"/>
    </xf>
    <xf numFmtId="15" fontId="32" fillId="0" borderId="1" xfId="53" applyNumberFormat="1" applyFont="1" applyFill="1" applyBorder="1" applyAlignment="1">
      <alignment horizontal="center"/>
    </xf>
    <xf numFmtId="0" fontId="31" fillId="41" borderId="21" xfId="0" applyFont="1" applyFill="1" applyBorder="1" applyAlignment="1">
      <alignment horizontal="left" vertical="center" wrapText="1"/>
    </xf>
    <xf numFmtId="0" fontId="31" fillId="41" borderId="6" xfId="0" applyFont="1" applyFill="1" applyBorder="1" applyAlignment="1">
      <alignment horizontal="left" vertical="center" wrapText="1"/>
    </xf>
    <xf numFmtId="0" fontId="31" fillId="41" borderId="22" xfId="0" applyFont="1" applyFill="1" applyBorder="1" applyAlignment="1">
      <alignment horizontal="left" vertical="center" wrapText="1"/>
    </xf>
    <xf numFmtId="0" fontId="31" fillId="0" borderId="53" xfId="0" applyFont="1" applyBorder="1" applyAlignment="1">
      <alignment horizontal="center" vertical="center"/>
    </xf>
    <xf numFmtId="0" fontId="31" fillId="0" borderId="21" xfId="53" applyFont="1" applyBorder="1" applyAlignment="1">
      <alignment vertical="center"/>
    </xf>
    <xf numFmtId="0" fontId="31" fillId="0" borderId="6" xfId="53" applyFont="1" applyBorder="1" applyAlignment="1">
      <alignment vertical="center"/>
    </xf>
    <xf numFmtId="0" fontId="31" fillId="0" borderId="22" xfId="53" applyFont="1" applyBorder="1" applyAlignment="1">
      <alignment vertical="center"/>
    </xf>
    <xf numFmtId="0" fontId="30" fillId="41" borderId="2" xfId="0" applyFont="1" applyFill="1" applyBorder="1" applyAlignment="1">
      <alignment vertical="center"/>
    </xf>
    <xf numFmtId="0" fontId="30" fillId="41" borderId="16" xfId="0" applyFont="1" applyFill="1" applyBorder="1" applyAlignment="1">
      <alignment vertical="center"/>
    </xf>
    <xf numFmtId="0" fontId="30" fillId="41" borderId="17" xfId="0" applyFont="1" applyFill="1" applyBorder="1" applyAlignment="1">
      <alignment vertical="center"/>
    </xf>
    <xf numFmtId="0" fontId="39" fillId="0" borderId="2" xfId="0" applyFont="1" applyBorder="1" applyAlignment="1">
      <alignment horizontal="center" vertical="center"/>
    </xf>
    <xf numFmtId="0" fontId="31" fillId="0" borderId="3" xfId="0" applyFont="1" applyFill="1" applyBorder="1" applyAlignment="1">
      <alignment horizontal="left" vertical="center" wrapText="1"/>
    </xf>
    <xf numFmtId="0" fontId="31" fillId="0" borderId="0" xfId="0" applyFont="1" applyFill="1" applyAlignment="1">
      <alignment horizontal="center" vertical="center"/>
    </xf>
    <xf numFmtId="0" fontId="31" fillId="0" borderId="2" xfId="53" applyFont="1" applyFill="1" applyBorder="1" applyAlignment="1">
      <alignment horizontal="left" vertical="center"/>
    </xf>
    <xf numFmtId="0" fontId="31" fillId="0" borderId="16" xfId="53" applyFont="1" applyFill="1" applyBorder="1" applyAlignment="1">
      <alignment horizontal="left" vertical="center"/>
    </xf>
    <xf numFmtId="0" fontId="31" fillId="0" borderId="27" xfId="0" applyFont="1" applyBorder="1" applyAlignment="1">
      <alignment horizontal="center" vertical="center"/>
    </xf>
    <xf numFmtId="0" fontId="30" fillId="0" borderId="20" xfId="0" applyFont="1" applyFill="1" applyBorder="1" applyAlignment="1">
      <alignment vertical="center"/>
    </xf>
    <xf numFmtId="0" fontId="31" fillId="0" borderId="6" xfId="0" applyFont="1" applyFill="1" applyBorder="1" applyAlignment="1">
      <alignment horizontal="center" vertical="center"/>
    </xf>
    <xf numFmtId="15" fontId="32" fillId="0" borderId="67" xfId="53" applyNumberFormat="1" applyFont="1" applyFill="1" applyBorder="1" applyAlignment="1">
      <alignment horizontal="center" textRotation="90"/>
    </xf>
    <xf numFmtId="15" fontId="32" fillId="0" borderId="65" xfId="53" applyNumberFormat="1" applyFont="1" applyFill="1" applyBorder="1" applyAlignment="1">
      <alignment horizontal="center" textRotation="90" wrapText="1"/>
    </xf>
    <xf numFmtId="0" fontId="36" fillId="40" borderId="6" xfId="0" applyFont="1" applyFill="1" applyBorder="1" applyAlignment="1">
      <alignment horizontal="center" vertical="center"/>
    </xf>
    <xf numFmtId="0" fontId="30" fillId="43" borderId="17" xfId="0" applyFont="1" applyFill="1" applyBorder="1" applyAlignment="1">
      <alignment horizontal="left" vertical="center"/>
    </xf>
    <xf numFmtId="0" fontId="30" fillId="43" borderId="2" xfId="0" applyFont="1" applyFill="1" applyBorder="1" applyAlignment="1">
      <alignment horizontal="left" vertical="center"/>
    </xf>
    <xf numFmtId="0" fontId="30" fillId="43" borderId="16" xfId="0" applyFont="1" applyFill="1" applyBorder="1" applyAlignment="1">
      <alignment horizontal="left" vertical="center"/>
    </xf>
    <xf numFmtId="0" fontId="31" fillId="35" borderId="2" xfId="0" applyFont="1" applyFill="1" applyBorder="1" applyAlignment="1">
      <alignment horizontal="left" vertical="center" wrapText="1"/>
    </xf>
    <xf numFmtId="15" fontId="38" fillId="0" borderId="60" xfId="53" applyNumberFormat="1" applyFont="1" applyFill="1" applyBorder="1" applyAlignment="1">
      <alignment horizontal="center" textRotation="90" wrapText="1"/>
    </xf>
    <xf numFmtId="0" fontId="39" fillId="0" borderId="0" xfId="0" applyFont="1" applyAlignment="1">
      <alignment vertical="center"/>
    </xf>
    <xf numFmtId="0" fontId="39" fillId="0" borderId="2" xfId="0" applyFont="1" applyBorder="1" applyAlignment="1">
      <alignment vertical="center"/>
    </xf>
    <xf numFmtId="0" fontId="31" fillId="0" borderId="21" xfId="53" applyFont="1" applyFill="1" applyBorder="1" applyAlignment="1">
      <alignment horizontal="left" vertical="center"/>
    </xf>
    <xf numFmtId="0" fontId="31" fillId="0" borderId="6" xfId="53" applyFont="1" applyFill="1" applyBorder="1" applyAlignment="1">
      <alignment horizontal="left" vertical="center"/>
    </xf>
    <xf numFmtId="0" fontId="31" fillId="0" borderId="22" xfId="53" applyFont="1" applyFill="1" applyBorder="1" applyAlignment="1">
      <alignment horizontal="left" vertical="center"/>
    </xf>
    <xf numFmtId="0" fontId="32" fillId="0" borderId="5" xfId="0" applyFont="1" applyBorder="1" applyAlignment="1">
      <alignment horizontal="center"/>
    </xf>
    <xf numFmtId="0" fontId="33" fillId="0" borderId="40" xfId="53" applyFont="1" applyFill="1" applyBorder="1" applyAlignment="1">
      <alignment horizontal="center" textRotation="90" wrapText="1"/>
    </xf>
    <xf numFmtId="0" fontId="32" fillId="0" borderId="7" xfId="0" applyFont="1" applyFill="1" applyBorder="1" applyAlignment="1">
      <alignment horizontal="center" textRotation="90" wrapText="1"/>
    </xf>
    <xf numFmtId="0" fontId="32" fillId="0" borderId="8" xfId="0" applyFont="1" applyFill="1" applyBorder="1" applyAlignment="1">
      <alignment horizontal="center" textRotation="90" wrapText="1"/>
    </xf>
    <xf numFmtId="0" fontId="32" fillId="0" borderId="68" xfId="0" applyFont="1" applyFill="1" applyBorder="1" applyAlignment="1">
      <alignment horizontal="center" textRotation="90" wrapText="1"/>
    </xf>
    <xf numFmtId="0" fontId="31" fillId="0" borderId="56"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69" xfId="0" applyFont="1" applyFill="1" applyBorder="1" applyAlignment="1">
      <alignment horizontal="left" vertical="center" wrapText="1"/>
    </xf>
    <xf numFmtId="0" fontId="30" fillId="0" borderId="35" xfId="0" applyFont="1" applyBorder="1" applyAlignment="1">
      <alignment vertical="center"/>
    </xf>
    <xf numFmtId="0" fontId="35" fillId="0" borderId="26" xfId="53" applyFont="1" applyFill="1" applyBorder="1" applyAlignment="1">
      <alignment horizontal="center" vertical="center"/>
    </xf>
    <xf numFmtId="0" fontId="36" fillId="40" borderId="56" xfId="0" applyFont="1" applyFill="1" applyBorder="1" applyAlignment="1">
      <alignment horizontal="center" vertical="center"/>
    </xf>
    <xf numFmtId="0" fontId="36" fillId="40" borderId="23" xfId="0" applyFont="1" applyFill="1" applyBorder="1" applyAlignment="1">
      <alignment horizontal="center" vertical="center"/>
    </xf>
    <xf numFmtId="0" fontId="36" fillId="40" borderId="24" xfId="0" applyFont="1" applyFill="1" applyBorder="1" applyAlignment="1">
      <alignment horizontal="center" vertical="center"/>
    </xf>
    <xf numFmtId="0" fontId="36" fillId="0" borderId="56" xfId="53" applyFont="1" applyBorder="1" applyAlignment="1">
      <alignment horizontal="center" vertical="center"/>
    </xf>
    <xf numFmtId="0" fontId="36" fillId="0" borderId="30" xfId="53" applyFont="1" applyBorder="1" applyAlignment="1">
      <alignment horizontal="center" vertical="center"/>
    </xf>
    <xf numFmtId="0" fontId="31" fillId="0" borderId="56" xfId="0" applyFont="1" applyBorder="1" applyAlignment="1">
      <alignment horizontal="center" vertical="center"/>
    </xf>
    <xf numFmtId="0" fontId="31" fillId="0" borderId="23" xfId="0" applyFont="1" applyBorder="1" applyAlignment="1">
      <alignment horizontal="center" vertical="center"/>
    </xf>
    <xf numFmtId="0" fontId="30" fillId="0" borderId="23" xfId="0" applyFont="1" applyBorder="1" applyAlignment="1">
      <alignment horizontal="center" vertical="center"/>
    </xf>
    <xf numFmtId="0" fontId="37"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40" borderId="40" xfId="0" applyFont="1" applyFill="1" applyBorder="1" applyAlignment="1">
      <alignment horizontal="center" vertical="center"/>
    </xf>
    <xf numFmtId="0" fontId="36" fillId="40" borderId="5" xfId="0" applyFont="1" applyFill="1" applyBorder="1" applyAlignment="1">
      <alignment horizontal="center" vertical="center"/>
    </xf>
    <xf numFmtId="0" fontId="30" fillId="0" borderId="56" xfId="0" applyFont="1" applyBorder="1"/>
    <xf numFmtId="0" fontId="30" fillId="0" borderId="23" xfId="0" applyFont="1" applyBorder="1"/>
    <xf numFmtId="0" fontId="30" fillId="0" borderId="69" xfId="0" applyFont="1" applyBorder="1"/>
    <xf numFmtId="0" fontId="30" fillId="0" borderId="35" xfId="0" applyFont="1" applyBorder="1"/>
    <xf numFmtId="0" fontId="31" fillId="0" borderId="9" xfId="0" applyFont="1" applyBorder="1" applyAlignment="1">
      <alignment horizontal="center" vertical="center"/>
    </xf>
    <xf numFmtId="0" fontId="31" fillId="0" borderId="23" xfId="0" applyFont="1" applyBorder="1" applyAlignment="1">
      <alignment horizontal="center"/>
    </xf>
    <xf numFmtId="0" fontId="30" fillId="0" borderId="23" xfId="0" applyFont="1" applyBorder="1" applyAlignment="1">
      <alignment horizontal="center"/>
    </xf>
    <xf numFmtId="0" fontId="30" fillId="0" borderId="27" xfId="0" applyFont="1" applyBorder="1"/>
    <xf numFmtId="0" fontId="35" fillId="0" borderId="27" xfId="0" applyFont="1" applyBorder="1" applyAlignment="1">
      <alignment horizontal="center"/>
    </xf>
    <xf numFmtId="0" fontId="31" fillId="0" borderId="13" xfId="0" applyFont="1" applyBorder="1" applyAlignment="1">
      <alignment horizontal="center"/>
    </xf>
    <xf numFmtId="0" fontId="36" fillId="0" borderId="17" xfId="0" applyFont="1" applyBorder="1" applyAlignment="1">
      <alignment horizontal="center"/>
    </xf>
    <xf numFmtId="0" fontId="36" fillId="0" borderId="10" xfId="0" applyFont="1" applyBorder="1" applyAlignment="1">
      <alignment horizontal="center"/>
    </xf>
    <xf numFmtId="0" fontId="36" fillId="40" borderId="16" xfId="0" applyFont="1" applyFill="1" applyBorder="1" applyAlignment="1">
      <alignment vertical="center"/>
    </xf>
    <xf numFmtId="0" fontId="32" fillId="0" borderId="29" xfId="0" applyFont="1" applyFill="1" applyBorder="1" applyAlignment="1">
      <alignment horizontal="center" textRotation="90" wrapText="1"/>
    </xf>
    <xf numFmtId="15" fontId="33" fillId="0" borderId="64" xfId="53" applyNumberFormat="1" applyFont="1" applyFill="1" applyBorder="1" applyAlignment="1">
      <alignment horizontal="center" textRotation="90"/>
    </xf>
    <xf numFmtId="0" fontId="35" fillId="0" borderId="20" xfId="0" applyFont="1" applyFill="1" applyBorder="1" applyAlignment="1">
      <alignment horizontal="center" vertical="center"/>
    </xf>
    <xf numFmtId="0" fontId="33" fillId="0" borderId="0" xfId="0" applyFont="1" applyAlignment="1">
      <alignment vertical="center"/>
    </xf>
    <xf numFmtId="15" fontId="33" fillId="0" borderId="60" xfId="53" applyNumberFormat="1" applyFont="1" applyFill="1" applyBorder="1" applyAlignment="1">
      <alignment horizontal="center" textRotation="90" wrapText="1"/>
    </xf>
    <xf numFmtId="0" fontId="31" fillId="35" borderId="21" xfId="53" applyFont="1" applyFill="1" applyBorder="1" applyAlignment="1">
      <alignment horizontal="left" vertical="center"/>
    </xf>
    <xf numFmtId="0" fontId="31" fillId="35" borderId="6" xfId="53" applyFont="1" applyFill="1" applyBorder="1" applyAlignment="1">
      <alignment horizontal="left" vertical="center"/>
    </xf>
    <xf numFmtId="0" fontId="31" fillId="35" borderId="22" xfId="53" applyFont="1" applyFill="1" applyBorder="1" applyAlignment="1">
      <alignment horizontal="left" vertical="center"/>
    </xf>
    <xf numFmtId="0" fontId="30" fillId="43" borderId="2" xfId="0" applyFont="1" applyFill="1" applyBorder="1" applyAlignment="1">
      <alignment vertical="center"/>
    </xf>
    <xf numFmtId="0" fontId="30" fillId="43" borderId="16" xfId="0" applyFont="1" applyFill="1" applyBorder="1" applyAlignment="1">
      <alignment vertical="center"/>
    </xf>
    <xf numFmtId="0" fontId="30" fillId="44" borderId="21" xfId="0" applyFont="1" applyFill="1" applyBorder="1" applyAlignment="1">
      <alignment vertical="center"/>
    </xf>
    <xf numFmtId="0" fontId="30" fillId="44" borderId="6" xfId="0" applyFont="1" applyFill="1" applyBorder="1" applyAlignment="1">
      <alignment vertical="center"/>
    </xf>
    <xf numFmtId="0" fontId="30" fillId="44" borderId="22" xfId="0" applyFont="1" applyFill="1" applyBorder="1" applyAlignment="1">
      <alignmen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41" fillId="0" borderId="2" xfId="53" applyFont="1" applyBorder="1" applyAlignment="1">
      <alignment horizontal="center" vertical="center"/>
    </xf>
    <xf numFmtId="0" fontId="31" fillId="0" borderId="42" xfId="0" applyFont="1" applyFill="1" applyBorder="1" applyAlignment="1">
      <alignment horizontal="left" vertical="center" wrapText="1"/>
    </xf>
    <xf numFmtId="0" fontId="35" fillId="0" borderId="0" xfId="0" applyFont="1" applyAlignment="1">
      <alignment horizontal="center"/>
    </xf>
    <xf numFmtId="0" fontId="36" fillId="0" borderId="2" xfId="0" applyFont="1" applyBorder="1" applyAlignment="1">
      <alignment horizontal="center"/>
    </xf>
    <xf numFmtId="0" fontId="30" fillId="0" borderId="40" xfId="0" applyFont="1" applyFill="1" applyBorder="1" applyAlignment="1">
      <alignment vertical="center"/>
    </xf>
    <xf numFmtId="0" fontId="30" fillId="0" borderId="33" xfId="0" applyFont="1" applyBorder="1"/>
    <xf numFmtId="0" fontId="35" fillId="0" borderId="33" xfId="0" applyFont="1" applyBorder="1" applyAlignment="1">
      <alignment horizontal="center"/>
    </xf>
    <xf numFmtId="0" fontId="36" fillId="40" borderId="3" xfId="0" applyFont="1" applyFill="1" applyBorder="1" applyAlignment="1">
      <alignment vertical="center"/>
    </xf>
    <xf numFmtId="0" fontId="36" fillId="40" borderId="39" xfId="0" applyFont="1" applyFill="1" applyBorder="1" applyAlignment="1">
      <alignment horizontal="center" vertical="center"/>
    </xf>
    <xf numFmtId="0" fontId="36" fillId="0" borderId="40" xfId="0" applyFont="1" applyBorder="1" applyAlignment="1">
      <alignment horizontal="center"/>
    </xf>
    <xf numFmtId="0" fontId="36" fillId="0" borderId="70" xfId="0" applyFont="1" applyBorder="1" applyAlignment="1">
      <alignment horizontal="center"/>
    </xf>
    <xf numFmtId="0" fontId="31" fillId="0" borderId="3" xfId="0" applyFont="1" applyBorder="1" applyAlignment="1">
      <alignment horizontal="center"/>
    </xf>
    <xf numFmtId="0" fontId="36" fillId="40" borderId="23" xfId="0" applyFont="1" applyFill="1" applyBorder="1" applyAlignment="1">
      <alignment vertical="center"/>
    </xf>
    <xf numFmtId="0" fontId="36" fillId="0" borderId="23" xfId="0" applyFont="1" applyBorder="1" applyAlignment="1">
      <alignment horizontal="center"/>
    </xf>
    <xf numFmtId="0" fontId="36" fillId="0" borderId="69" xfId="0" applyFont="1" applyBorder="1" applyAlignment="1">
      <alignment horizontal="center"/>
    </xf>
    <xf numFmtId="0" fontId="31" fillId="0" borderId="56" xfId="0" applyFont="1" applyBorder="1" applyAlignment="1">
      <alignment horizontal="center"/>
    </xf>
    <xf numFmtId="0" fontId="37" fillId="0" borderId="56" xfId="0" applyFont="1" applyFill="1" applyBorder="1" applyAlignment="1">
      <alignment horizontal="left" vertical="center" wrapText="1"/>
    </xf>
    <xf numFmtId="0" fontId="30" fillId="43" borderId="17" xfId="0" applyFont="1" applyFill="1" applyBorder="1" applyAlignment="1">
      <alignment vertical="center"/>
    </xf>
    <xf numFmtId="0" fontId="41" fillId="43" borderId="17" xfId="0" applyFont="1" applyFill="1" applyBorder="1" applyAlignment="1">
      <alignment vertical="center"/>
    </xf>
    <xf numFmtId="0" fontId="41" fillId="43" borderId="2" xfId="0" applyFont="1" applyFill="1" applyBorder="1" applyAlignment="1">
      <alignment vertical="center"/>
    </xf>
    <xf numFmtId="0" fontId="30" fillId="44" borderId="2" xfId="0" applyFont="1" applyFill="1" applyBorder="1" applyAlignment="1">
      <alignment vertical="center"/>
    </xf>
    <xf numFmtId="0" fontId="41" fillId="43" borderId="16" xfId="0" applyFont="1" applyFill="1" applyBorder="1" applyAlignment="1">
      <alignment vertical="center"/>
    </xf>
    <xf numFmtId="0" fontId="30" fillId="44" borderId="16" xfId="0" applyFont="1" applyFill="1" applyBorder="1" applyAlignment="1">
      <alignment vertical="center"/>
    </xf>
    <xf numFmtId="0" fontId="41" fillId="0" borderId="0" xfId="0" applyFont="1" applyAlignment="1">
      <alignment horizontal="center" vertical="center"/>
    </xf>
    <xf numFmtId="0" fontId="41" fillId="0" borderId="27" xfId="0" applyFont="1" applyBorder="1" applyAlignment="1">
      <alignment horizontal="center" vertical="center"/>
    </xf>
    <xf numFmtId="0" fontId="41" fillId="0" borderId="31" xfId="0" applyFont="1" applyBorder="1" applyAlignment="1">
      <alignment horizontal="center" vertical="center"/>
    </xf>
    <xf numFmtId="0" fontId="31" fillId="41" borderId="2" xfId="53" applyFont="1" applyFill="1" applyBorder="1" applyAlignment="1">
      <alignment horizontal="left" vertical="center"/>
    </xf>
    <xf numFmtId="0" fontId="31" fillId="41" borderId="16" xfId="53" applyFont="1" applyFill="1" applyBorder="1" applyAlignment="1">
      <alignment horizontal="left" vertical="center"/>
    </xf>
    <xf numFmtId="0" fontId="31" fillId="41" borderId="17" xfId="53" applyFont="1" applyFill="1" applyBorder="1" applyAlignment="1">
      <alignment horizontal="left" vertical="center"/>
    </xf>
    <xf numFmtId="0" fontId="35" fillId="0" borderId="9" xfId="0" applyFont="1" applyBorder="1" applyAlignment="1">
      <alignment horizontal="center"/>
    </xf>
    <xf numFmtId="0" fontId="30" fillId="0" borderId="26" xfId="0" applyFont="1" applyBorder="1"/>
    <xf numFmtId="0" fontId="35" fillId="0" borderId="31" xfId="0" applyFont="1" applyBorder="1" applyAlignment="1">
      <alignment horizontal="center"/>
    </xf>
    <xf numFmtId="0" fontId="36" fillId="0" borderId="16" xfId="0" applyFont="1" applyBorder="1" applyAlignment="1">
      <alignment horizontal="center"/>
    </xf>
    <xf numFmtId="0" fontId="30" fillId="0" borderId="0" xfId="0" applyFont="1" applyBorder="1" applyAlignment="1">
      <alignment horizontal="left" vertical="center"/>
    </xf>
    <xf numFmtId="0" fontId="35" fillId="0" borderId="1" xfId="0" applyFont="1" applyBorder="1" applyAlignment="1">
      <alignment horizontal="center"/>
    </xf>
    <xf numFmtId="0" fontId="36" fillId="0" borderId="5" xfId="0" applyFont="1" applyBorder="1" applyAlignment="1">
      <alignment horizontal="center"/>
    </xf>
    <xf numFmtId="0" fontId="36" fillId="0" borderId="39" xfId="0" applyFont="1" applyBorder="1" applyAlignment="1">
      <alignment horizontal="center"/>
    </xf>
    <xf numFmtId="14" fontId="30" fillId="0" borderId="15" xfId="0" applyNumberFormat="1" applyFont="1" applyBorder="1"/>
    <xf numFmtId="0" fontId="30" fillId="0" borderId="15" xfId="0" applyFont="1" applyBorder="1"/>
    <xf numFmtId="0" fontId="35" fillId="0" borderId="72" xfId="0" applyFont="1" applyFill="1" applyBorder="1" applyAlignment="1">
      <alignment horizontal="center" vertical="center"/>
    </xf>
    <xf numFmtId="0" fontId="35" fillId="0" borderId="0" xfId="0" applyFont="1" applyAlignment="1">
      <alignment horizontal="center" vertical="center"/>
    </xf>
    <xf numFmtId="15" fontId="30" fillId="0" borderId="54" xfId="0" applyNumberFormat="1" applyFont="1" applyBorder="1"/>
    <xf numFmtId="15" fontId="30" fillId="0" borderId="73" xfId="0" applyNumberFormat="1" applyFont="1" applyBorder="1"/>
    <xf numFmtId="15" fontId="30" fillId="0" borderId="7" xfId="0" applyNumberFormat="1" applyFont="1" applyBorder="1" applyAlignment="1">
      <alignment vertical="center"/>
    </xf>
    <xf numFmtId="15" fontId="30" fillId="0" borderId="18" xfId="0" applyNumberFormat="1" applyFont="1" applyBorder="1"/>
    <xf numFmtId="0" fontId="30" fillId="0" borderId="57" xfId="0" applyFont="1" applyBorder="1"/>
    <xf numFmtId="0" fontId="30" fillId="0" borderId="73" xfId="0" applyFont="1" applyBorder="1"/>
    <xf numFmtId="0" fontId="30" fillId="0" borderId="74" xfId="0" applyFont="1" applyBorder="1"/>
    <xf numFmtId="15" fontId="30" fillId="0" borderId="75" xfId="0" applyNumberFormat="1" applyFont="1" applyBorder="1"/>
    <xf numFmtId="15" fontId="30" fillId="0" borderId="74" xfId="0" applyNumberFormat="1" applyFont="1" applyBorder="1"/>
    <xf numFmtId="0" fontId="30" fillId="0" borderId="18" xfId="0" applyFont="1" applyBorder="1"/>
    <xf numFmtId="0" fontId="31" fillId="0" borderId="52" xfId="53" applyFont="1" applyBorder="1" applyAlignment="1">
      <alignment horizontal="left" vertical="center"/>
    </xf>
    <xf numFmtId="0" fontId="30" fillId="0" borderId="76" xfId="0" applyFont="1" applyBorder="1"/>
    <xf numFmtId="0" fontId="30" fillId="0" borderId="68" xfId="0" applyFont="1" applyBorder="1"/>
    <xf numFmtId="0" fontId="36" fillId="0" borderId="24" xfId="0" applyFont="1" applyBorder="1" applyAlignment="1">
      <alignment horizontal="center"/>
    </xf>
    <xf numFmtId="0" fontId="36" fillId="0" borderId="12" xfId="0" applyFont="1" applyBorder="1" applyAlignment="1">
      <alignment horizontal="center"/>
    </xf>
    <xf numFmtId="0" fontId="36" fillId="40" borderId="69" xfId="0" applyFont="1" applyFill="1" applyBorder="1" applyAlignment="1">
      <alignment horizontal="center" vertical="center"/>
    </xf>
    <xf numFmtId="0" fontId="36" fillId="0" borderId="56" xfId="0" applyFont="1" applyBorder="1" applyAlignment="1">
      <alignment horizontal="center"/>
    </xf>
    <xf numFmtId="0" fontId="36" fillId="0" borderId="29" xfId="0" applyFont="1" applyBorder="1" applyAlignment="1">
      <alignment horizontal="center"/>
    </xf>
    <xf numFmtId="0" fontId="31" fillId="0" borderId="29" xfId="53" applyFont="1" applyBorder="1" applyAlignment="1">
      <alignment horizontal="center" vertical="center"/>
    </xf>
    <xf numFmtId="0" fontId="31" fillId="0" borderId="11" xfId="53" applyFont="1" applyBorder="1" applyAlignment="1">
      <alignment horizontal="center" vertical="center"/>
    </xf>
    <xf numFmtId="0" fontId="32" fillId="0" borderId="11" xfId="0" applyFont="1" applyBorder="1" applyAlignment="1">
      <alignment horizontal="center" textRotation="90"/>
    </xf>
    <xf numFmtId="0" fontId="32" fillId="0" borderId="12" xfId="53" applyFont="1" applyFill="1" applyBorder="1" applyAlignment="1">
      <alignment horizontal="center" textRotation="90" wrapText="1"/>
    </xf>
    <xf numFmtId="0" fontId="38" fillId="0" borderId="28" xfId="53" applyFont="1" applyFill="1" applyBorder="1" applyAlignment="1">
      <alignment horizontal="center" textRotation="90" wrapText="1"/>
    </xf>
    <xf numFmtId="0" fontId="31" fillId="0" borderId="21" xfId="0" applyFont="1" applyBorder="1" applyAlignment="1">
      <alignment horizontal="center" vertical="center"/>
    </xf>
    <xf numFmtId="14" fontId="30" fillId="0" borderId="0" xfId="0" applyNumberFormat="1" applyFont="1"/>
    <xf numFmtId="0" fontId="36" fillId="40" borderId="42" xfId="0" applyFont="1" applyFill="1" applyBorder="1" applyAlignment="1">
      <alignment horizontal="center" vertical="center"/>
    </xf>
    <xf numFmtId="0" fontId="30" fillId="0" borderId="29" xfId="0" applyFont="1" applyFill="1" applyBorder="1" applyAlignment="1">
      <alignment vertical="center"/>
    </xf>
    <xf numFmtId="0" fontId="30" fillId="0" borderId="11" xfId="0" applyFont="1" applyFill="1" applyBorder="1" applyAlignment="1">
      <alignment vertical="center"/>
    </xf>
    <xf numFmtId="0" fontId="30" fillId="0" borderId="25" xfId="0" applyFont="1" applyFill="1" applyBorder="1" applyAlignment="1">
      <alignment vertical="center"/>
    </xf>
    <xf numFmtId="0" fontId="30" fillId="0" borderId="28" xfId="0" applyFont="1" applyBorder="1"/>
    <xf numFmtId="0" fontId="35" fillId="0" borderId="28" xfId="0" applyFont="1" applyBorder="1" applyAlignment="1">
      <alignment horizontal="center"/>
    </xf>
    <xf numFmtId="0" fontId="36" fillId="40" borderId="11" xfId="0" applyFont="1" applyFill="1" applyBorder="1" applyAlignment="1">
      <alignment vertical="center"/>
    </xf>
    <xf numFmtId="0" fontId="31" fillId="0" borderId="11" xfId="0" applyFont="1" applyBorder="1" applyAlignment="1">
      <alignment horizontal="center" vertical="center"/>
    </xf>
    <xf numFmtId="0" fontId="31" fillId="0" borderId="14" xfId="53" applyFont="1" applyBorder="1" applyAlignment="1">
      <alignment horizontal="center" vertical="center"/>
    </xf>
    <xf numFmtId="0" fontId="36" fillId="40" borderId="11" xfId="0" applyFont="1" applyFill="1" applyBorder="1" applyAlignment="1">
      <alignment horizontal="center" vertical="center"/>
    </xf>
    <xf numFmtId="0" fontId="36" fillId="40" borderId="12" xfId="0" applyFont="1" applyFill="1" applyBorder="1" applyAlignment="1">
      <alignment horizontal="center" vertical="center"/>
    </xf>
    <xf numFmtId="0" fontId="31" fillId="0" borderId="0" xfId="0" applyFont="1" applyFill="1" applyAlignment="1">
      <alignment vertical="center"/>
    </xf>
    <xf numFmtId="0" fontId="35" fillId="0" borderId="0" xfId="0" applyFont="1" applyFill="1" applyBorder="1" applyAlignment="1">
      <alignment horizontal="center" vertical="center"/>
    </xf>
    <xf numFmtId="0" fontId="30" fillId="0" borderId="54" xfId="0" applyFont="1" applyFill="1" applyBorder="1" applyAlignment="1">
      <alignment vertical="center"/>
    </xf>
    <xf numFmtId="0" fontId="30" fillId="0" borderId="4" xfId="0" applyFont="1" applyFill="1" applyBorder="1" applyAlignment="1">
      <alignment vertical="center"/>
    </xf>
    <xf numFmtId="0" fontId="31" fillId="0" borderId="54" xfId="0" applyFont="1" applyBorder="1" applyAlignment="1">
      <alignment horizontal="center" vertical="center"/>
    </xf>
    <xf numFmtId="0" fontId="36" fillId="40" borderId="14" xfId="0" applyFont="1" applyFill="1" applyBorder="1" applyAlignment="1">
      <alignment vertical="center"/>
    </xf>
    <xf numFmtId="0" fontId="36" fillId="40" borderId="71" xfId="0" applyFont="1" applyFill="1" applyBorder="1" applyAlignment="1">
      <alignment vertical="center"/>
    </xf>
    <xf numFmtId="0" fontId="36" fillId="40" borderId="9" xfId="0" applyFont="1" applyFill="1" applyBorder="1" applyAlignment="1">
      <alignment vertical="center"/>
    </xf>
    <xf numFmtId="0" fontId="36" fillId="40" borderId="40" xfId="0" applyFont="1" applyFill="1" applyBorder="1" applyAlignment="1">
      <alignment vertical="center"/>
    </xf>
    <xf numFmtId="0" fontId="36" fillId="0" borderId="62" xfId="0" applyFont="1" applyBorder="1" applyAlignment="1">
      <alignment horizontal="center"/>
    </xf>
    <xf numFmtId="0" fontId="35" fillId="0" borderId="76" xfId="0" applyFont="1" applyBorder="1" applyAlignment="1">
      <alignment horizontal="center"/>
    </xf>
    <xf numFmtId="0" fontId="35" fillId="0" borderId="77" xfId="0" applyFont="1" applyBorder="1" applyAlignment="1">
      <alignment horizontal="center"/>
    </xf>
    <xf numFmtId="0" fontId="36" fillId="40" borderId="31" xfId="0" applyFont="1" applyFill="1" applyBorder="1" applyAlignment="1">
      <alignment vertical="center"/>
    </xf>
    <xf numFmtId="0" fontId="36" fillId="40" borderId="68" xfId="0" applyFont="1" applyFill="1" applyBorder="1" applyAlignment="1">
      <alignment horizontal="center" vertical="center"/>
    </xf>
    <xf numFmtId="0" fontId="36" fillId="40" borderId="78" xfId="0" applyFont="1" applyFill="1" applyBorder="1" applyAlignment="1">
      <alignment horizontal="center" vertical="center"/>
    </xf>
    <xf numFmtId="0" fontId="36" fillId="40" borderId="79" xfId="0" applyFont="1" applyFill="1" applyBorder="1" applyAlignment="1">
      <alignment vertical="center"/>
    </xf>
    <xf numFmtId="0" fontId="33" fillId="40" borderId="2" xfId="0" applyFont="1" applyFill="1" applyBorder="1"/>
    <xf numFmtId="0" fontId="36" fillId="40" borderId="2" xfId="0" applyFont="1" applyFill="1" applyBorder="1" applyAlignment="1">
      <alignment horizontal="right" vertical="center"/>
    </xf>
    <xf numFmtId="0" fontId="33" fillId="40" borderId="16" xfId="0" applyFont="1" applyFill="1" applyBorder="1"/>
    <xf numFmtId="0" fontId="33" fillId="40" borderId="17" xfId="0" applyFont="1" applyFill="1" applyBorder="1"/>
    <xf numFmtId="0" fontId="32" fillId="0" borderId="71" xfId="0" applyFont="1" applyBorder="1" applyAlignment="1">
      <alignment horizontal="center" textRotation="90"/>
    </xf>
    <xf numFmtId="0" fontId="31" fillId="0" borderId="2" xfId="0" applyFont="1" applyFill="1" applyBorder="1" applyAlignment="1">
      <alignment vertical="center"/>
    </xf>
    <xf numFmtId="0" fontId="31" fillId="0" borderId="4" xfId="0" applyFont="1" applyFill="1" applyBorder="1" applyAlignment="1">
      <alignment horizontal="center" vertical="center"/>
    </xf>
    <xf numFmtId="0" fontId="36" fillId="34" borderId="17" xfId="0" applyFont="1" applyFill="1" applyBorder="1" applyAlignment="1">
      <alignment horizontal="center" vertical="center"/>
    </xf>
    <xf numFmtId="0" fontId="36" fillId="34" borderId="2" xfId="0" applyFont="1" applyFill="1" applyBorder="1" applyAlignment="1">
      <alignment horizontal="center" vertical="center"/>
    </xf>
    <xf numFmtId="0" fontId="31" fillId="0" borderId="23" xfId="0" applyFont="1" applyBorder="1" applyAlignment="1">
      <alignment vertical="center"/>
    </xf>
    <xf numFmtId="0" fontId="31" fillId="0" borderId="0" xfId="0" applyFont="1" applyBorder="1" applyAlignment="1">
      <alignment vertical="center"/>
    </xf>
    <xf numFmtId="0" fontId="35" fillId="0" borderId="0" xfId="53" applyFont="1" applyFill="1" applyBorder="1" applyAlignment="1">
      <alignment horizontal="center" vertical="center"/>
    </xf>
    <xf numFmtId="0" fontId="41" fillId="0" borderId="0" xfId="0" applyFont="1" applyBorder="1" applyAlignment="1">
      <alignment horizontal="center" vertical="center"/>
    </xf>
    <xf numFmtId="0" fontId="35" fillId="45" borderId="10" xfId="53" applyFont="1" applyFill="1" applyBorder="1" applyAlignment="1">
      <alignment horizontal="center" vertical="center"/>
    </xf>
    <xf numFmtId="0" fontId="36" fillId="34" borderId="0" xfId="0" applyFont="1" applyFill="1" applyBorder="1" applyAlignment="1">
      <alignment vertical="center"/>
    </xf>
    <xf numFmtId="0" fontId="31" fillId="38" borderId="0" xfId="0" applyFont="1" applyFill="1" applyBorder="1" applyAlignment="1">
      <alignment vertical="center"/>
    </xf>
    <xf numFmtId="0" fontId="31" fillId="35" borderId="0" xfId="0" applyFont="1" applyFill="1" applyBorder="1" applyAlignment="1">
      <alignment vertical="center"/>
    </xf>
    <xf numFmtId="0" fontId="31" fillId="39" borderId="0" xfId="0" applyFont="1" applyFill="1" applyBorder="1" applyAlignment="1">
      <alignment vertical="center"/>
    </xf>
    <xf numFmtId="0" fontId="31" fillId="37"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Border="1" applyAlignment="1">
      <alignment vertical="center"/>
    </xf>
    <xf numFmtId="0" fontId="30" fillId="0" borderId="22" xfId="0" applyFont="1" applyBorder="1" applyAlignment="1">
      <alignment horizontal="left" vertical="center"/>
    </xf>
    <xf numFmtId="0" fontId="36" fillId="0" borderId="0" xfId="0" applyFont="1" applyBorder="1" applyAlignment="1">
      <alignment horizontal="center" vertical="center"/>
    </xf>
    <xf numFmtId="0" fontId="30" fillId="0" borderId="10" xfId="0" applyFont="1" applyBorder="1" applyAlignment="1">
      <alignment horizontal="left" vertical="center"/>
    </xf>
    <xf numFmtId="0" fontId="36" fillId="34" borderId="13" xfId="0" applyFont="1" applyFill="1" applyBorder="1" applyAlignment="1">
      <alignment horizontal="center" vertical="center"/>
    </xf>
    <xf numFmtId="0" fontId="33" fillId="0" borderId="0" xfId="0" applyFont="1" applyBorder="1" applyAlignment="1">
      <alignment vertical="center"/>
    </xf>
    <xf numFmtId="0" fontId="34" fillId="0" borderId="0" xfId="0" applyFont="1" applyBorder="1" applyAlignment="1">
      <alignment horizontal="center" vertical="center"/>
    </xf>
    <xf numFmtId="0" fontId="32" fillId="0" borderId="27" xfId="0"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Fill="1" applyAlignment="1">
      <alignment horizontal="center" vertical="center"/>
    </xf>
    <xf numFmtId="0" fontId="30" fillId="36" borderId="0" xfId="0" applyFont="1" applyFill="1" applyBorder="1" applyAlignment="1">
      <alignment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6" fillId="40" borderId="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0" xfId="0" applyFont="1" applyFill="1" applyBorder="1" applyAlignment="1">
      <alignment vertical="center"/>
    </xf>
    <xf numFmtId="0" fontId="31" fillId="0" borderId="21" xfId="53" applyFont="1" applyBorder="1" applyAlignment="1">
      <alignment horizontal="center" vertical="center"/>
    </xf>
    <xf numFmtId="0" fontId="31" fillId="0" borderId="6" xfId="53" applyFont="1" applyBorder="1" applyAlignment="1">
      <alignment horizontal="center" vertical="center"/>
    </xf>
    <xf numFmtId="0" fontId="31" fillId="36" borderId="31" xfId="0" applyFont="1" applyFill="1" applyBorder="1" applyAlignment="1">
      <alignment horizontal="center" vertical="center"/>
    </xf>
    <xf numFmtId="0" fontId="31" fillId="36" borderId="31" xfId="53" applyFont="1" applyFill="1" applyBorder="1" applyAlignment="1">
      <alignment horizontal="center" vertical="center"/>
    </xf>
    <xf numFmtId="0" fontId="35" fillId="36" borderId="10" xfId="53" applyFont="1" applyFill="1" applyBorder="1" applyAlignment="1">
      <alignment horizontal="center" vertical="center"/>
    </xf>
    <xf numFmtId="0" fontId="30" fillId="36" borderId="21" xfId="0" applyFont="1" applyFill="1" applyBorder="1" applyAlignment="1">
      <alignment vertical="center"/>
    </xf>
    <xf numFmtId="0" fontId="30" fillId="36" borderId="6" xfId="0" applyFont="1" applyFill="1" applyBorder="1" applyAlignment="1">
      <alignment vertical="center"/>
    </xf>
    <xf numFmtId="0" fontId="30" fillId="36" borderId="22" xfId="0" applyFont="1" applyFill="1" applyBorder="1" applyAlignment="1">
      <alignment vertical="center"/>
    </xf>
    <xf numFmtId="0" fontId="30" fillId="41" borderId="17" xfId="0" applyFont="1" applyFill="1" applyBorder="1" applyAlignment="1">
      <alignment horizontal="left" vertical="center"/>
    </xf>
    <xf numFmtId="0" fontId="30" fillId="41" borderId="2" xfId="0" applyFont="1" applyFill="1" applyBorder="1" applyAlignment="1">
      <alignment horizontal="left" vertical="center"/>
    </xf>
    <xf numFmtId="0" fontId="31" fillId="0" borderId="17" xfId="0" applyFont="1" applyFill="1" applyBorder="1" applyAlignment="1">
      <alignment horizontal="left" vertical="center"/>
    </xf>
    <xf numFmtId="0" fontId="35" fillId="0" borderId="70" xfId="53" applyFont="1" applyFill="1" applyBorder="1" applyAlignment="1">
      <alignment horizontal="center" vertical="center"/>
    </xf>
    <xf numFmtId="0" fontId="37" fillId="41" borderId="2" xfId="0" applyFont="1" applyFill="1" applyBorder="1" applyAlignment="1">
      <alignment horizontal="left" vertical="center" wrapText="1"/>
    </xf>
    <xf numFmtId="0" fontId="30" fillId="35" borderId="2" xfId="0" applyFont="1" applyFill="1" applyBorder="1" applyAlignment="1">
      <alignment vertical="center"/>
    </xf>
    <xf numFmtId="0" fontId="30" fillId="35" borderId="16" xfId="0" applyFont="1" applyFill="1" applyBorder="1" applyAlignment="1">
      <alignment vertical="center"/>
    </xf>
    <xf numFmtId="0" fontId="30" fillId="35" borderId="17" xfId="0" applyFont="1" applyFill="1" applyBorder="1" applyAlignment="1">
      <alignment vertical="center"/>
    </xf>
    <xf numFmtId="0" fontId="31" fillId="35" borderId="16" xfId="0" applyFont="1" applyFill="1" applyBorder="1" applyAlignment="1">
      <alignment horizontal="left" vertical="center" wrapText="1"/>
    </xf>
    <xf numFmtId="0" fontId="30" fillId="43" borderId="10" xfId="0" applyFont="1" applyFill="1" applyBorder="1" applyAlignment="1">
      <alignment horizontal="left" vertical="center"/>
    </xf>
    <xf numFmtId="0" fontId="31" fillId="41" borderId="2" xfId="53" applyFont="1" applyFill="1" applyBorder="1" applyAlignment="1">
      <alignment vertical="center"/>
    </xf>
    <xf numFmtId="0" fontId="31" fillId="41" borderId="16" xfId="53" applyFont="1" applyFill="1" applyBorder="1" applyAlignment="1">
      <alignment vertical="center"/>
    </xf>
    <xf numFmtId="0" fontId="32" fillId="36" borderId="13" xfId="53" applyFont="1" applyFill="1" applyBorder="1" applyAlignment="1">
      <alignment horizontal="center" vertical="center"/>
    </xf>
    <xf numFmtId="0" fontId="30" fillId="41" borderId="21" xfId="0" applyFont="1" applyFill="1" applyBorder="1" applyAlignment="1">
      <alignment vertical="center"/>
    </xf>
    <xf numFmtId="0" fontId="30" fillId="41" borderId="6" xfId="0" applyFont="1" applyFill="1" applyBorder="1" applyAlignment="1">
      <alignment vertical="center"/>
    </xf>
    <xf numFmtId="0" fontId="30" fillId="41" borderId="52" xfId="0" applyFont="1" applyFill="1" applyBorder="1" applyAlignment="1">
      <alignment vertical="center"/>
    </xf>
    <xf numFmtId="0" fontId="37" fillId="41" borderId="13" xfId="0" applyFont="1" applyFill="1" applyBorder="1" applyAlignment="1">
      <alignment horizontal="left" vertical="center" wrapText="1"/>
    </xf>
    <xf numFmtId="0" fontId="30" fillId="0" borderId="23" xfId="0" applyFont="1" applyBorder="1" applyAlignment="1">
      <alignment horizontal="left" vertical="center"/>
    </xf>
    <xf numFmtId="0" fontId="30" fillId="0" borderId="42" xfId="0" applyFont="1" applyBorder="1" applyAlignment="1">
      <alignment horizontal="left" vertical="center"/>
    </xf>
    <xf numFmtId="0" fontId="30" fillId="36" borderId="10" xfId="0" applyFont="1" applyFill="1" applyBorder="1" applyAlignment="1">
      <alignment horizontal="left" vertical="center"/>
    </xf>
    <xf numFmtId="0" fontId="30" fillId="36" borderId="13" xfId="0" applyFont="1" applyFill="1" applyBorder="1" applyAlignment="1">
      <alignment vertical="center"/>
    </xf>
    <xf numFmtId="0" fontId="30" fillId="36" borderId="31" xfId="0" applyFont="1" applyFill="1" applyBorder="1" applyAlignment="1">
      <alignment vertical="center"/>
    </xf>
    <xf numFmtId="16" fontId="30" fillId="0" borderId="0" xfId="0" applyNumberFormat="1" applyFont="1"/>
    <xf numFmtId="0" fontId="35" fillId="0" borderId="2" xfId="53" applyFont="1" applyFill="1" applyBorder="1" applyAlignment="1">
      <alignment horizontal="center" vertical="center"/>
    </xf>
    <xf numFmtId="0" fontId="37" fillId="35" borderId="17"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36" borderId="2" xfId="0" applyFont="1" applyFill="1" applyBorder="1" applyAlignment="1">
      <alignment horizontal="center" vertical="center"/>
    </xf>
    <xf numFmtId="0" fontId="36" fillId="40" borderId="0" xfId="0" applyFont="1" applyFill="1" applyBorder="1" applyAlignment="1">
      <alignment vertical="center"/>
    </xf>
    <xf numFmtId="0" fontId="31" fillId="0" borderId="0" xfId="53" applyFont="1" applyBorder="1" applyAlignment="1">
      <alignment horizontal="center" vertical="center"/>
    </xf>
    <xf numFmtId="0" fontId="32" fillId="0" borderId="71" xfId="0" applyFont="1" applyFill="1" applyBorder="1" applyAlignment="1">
      <alignment horizontal="center" textRotation="90"/>
    </xf>
    <xf numFmtId="0" fontId="31" fillId="0" borderId="23" xfId="0" applyFont="1" applyFill="1" applyBorder="1" applyAlignment="1">
      <alignment vertical="center"/>
    </xf>
    <xf numFmtId="0" fontId="39" fillId="0" borderId="2" xfId="0" applyFont="1" applyFill="1" applyBorder="1" applyAlignment="1">
      <alignment vertical="center"/>
    </xf>
    <xf numFmtId="0" fontId="30" fillId="44" borderId="17" xfId="0" applyFont="1" applyFill="1" applyBorder="1" applyAlignment="1">
      <alignment vertical="center"/>
    </xf>
    <xf numFmtId="0" fontId="30" fillId="43" borderId="13" xfId="0" applyFont="1" applyFill="1" applyBorder="1" applyAlignment="1">
      <alignment vertical="center"/>
    </xf>
    <xf numFmtId="0" fontId="30" fillId="43" borderId="31" xfId="0" applyFont="1" applyFill="1" applyBorder="1" applyAlignment="1">
      <alignment vertical="center"/>
    </xf>
    <xf numFmtId="1" fontId="32" fillId="0" borderId="27" xfId="0" applyNumberFormat="1" applyFont="1" applyFill="1" applyBorder="1" applyAlignment="1">
      <alignment horizontal="center" vertical="center"/>
    </xf>
    <xf numFmtId="0" fontId="30" fillId="36" borderId="21" xfId="0" applyFont="1" applyFill="1" applyBorder="1" applyAlignment="1">
      <alignment horizontal="left" vertical="center"/>
    </xf>
    <xf numFmtId="0" fontId="31" fillId="41" borderId="17" xfId="53" applyFont="1" applyFill="1" applyBorder="1" applyAlignment="1">
      <alignment vertical="center"/>
    </xf>
    <xf numFmtId="0" fontId="30" fillId="36" borderId="6" xfId="0" applyFont="1" applyFill="1" applyBorder="1" applyAlignment="1">
      <alignment horizontal="left" vertical="center"/>
    </xf>
    <xf numFmtId="0" fontId="31" fillId="36" borderId="22" xfId="53" applyFont="1" applyFill="1" applyBorder="1" applyAlignment="1">
      <alignment horizontal="left" vertical="center"/>
    </xf>
    <xf numFmtId="0" fontId="31" fillId="36" borderId="2" xfId="0" applyFont="1" applyFill="1" applyBorder="1" applyAlignment="1">
      <alignment horizontal="center" vertical="center"/>
    </xf>
    <xf numFmtId="0" fontId="31" fillId="36" borderId="40" xfId="53" applyFont="1" applyFill="1" applyBorder="1" applyAlignment="1">
      <alignment horizontal="center" vertical="center"/>
    </xf>
    <xf numFmtId="0" fontId="31" fillId="36" borderId="2" xfId="0" applyFont="1" applyFill="1" applyBorder="1" applyAlignment="1">
      <alignment horizontal="center" vertical="center"/>
    </xf>
    <xf numFmtId="0" fontId="31" fillId="36" borderId="41" xfId="0" applyFont="1" applyFill="1" applyBorder="1" applyAlignment="1">
      <alignment horizontal="center" vertical="center"/>
    </xf>
    <xf numFmtId="0" fontId="31" fillId="41" borderId="10" xfId="53" applyFont="1" applyFill="1" applyBorder="1" applyAlignment="1">
      <alignment horizontal="left" vertical="center"/>
    </xf>
    <xf numFmtId="15" fontId="34" fillId="34" borderId="58" xfId="53" applyNumberFormat="1" applyFont="1" applyFill="1" applyBorder="1" applyAlignment="1">
      <alignment horizontal="center" wrapText="1"/>
    </xf>
    <xf numFmtId="15" fontId="34" fillId="34" borderId="63" xfId="53" applyNumberFormat="1" applyFont="1" applyFill="1" applyBorder="1" applyAlignment="1">
      <alignment horizontal="center" wrapText="1"/>
    </xf>
    <xf numFmtId="15" fontId="34" fillId="34" borderId="65" xfId="53" applyNumberFormat="1" applyFont="1" applyFill="1" applyBorder="1" applyAlignment="1">
      <alignment horizontal="center" wrapText="1"/>
    </xf>
    <xf numFmtId="15" fontId="34" fillId="40" borderId="66" xfId="53" applyNumberFormat="1" applyFont="1" applyFill="1" applyBorder="1" applyAlignment="1">
      <alignment horizontal="center" wrapText="1"/>
    </xf>
    <xf numFmtId="15" fontId="34" fillId="40" borderId="62" xfId="53" applyNumberFormat="1" applyFont="1" applyFill="1" applyBorder="1" applyAlignment="1">
      <alignment horizontal="center" wrapText="1"/>
    </xf>
    <xf numFmtId="15" fontId="34" fillId="34" borderId="59" xfId="53" applyNumberFormat="1" applyFont="1" applyFill="1" applyBorder="1" applyAlignment="1">
      <alignment horizontal="center" wrapText="1"/>
    </xf>
    <xf numFmtId="15" fontId="34" fillId="40" borderId="61" xfId="53" applyNumberFormat="1" applyFont="1" applyFill="1" applyBorder="1" applyAlignment="1">
      <alignment horizontal="center" wrapText="1"/>
    </xf>
    <xf numFmtId="15" fontId="34" fillId="40" borderId="60" xfId="53" applyNumberFormat="1" applyFont="1" applyFill="1" applyBorder="1" applyAlignment="1">
      <alignment horizontal="center"/>
    </xf>
    <xf numFmtId="15" fontId="34" fillId="40" borderId="64" xfId="53" applyNumberFormat="1" applyFont="1" applyFill="1" applyBorder="1" applyAlignment="1">
      <alignment horizontal="center"/>
    </xf>
    <xf numFmtId="0" fontId="33" fillId="0" borderId="39" xfId="53" applyFont="1" applyFill="1" applyBorder="1" applyAlignment="1">
      <alignment horizontal="center" textRotation="90" wrapText="1"/>
    </xf>
    <xf numFmtId="0" fontId="33" fillId="0" borderId="1" xfId="53" applyFont="1" applyFill="1" applyBorder="1" applyAlignment="1">
      <alignment horizontal="center" textRotation="90" wrapText="1"/>
    </xf>
    <xf numFmtId="0" fontId="33" fillId="0" borderId="3" xfId="53" applyFont="1" applyFill="1" applyBorder="1" applyAlignment="1">
      <alignment horizontal="center" textRotation="90" wrapText="1"/>
    </xf>
    <xf numFmtId="0" fontId="30" fillId="41" borderId="19" xfId="0" applyFont="1" applyFill="1" applyBorder="1" applyAlignment="1">
      <alignment horizontal="left" vertical="center"/>
    </xf>
    <xf numFmtId="0" fontId="31" fillId="41" borderId="31" xfId="53" applyFont="1" applyFill="1" applyBorder="1" applyAlignment="1">
      <alignment horizontal="left" vertical="center"/>
    </xf>
    <xf numFmtId="0" fontId="37" fillId="43" borderId="2" xfId="0" applyFont="1" applyFill="1" applyBorder="1" applyAlignment="1">
      <alignment horizontal="left" vertical="center" wrapText="1"/>
    </xf>
  </cellXfs>
  <cellStyles count="6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xr:uid="{00000000-0005-0000-0000-000031000000}"/>
    <cellStyle name="Normal 3" xfId="50" xr:uid="{00000000-0005-0000-0000-000032000000}"/>
    <cellStyle name="Normal 3 2" xfId="51" xr:uid="{00000000-0005-0000-0000-000033000000}"/>
    <cellStyle name="Normal 4" xfId="52" xr:uid="{00000000-0005-0000-0000-000034000000}"/>
    <cellStyle name="Normal 5" xfId="53" xr:uid="{00000000-0005-0000-0000-000035000000}"/>
    <cellStyle name="Normal 6" xfId="54" xr:uid="{00000000-0005-0000-0000-000036000000}"/>
    <cellStyle name="Normal 7" xfId="55" xr:uid="{00000000-0005-0000-0000-000037000000}"/>
    <cellStyle name="Note 2" xfId="56" xr:uid="{00000000-0005-0000-0000-000038000000}"/>
    <cellStyle name="Note 3" xfId="57" xr:uid="{00000000-0005-0000-0000-000039000000}"/>
    <cellStyle name="Output" xfId="58" builtinId="21" customBuiltin="1"/>
    <cellStyle name="Title" xfId="59" builtinId="15" customBuiltin="1"/>
    <cellStyle name="Total" xfId="60" builtinId="25" customBuiltin="1"/>
    <cellStyle name="Warning Text" xfId="61" builtinId="11" customBuiltin="1"/>
  </cellStyles>
  <dxfs count="1">
    <dxf>
      <font>
        <color rgb="FF9C0006"/>
      </font>
      <fill>
        <patternFill>
          <bgColor rgb="FFFFC7CE"/>
        </patternFill>
      </fill>
    </dxf>
  </dxfs>
  <tableStyles count="0" defaultTableStyle="TableStyleMedium9" defaultPivotStyle="PivotStyleMedium4"/>
  <colors>
    <mruColors>
      <color rgb="FFF3F67A"/>
      <color rgb="FFF5FC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9"/>
  <sheetViews>
    <sheetView tabSelected="1" zoomScaleNormal="100" workbookViewId="0">
      <pane ySplit="1" topLeftCell="A2" activePane="bottomLeft" state="frozen"/>
      <selection pane="bottomLeft" activeCell="F3" sqref="F3"/>
    </sheetView>
  </sheetViews>
  <sheetFormatPr defaultColWidth="9" defaultRowHeight="11.25" x14ac:dyDescent="0.25"/>
  <cols>
    <col min="1" max="1" width="16.28515625" style="78" customWidth="1"/>
    <col min="2" max="2" width="10" style="78" customWidth="1"/>
    <col min="3" max="3" width="25.7109375" style="78" customWidth="1"/>
    <col min="4" max="4" width="5" style="207" customWidth="1"/>
    <col min="5" max="5" width="5.140625" style="207" customWidth="1"/>
    <col min="6" max="10" width="4.28515625" style="78" customWidth="1"/>
    <col min="11" max="11" width="4.28515625" style="78" hidden="1" customWidth="1"/>
    <col min="12" max="17" width="4.28515625" style="78" customWidth="1"/>
    <col min="18" max="18" width="4.28515625" style="256" customWidth="1"/>
    <col min="19" max="21" width="4.28515625" style="78" customWidth="1"/>
    <col min="22" max="16384" width="9" style="78"/>
  </cols>
  <sheetData>
    <row r="1" spans="1:21" s="72" customFormat="1" ht="159" customHeight="1" thickBot="1" x14ac:dyDescent="0.25">
      <c r="A1" s="211" t="s">
        <v>768</v>
      </c>
      <c r="B1" s="210"/>
      <c r="C1" s="193" t="s">
        <v>3</v>
      </c>
      <c r="D1" s="194" t="s">
        <v>2</v>
      </c>
      <c r="E1" s="195" t="s">
        <v>767</v>
      </c>
      <c r="F1" s="164" t="s">
        <v>769</v>
      </c>
      <c r="G1" s="70" t="s">
        <v>770</v>
      </c>
      <c r="H1" s="386" t="s">
        <v>771</v>
      </c>
      <c r="I1" s="69" t="s">
        <v>772</v>
      </c>
      <c r="J1" s="70" t="s">
        <v>773</v>
      </c>
      <c r="K1" s="70" t="s">
        <v>774</v>
      </c>
      <c r="L1" s="69" t="s">
        <v>775</v>
      </c>
      <c r="M1" s="69" t="s">
        <v>33</v>
      </c>
      <c r="N1" s="70" t="s">
        <v>776</v>
      </c>
      <c r="O1" s="70" t="s">
        <v>777</v>
      </c>
      <c r="P1" s="69" t="s">
        <v>778</v>
      </c>
      <c r="Q1" s="71" t="s">
        <v>779</v>
      </c>
      <c r="R1" s="165" t="s">
        <v>780</v>
      </c>
      <c r="S1" s="422" t="s">
        <v>781</v>
      </c>
      <c r="T1" s="422" t="s">
        <v>782</v>
      </c>
      <c r="U1" s="422" t="s">
        <v>783</v>
      </c>
    </row>
    <row r="2" spans="1:21" ht="12.75" customHeight="1" x14ac:dyDescent="0.25">
      <c r="A2" s="167" t="s">
        <v>490</v>
      </c>
      <c r="B2" s="168" t="s">
        <v>13</v>
      </c>
      <c r="C2" s="326" t="s">
        <v>209</v>
      </c>
      <c r="D2" s="196">
        <v>1</v>
      </c>
      <c r="E2" s="197">
        <f>SUM(F2:U2)</f>
        <v>505</v>
      </c>
      <c r="F2" s="247">
        <v>60</v>
      </c>
      <c r="G2" s="77"/>
      <c r="H2" s="77">
        <v>60</v>
      </c>
      <c r="I2" s="77">
        <v>60</v>
      </c>
      <c r="J2" s="77">
        <v>45</v>
      </c>
      <c r="K2" s="77"/>
      <c r="L2" s="77">
        <v>50</v>
      </c>
      <c r="M2" s="77">
        <v>60</v>
      </c>
      <c r="N2" s="77">
        <v>35</v>
      </c>
      <c r="O2" s="77">
        <v>40</v>
      </c>
      <c r="P2" s="198"/>
      <c r="Q2" s="77"/>
      <c r="R2" s="261">
        <v>45</v>
      </c>
      <c r="S2" s="291">
        <v>50</v>
      </c>
      <c r="T2" s="291"/>
      <c r="U2" s="291"/>
    </row>
    <row r="3" spans="1:21" s="199" customFormat="1" ht="12.75" customHeight="1" x14ac:dyDescent="0.25">
      <c r="A3" s="200" t="s">
        <v>738</v>
      </c>
      <c r="B3" s="201" t="s">
        <v>170</v>
      </c>
      <c r="C3" s="202" t="s">
        <v>0</v>
      </c>
      <c r="D3" s="196">
        <v>2</v>
      </c>
      <c r="E3" s="197">
        <f>SUM(F3:U3)</f>
        <v>480</v>
      </c>
      <c r="F3" s="87"/>
      <c r="G3" s="88">
        <v>50</v>
      </c>
      <c r="H3" s="88">
        <v>45</v>
      </c>
      <c r="I3" s="88">
        <v>35</v>
      </c>
      <c r="J3" s="88">
        <v>50</v>
      </c>
      <c r="K3" s="88"/>
      <c r="L3" s="89">
        <v>45</v>
      </c>
      <c r="M3" s="89">
        <v>50</v>
      </c>
      <c r="N3" s="89">
        <v>50</v>
      </c>
      <c r="O3" s="89">
        <v>45</v>
      </c>
      <c r="P3" s="90"/>
      <c r="Q3" s="89"/>
      <c r="R3" s="213">
        <v>50</v>
      </c>
      <c r="S3" s="254">
        <v>60</v>
      </c>
      <c r="T3" s="254"/>
      <c r="U3" s="254"/>
    </row>
    <row r="4" spans="1:21" s="199" customFormat="1" ht="12.75" customHeight="1" x14ac:dyDescent="0.25">
      <c r="A4" s="59" t="s">
        <v>750</v>
      </c>
      <c r="B4" s="60" t="s">
        <v>112</v>
      </c>
      <c r="C4" s="61" t="s">
        <v>0</v>
      </c>
      <c r="D4" s="196">
        <v>3</v>
      </c>
      <c r="E4" s="197">
        <f>SUM(F4:U4)</f>
        <v>303</v>
      </c>
      <c r="F4" s="94">
        <v>50</v>
      </c>
      <c r="G4" s="89"/>
      <c r="H4" s="89">
        <v>50</v>
      </c>
      <c r="I4" s="89">
        <v>50</v>
      </c>
      <c r="J4" s="89">
        <v>22</v>
      </c>
      <c r="K4" s="89"/>
      <c r="L4" s="89">
        <v>26</v>
      </c>
      <c r="M4" s="89"/>
      <c r="N4" s="89">
        <v>45</v>
      </c>
      <c r="O4" s="89">
        <v>60</v>
      </c>
      <c r="P4" s="90"/>
      <c r="Q4" s="89"/>
      <c r="R4" s="213"/>
      <c r="S4" s="89"/>
      <c r="T4" s="89"/>
      <c r="U4" s="89"/>
    </row>
    <row r="5" spans="1:21" s="199" customFormat="1" ht="12.75" customHeight="1" x14ac:dyDescent="0.25">
      <c r="A5" s="200" t="s">
        <v>158</v>
      </c>
      <c r="B5" s="201" t="s">
        <v>159</v>
      </c>
      <c r="C5" s="202" t="s">
        <v>155</v>
      </c>
      <c r="D5" s="196">
        <v>4</v>
      </c>
      <c r="E5" s="197">
        <f>SUM(F5:U5)</f>
        <v>290</v>
      </c>
      <c r="F5" s="94">
        <v>26</v>
      </c>
      <c r="G5" s="89">
        <v>40</v>
      </c>
      <c r="H5" s="89">
        <v>26</v>
      </c>
      <c r="I5" s="89">
        <v>28</v>
      </c>
      <c r="J5" s="89">
        <v>26</v>
      </c>
      <c r="K5" s="89"/>
      <c r="L5" s="89">
        <v>19</v>
      </c>
      <c r="M5" s="89">
        <v>30</v>
      </c>
      <c r="N5" s="89">
        <v>20</v>
      </c>
      <c r="O5" s="89"/>
      <c r="P5" s="90"/>
      <c r="Q5" s="89"/>
      <c r="R5" s="213">
        <v>30</v>
      </c>
      <c r="S5" s="89">
        <v>45</v>
      </c>
      <c r="T5" s="89"/>
      <c r="U5" s="89"/>
    </row>
    <row r="6" spans="1:21" s="199" customFormat="1" ht="12.75" customHeight="1" x14ac:dyDescent="0.25">
      <c r="A6" s="79" t="s">
        <v>849</v>
      </c>
      <c r="B6" s="80" t="s">
        <v>58</v>
      </c>
      <c r="C6" s="81" t="s">
        <v>155</v>
      </c>
      <c r="D6" s="196">
        <v>5</v>
      </c>
      <c r="E6" s="197">
        <f>SUM(F6:U6)</f>
        <v>244</v>
      </c>
      <c r="F6" s="94"/>
      <c r="G6" s="89">
        <v>60</v>
      </c>
      <c r="H6" s="89"/>
      <c r="I6" s="89"/>
      <c r="J6" s="89">
        <v>28</v>
      </c>
      <c r="K6" s="89"/>
      <c r="L6" s="89">
        <v>35</v>
      </c>
      <c r="M6" s="89">
        <v>35</v>
      </c>
      <c r="N6" s="89">
        <v>22</v>
      </c>
      <c r="O6" s="89">
        <v>24</v>
      </c>
      <c r="P6" s="90"/>
      <c r="Q6" s="89"/>
      <c r="R6" s="213">
        <v>40</v>
      </c>
      <c r="S6" s="254"/>
      <c r="T6" s="254"/>
      <c r="U6" s="254"/>
    </row>
    <row r="7" spans="1:21" s="199" customFormat="1" ht="12.75" customHeight="1" x14ac:dyDescent="0.25">
      <c r="A7" s="59" t="s">
        <v>107</v>
      </c>
      <c r="B7" s="60" t="s">
        <v>111</v>
      </c>
      <c r="C7" s="61" t="s">
        <v>15</v>
      </c>
      <c r="D7" s="196">
        <v>6</v>
      </c>
      <c r="E7" s="197">
        <f>SUM(F7:U7)</f>
        <v>238</v>
      </c>
      <c r="F7" s="87"/>
      <c r="G7" s="88"/>
      <c r="H7" s="88">
        <v>28</v>
      </c>
      <c r="I7" s="88">
        <v>20</v>
      </c>
      <c r="J7" s="88">
        <v>40</v>
      </c>
      <c r="K7" s="88"/>
      <c r="L7" s="89"/>
      <c r="M7" s="89"/>
      <c r="N7" s="89">
        <v>60</v>
      </c>
      <c r="O7" s="89">
        <v>30</v>
      </c>
      <c r="P7" s="90"/>
      <c r="Q7" s="89"/>
      <c r="R7" s="213">
        <v>60</v>
      </c>
      <c r="S7" s="89"/>
      <c r="T7" s="89"/>
      <c r="U7" s="89"/>
    </row>
    <row r="8" spans="1:21" s="199" customFormat="1" ht="12.75" customHeight="1" x14ac:dyDescent="0.25">
      <c r="A8" s="200" t="s">
        <v>751</v>
      </c>
      <c r="B8" s="201" t="s">
        <v>26</v>
      </c>
      <c r="C8" s="202" t="s">
        <v>0</v>
      </c>
      <c r="D8" s="196">
        <v>7</v>
      </c>
      <c r="E8" s="197">
        <f>SUM(F8:U8)</f>
        <v>204</v>
      </c>
      <c r="F8" s="94"/>
      <c r="G8" s="89">
        <v>45</v>
      </c>
      <c r="H8" s="89">
        <v>20</v>
      </c>
      <c r="I8" s="89">
        <v>40</v>
      </c>
      <c r="J8" s="89">
        <v>35</v>
      </c>
      <c r="K8" s="89"/>
      <c r="L8" s="89">
        <v>40</v>
      </c>
      <c r="M8" s="88">
        <v>24</v>
      </c>
      <c r="N8" s="89"/>
      <c r="O8" s="89"/>
      <c r="P8" s="90"/>
      <c r="Q8" s="89"/>
      <c r="R8" s="213"/>
      <c r="S8" s="89"/>
      <c r="T8" s="89"/>
      <c r="U8" s="89"/>
    </row>
    <row r="9" spans="1:21" s="199" customFormat="1" ht="12.75" customHeight="1" x14ac:dyDescent="0.25">
      <c r="A9" s="59" t="s">
        <v>556</v>
      </c>
      <c r="B9" s="60" t="s">
        <v>499</v>
      </c>
      <c r="C9" s="61" t="s">
        <v>209</v>
      </c>
      <c r="D9" s="196">
        <v>8</v>
      </c>
      <c r="E9" s="197">
        <f>SUM(F9:U9)</f>
        <v>197</v>
      </c>
      <c r="F9" s="94"/>
      <c r="G9" s="89"/>
      <c r="H9" s="89">
        <v>35</v>
      </c>
      <c r="I9" s="89">
        <v>24</v>
      </c>
      <c r="J9" s="89"/>
      <c r="K9" s="89"/>
      <c r="L9" s="89">
        <v>28</v>
      </c>
      <c r="M9" s="88"/>
      <c r="N9" s="89">
        <v>26</v>
      </c>
      <c r="O9" s="89">
        <v>26</v>
      </c>
      <c r="P9" s="90"/>
      <c r="Q9" s="89"/>
      <c r="R9" s="213">
        <v>28</v>
      </c>
      <c r="S9" s="254">
        <v>30</v>
      </c>
      <c r="T9" s="254"/>
      <c r="U9" s="254"/>
    </row>
    <row r="10" spans="1:21" ht="12.75" customHeight="1" x14ac:dyDescent="0.25">
      <c r="A10" s="253" t="s">
        <v>636</v>
      </c>
      <c r="B10" s="251" t="s">
        <v>73</v>
      </c>
      <c r="C10" s="252" t="s">
        <v>0</v>
      </c>
      <c r="D10" s="196">
        <v>9</v>
      </c>
      <c r="E10" s="197">
        <f>SUM(F10:U10)</f>
        <v>183</v>
      </c>
      <c r="F10" s="94"/>
      <c r="G10" s="89">
        <v>30</v>
      </c>
      <c r="H10" s="89">
        <v>14</v>
      </c>
      <c r="I10" s="89">
        <v>19</v>
      </c>
      <c r="J10" s="89">
        <v>12</v>
      </c>
      <c r="K10" s="89"/>
      <c r="L10" s="89">
        <v>18</v>
      </c>
      <c r="M10" s="89">
        <v>18</v>
      </c>
      <c r="N10" s="89">
        <v>19</v>
      </c>
      <c r="O10" s="89">
        <v>11</v>
      </c>
      <c r="P10" s="90"/>
      <c r="Q10" s="89"/>
      <c r="R10" s="213">
        <v>18</v>
      </c>
      <c r="S10" s="254">
        <v>24</v>
      </c>
      <c r="T10" s="254"/>
      <c r="U10" s="254"/>
    </row>
    <row r="11" spans="1:21" ht="12.75" customHeight="1" x14ac:dyDescent="0.25">
      <c r="A11" s="79" t="s">
        <v>934</v>
      </c>
      <c r="B11" s="80" t="s">
        <v>404</v>
      </c>
      <c r="C11" s="81" t="s">
        <v>1</v>
      </c>
      <c r="D11" s="196">
        <v>10</v>
      </c>
      <c r="E11" s="197">
        <f>SUM(F11:U11)</f>
        <v>180</v>
      </c>
      <c r="F11" s="94"/>
      <c r="G11" s="89"/>
      <c r="H11" s="89">
        <v>22</v>
      </c>
      <c r="I11" s="89">
        <v>30</v>
      </c>
      <c r="J11" s="89">
        <v>30</v>
      </c>
      <c r="K11" s="89"/>
      <c r="L11" s="88"/>
      <c r="M11" s="89"/>
      <c r="N11" s="89"/>
      <c r="O11" s="89">
        <v>28</v>
      </c>
      <c r="P11" s="90"/>
      <c r="Q11" s="89"/>
      <c r="R11" s="213">
        <v>35</v>
      </c>
      <c r="S11" s="89">
        <v>35</v>
      </c>
      <c r="T11" s="89"/>
      <c r="U11" s="89"/>
    </row>
    <row r="12" spans="1:21" ht="12.75" customHeight="1" x14ac:dyDescent="0.25">
      <c r="A12" s="59" t="s">
        <v>110</v>
      </c>
      <c r="B12" s="60" t="s">
        <v>113</v>
      </c>
      <c r="C12" s="61" t="s">
        <v>12</v>
      </c>
      <c r="D12" s="196">
        <v>11</v>
      </c>
      <c r="E12" s="197">
        <f>SUM(F12:U12)</f>
        <v>174</v>
      </c>
      <c r="F12" s="94">
        <v>30</v>
      </c>
      <c r="G12" s="89"/>
      <c r="H12" s="89">
        <v>24</v>
      </c>
      <c r="I12" s="89">
        <v>17</v>
      </c>
      <c r="J12" s="89"/>
      <c r="K12" s="89"/>
      <c r="L12" s="89">
        <v>28</v>
      </c>
      <c r="M12" s="89"/>
      <c r="N12" s="89">
        <v>30</v>
      </c>
      <c r="O12" s="89">
        <v>19</v>
      </c>
      <c r="P12" s="90"/>
      <c r="Q12" s="89"/>
      <c r="R12" s="213">
        <v>26</v>
      </c>
      <c r="S12" s="254"/>
      <c r="T12" s="254"/>
      <c r="U12" s="254"/>
    </row>
    <row r="13" spans="1:21" ht="12.75" customHeight="1" x14ac:dyDescent="0.25">
      <c r="A13" s="79" t="s">
        <v>872</v>
      </c>
      <c r="B13" s="80" t="s">
        <v>904</v>
      </c>
      <c r="C13" s="81" t="s">
        <v>155</v>
      </c>
      <c r="D13" s="196">
        <v>12</v>
      </c>
      <c r="E13" s="197">
        <f>SUM(F13:U13)</f>
        <v>172</v>
      </c>
      <c r="F13" s="94"/>
      <c r="G13" s="89"/>
      <c r="H13" s="89">
        <v>18</v>
      </c>
      <c r="I13" s="89">
        <v>16</v>
      </c>
      <c r="J13" s="89">
        <v>20</v>
      </c>
      <c r="K13" s="89"/>
      <c r="L13" s="89">
        <v>24</v>
      </c>
      <c r="M13" s="89">
        <v>19</v>
      </c>
      <c r="N13" s="89">
        <v>13</v>
      </c>
      <c r="O13" s="89">
        <v>18</v>
      </c>
      <c r="P13" s="90"/>
      <c r="Q13" s="89"/>
      <c r="R13" s="213">
        <v>22</v>
      </c>
      <c r="S13" s="89">
        <v>22</v>
      </c>
      <c r="T13" s="89"/>
      <c r="U13" s="89"/>
    </row>
    <row r="14" spans="1:21" ht="12.75" customHeight="1" x14ac:dyDescent="0.25">
      <c r="A14" s="59" t="s">
        <v>503</v>
      </c>
      <c r="B14" s="60" t="s">
        <v>136</v>
      </c>
      <c r="C14" s="61" t="s">
        <v>504</v>
      </c>
      <c r="D14" s="196">
        <v>13</v>
      </c>
      <c r="E14" s="197">
        <f>SUM(F14:U14)</f>
        <v>160</v>
      </c>
      <c r="F14" s="94"/>
      <c r="G14" s="89"/>
      <c r="H14" s="89"/>
      <c r="I14" s="89"/>
      <c r="J14" s="89"/>
      <c r="K14" s="89"/>
      <c r="L14" s="89">
        <v>30</v>
      </c>
      <c r="M14" s="89">
        <v>40</v>
      </c>
      <c r="N14" s="89">
        <v>40</v>
      </c>
      <c r="O14" s="89">
        <v>50</v>
      </c>
      <c r="P14" s="90"/>
      <c r="Q14" s="89"/>
      <c r="R14" s="213"/>
      <c r="S14" s="254"/>
      <c r="T14" s="254"/>
      <c r="U14" s="254"/>
    </row>
    <row r="15" spans="1:21" ht="12.75" customHeight="1" x14ac:dyDescent="0.25">
      <c r="A15" s="79" t="s">
        <v>589</v>
      </c>
      <c r="B15" s="80" t="s">
        <v>175</v>
      </c>
      <c r="C15" s="81" t="s">
        <v>12</v>
      </c>
      <c r="D15" s="196">
        <v>14</v>
      </c>
      <c r="E15" s="197">
        <f>SUM(F15:U15)</f>
        <v>147</v>
      </c>
      <c r="F15" s="94">
        <v>35</v>
      </c>
      <c r="G15" s="89"/>
      <c r="H15" s="89">
        <v>30</v>
      </c>
      <c r="I15" s="89">
        <v>18</v>
      </c>
      <c r="J15" s="89">
        <v>16</v>
      </c>
      <c r="K15" s="89"/>
      <c r="L15" s="89"/>
      <c r="M15" s="89"/>
      <c r="N15" s="89">
        <v>18</v>
      </c>
      <c r="O15" s="89">
        <v>14</v>
      </c>
      <c r="P15" s="90"/>
      <c r="Q15" s="89"/>
      <c r="R15" s="213">
        <v>16</v>
      </c>
      <c r="S15" s="89"/>
      <c r="T15" s="89"/>
      <c r="U15" s="89"/>
    </row>
    <row r="16" spans="1:21" ht="12.75" customHeight="1" x14ac:dyDescent="0.25">
      <c r="A16" s="79" t="s">
        <v>1012</v>
      </c>
      <c r="B16" s="80" t="s">
        <v>1013</v>
      </c>
      <c r="C16" s="81" t="s">
        <v>1014</v>
      </c>
      <c r="D16" s="196">
        <v>15</v>
      </c>
      <c r="E16" s="197">
        <f>SUM(F16:U16)</f>
        <v>133</v>
      </c>
      <c r="F16" s="94"/>
      <c r="G16" s="89"/>
      <c r="H16" s="89"/>
      <c r="I16" s="89"/>
      <c r="J16" s="89"/>
      <c r="K16" s="89"/>
      <c r="L16" s="89">
        <v>60</v>
      </c>
      <c r="M16" s="89">
        <v>45</v>
      </c>
      <c r="N16" s="89">
        <v>28</v>
      </c>
      <c r="O16" s="89"/>
      <c r="P16" s="90"/>
      <c r="Q16" s="89"/>
      <c r="R16" s="213"/>
      <c r="S16" s="254"/>
      <c r="T16" s="254"/>
      <c r="U16" s="254"/>
    </row>
    <row r="17" spans="1:21" ht="12.75" customHeight="1" x14ac:dyDescent="0.25">
      <c r="A17" s="200" t="s">
        <v>176</v>
      </c>
      <c r="B17" s="201" t="s">
        <v>175</v>
      </c>
      <c r="C17" s="202" t="s">
        <v>31</v>
      </c>
      <c r="D17" s="196">
        <v>16</v>
      </c>
      <c r="E17" s="197">
        <f>SUM(F17:U17)</f>
        <v>133</v>
      </c>
      <c r="F17" s="94"/>
      <c r="G17" s="89">
        <v>35</v>
      </c>
      <c r="H17" s="89">
        <v>19</v>
      </c>
      <c r="I17" s="89">
        <v>12</v>
      </c>
      <c r="J17" s="89">
        <v>17</v>
      </c>
      <c r="K17" s="89"/>
      <c r="L17" s="89"/>
      <c r="M17" s="89">
        <v>17</v>
      </c>
      <c r="N17" s="89">
        <v>16</v>
      </c>
      <c r="O17" s="89"/>
      <c r="P17" s="90"/>
      <c r="Q17" s="89"/>
      <c r="R17" s="213">
        <v>17</v>
      </c>
      <c r="S17" s="89"/>
      <c r="T17" s="89"/>
      <c r="U17" s="89"/>
    </row>
    <row r="18" spans="1:21" ht="12.75" customHeight="1" x14ac:dyDescent="0.25">
      <c r="A18" s="200" t="s">
        <v>154</v>
      </c>
      <c r="B18" s="201" t="s">
        <v>113</v>
      </c>
      <c r="C18" s="202" t="s">
        <v>155</v>
      </c>
      <c r="D18" s="196">
        <v>17</v>
      </c>
      <c r="E18" s="197">
        <f>SUM(F18:U18)</f>
        <v>124</v>
      </c>
      <c r="F18" s="94"/>
      <c r="G18" s="89"/>
      <c r="H18" s="89"/>
      <c r="I18" s="89"/>
      <c r="J18" s="89">
        <v>24</v>
      </c>
      <c r="K18" s="89"/>
      <c r="L18" s="88">
        <v>22</v>
      </c>
      <c r="M18" s="89">
        <v>26</v>
      </c>
      <c r="N18" s="89"/>
      <c r="O18" s="89"/>
      <c r="P18" s="90"/>
      <c r="Q18" s="89"/>
      <c r="R18" s="213">
        <v>24</v>
      </c>
      <c r="S18" s="89">
        <v>28</v>
      </c>
      <c r="T18" s="89"/>
      <c r="U18" s="89"/>
    </row>
    <row r="19" spans="1:21" ht="12.75" customHeight="1" x14ac:dyDescent="0.25">
      <c r="A19" s="59" t="s">
        <v>263</v>
      </c>
      <c r="B19" s="60" t="s">
        <v>264</v>
      </c>
      <c r="C19" s="61" t="s">
        <v>584</v>
      </c>
      <c r="D19" s="196">
        <v>18</v>
      </c>
      <c r="E19" s="197">
        <f>SUM(F19:U19)</f>
        <v>102</v>
      </c>
      <c r="F19" s="94">
        <v>40</v>
      </c>
      <c r="G19" s="89"/>
      <c r="H19" s="89">
        <v>40</v>
      </c>
      <c r="I19" s="89">
        <v>22</v>
      </c>
      <c r="J19" s="89"/>
      <c r="K19" s="89"/>
      <c r="L19" s="89"/>
      <c r="M19" s="89"/>
      <c r="N19" s="89"/>
      <c r="O19" s="89"/>
      <c r="P19" s="90"/>
      <c r="Q19" s="89"/>
      <c r="R19" s="213"/>
      <c r="S19" s="89"/>
      <c r="T19" s="89"/>
      <c r="U19" s="89"/>
    </row>
    <row r="20" spans="1:21" ht="12.75" customHeight="1" x14ac:dyDescent="0.25">
      <c r="A20" s="59" t="s">
        <v>101</v>
      </c>
      <c r="B20" s="60" t="s">
        <v>13</v>
      </c>
      <c r="C20" s="61" t="s">
        <v>12</v>
      </c>
      <c r="D20" s="196">
        <v>19</v>
      </c>
      <c r="E20" s="197">
        <f>SUM(F20:U20)</f>
        <v>102</v>
      </c>
      <c r="F20" s="94"/>
      <c r="G20" s="89"/>
      <c r="H20" s="89"/>
      <c r="I20" s="89">
        <v>14</v>
      </c>
      <c r="J20" s="89"/>
      <c r="K20" s="89"/>
      <c r="L20" s="89">
        <v>16</v>
      </c>
      <c r="M20" s="89"/>
      <c r="N20" s="89">
        <v>17</v>
      </c>
      <c r="O20" s="89">
        <v>16</v>
      </c>
      <c r="P20" s="90"/>
      <c r="Q20" s="89"/>
      <c r="R20" s="213">
        <v>19</v>
      </c>
      <c r="S20" s="89">
        <v>20</v>
      </c>
      <c r="T20" s="89"/>
      <c r="U20" s="89"/>
    </row>
    <row r="21" spans="1:21" ht="12.75" customHeight="1" x14ac:dyDescent="0.25">
      <c r="A21" s="79" t="s">
        <v>228</v>
      </c>
      <c r="B21" s="80" t="s">
        <v>989</v>
      </c>
      <c r="C21" s="81" t="s">
        <v>17</v>
      </c>
      <c r="D21" s="196">
        <v>20</v>
      </c>
      <c r="E21" s="197">
        <f>SUM(F21:U21)</f>
        <v>94</v>
      </c>
      <c r="F21" s="94"/>
      <c r="G21" s="89"/>
      <c r="H21" s="89"/>
      <c r="I21" s="89"/>
      <c r="J21" s="89">
        <v>19</v>
      </c>
      <c r="K21" s="89"/>
      <c r="L21" s="89">
        <v>20</v>
      </c>
      <c r="M21" s="89">
        <v>15</v>
      </c>
      <c r="N21" s="89"/>
      <c r="O21" s="89"/>
      <c r="P21" s="90"/>
      <c r="Q21" s="89"/>
      <c r="R21" s="213"/>
      <c r="S21" s="89">
        <v>40</v>
      </c>
      <c r="T21" s="89"/>
      <c r="U21" s="89"/>
    </row>
    <row r="22" spans="1:21" ht="12.75" customHeight="1" x14ac:dyDescent="0.25">
      <c r="A22" s="79" t="s">
        <v>130</v>
      </c>
      <c r="B22" s="80" t="s">
        <v>131</v>
      </c>
      <c r="C22" s="81" t="s">
        <v>15</v>
      </c>
      <c r="D22" s="196">
        <v>21</v>
      </c>
      <c r="E22" s="197">
        <f>SUM(F22:U22)</f>
        <v>79</v>
      </c>
      <c r="F22" s="94">
        <v>28</v>
      </c>
      <c r="G22" s="89"/>
      <c r="H22" s="89">
        <v>17</v>
      </c>
      <c r="I22" s="89">
        <v>13</v>
      </c>
      <c r="J22" s="89"/>
      <c r="K22" s="89"/>
      <c r="L22" s="89"/>
      <c r="M22" s="89"/>
      <c r="N22" s="89">
        <v>11</v>
      </c>
      <c r="O22" s="89">
        <v>10</v>
      </c>
      <c r="P22" s="90"/>
      <c r="Q22" s="89"/>
      <c r="R22" s="213"/>
      <c r="S22" s="89"/>
      <c r="T22" s="89"/>
      <c r="U22" s="89"/>
    </row>
    <row r="23" spans="1:21" ht="12.75" customHeight="1" x14ac:dyDescent="0.25">
      <c r="A23" s="59" t="s">
        <v>153</v>
      </c>
      <c r="B23" s="60" t="s">
        <v>114</v>
      </c>
      <c r="C23" s="61" t="s">
        <v>117</v>
      </c>
      <c r="D23" s="196">
        <v>22</v>
      </c>
      <c r="E23" s="197">
        <f>SUM(F23:U23)</f>
        <v>78</v>
      </c>
      <c r="F23" s="94"/>
      <c r="G23" s="89"/>
      <c r="H23" s="89"/>
      <c r="I23" s="89"/>
      <c r="J23" s="89">
        <v>18</v>
      </c>
      <c r="K23" s="89"/>
      <c r="L23" s="89">
        <v>17</v>
      </c>
      <c r="M23" s="89"/>
      <c r="N23" s="89">
        <v>16</v>
      </c>
      <c r="O23" s="89">
        <v>12</v>
      </c>
      <c r="P23" s="90"/>
      <c r="Q23" s="89"/>
      <c r="R23" s="213">
        <v>15</v>
      </c>
      <c r="S23" s="89"/>
      <c r="T23" s="89"/>
      <c r="U23" s="89"/>
    </row>
    <row r="24" spans="1:21" ht="12.75" customHeight="1" x14ac:dyDescent="0.25">
      <c r="A24" s="91" t="s">
        <v>591</v>
      </c>
      <c r="B24" s="92" t="s">
        <v>151</v>
      </c>
      <c r="C24" s="93" t="s">
        <v>128</v>
      </c>
      <c r="D24" s="196">
        <v>23</v>
      </c>
      <c r="E24" s="197">
        <f>SUM(F24:U24)</f>
        <v>76</v>
      </c>
      <c r="F24" s="94"/>
      <c r="G24" s="89"/>
      <c r="H24" s="89"/>
      <c r="I24" s="89">
        <v>10</v>
      </c>
      <c r="J24" s="89"/>
      <c r="K24" s="89"/>
      <c r="L24" s="89"/>
      <c r="M24" s="89">
        <v>22</v>
      </c>
      <c r="N24" s="89">
        <v>24</v>
      </c>
      <c r="O24" s="89"/>
      <c r="P24" s="90"/>
      <c r="Q24" s="89"/>
      <c r="R24" s="213">
        <v>20</v>
      </c>
      <c r="S24" s="89"/>
      <c r="T24" s="89"/>
      <c r="U24" s="89"/>
    </row>
    <row r="25" spans="1:21" ht="12.75" customHeight="1" x14ac:dyDescent="0.25">
      <c r="A25" s="79" t="s">
        <v>316</v>
      </c>
      <c r="B25" s="80" t="s">
        <v>4</v>
      </c>
      <c r="C25" s="81" t="s">
        <v>1</v>
      </c>
      <c r="D25" s="196">
        <v>24</v>
      </c>
      <c r="E25" s="197">
        <f>SUM(F25:U25)</f>
        <v>69</v>
      </c>
      <c r="F25" s="94"/>
      <c r="G25" s="89"/>
      <c r="H25" s="89">
        <v>10</v>
      </c>
      <c r="I25" s="89">
        <v>11</v>
      </c>
      <c r="J25" s="89">
        <v>14</v>
      </c>
      <c r="K25" s="89"/>
      <c r="L25" s="89">
        <v>15</v>
      </c>
      <c r="M25" s="89"/>
      <c r="N25" s="89">
        <v>10</v>
      </c>
      <c r="O25" s="89">
        <v>9</v>
      </c>
      <c r="P25" s="90"/>
      <c r="Q25" s="89"/>
      <c r="R25" s="213"/>
      <c r="S25" s="89"/>
      <c r="T25" s="89"/>
      <c r="U25" s="89"/>
    </row>
    <row r="26" spans="1:21" ht="12.75" customHeight="1" x14ac:dyDescent="0.25">
      <c r="A26" s="469" t="s">
        <v>986</v>
      </c>
      <c r="B26" s="467" t="s">
        <v>987</v>
      </c>
      <c r="C26" s="468" t="s">
        <v>988</v>
      </c>
      <c r="D26" s="196">
        <v>25</v>
      </c>
      <c r="E26" s="197">
        <f>SUM(F26:U26)</f>
        <v>60</v>
      </c>
      <c r="F26" s="94"/>
      <c r="G26" s="89"/>
      <c r="H26" s="89"/>
      <c r="I26" s="89"/>
      <c r="J26" s="89">
        <v>60</v>
      </c>
      <c r="K26" s="89"/>
      <c r="L26" s="89"/>
      <c r="M26" s="89"/>
      <c r="N26" s="89"/>
      <c r="O26" s="89"/>
      <c r="P26" s="90"/>
      <c r="Q26" s="89"/>
      <c r="R26" s="213"/>
      <c r="S26" s="89"/>
      <c r="T26" s="89"/>
      <c r="U26" s="89"/>
    </row>
    <row r="27" spans="1:21" ht="12.75" customHeight="1" x14ac:dyDescent="0.25">
      <c r="A27" s="59" t="s">
        <v>752</v>
      </c>
      <c r="B27" s="60" t="s">
        <v>177</v>
      </c>
      <c r="C27" s="61" t="s">
        <v>566</v>
      </c>
      <c r="D27" s="196">
        <v>26</v>
      </c>
      <c r="E27" s="197">
        <f>SUM(F27:U27)</f>
        <v>54</v>
      </c>
      <c r="F27" s="94"/>
      <c r="G27" s="89"/>
      <c r="H27" s="89">
        <v>8</v>
      </c>
      <c r="I27" s="89">
        <v>26</v>
      </c>
      <c r="J27" s="89"/>
      <c r="K27" s="89"/>
      <c r="L27" s="89"/>
      <c r="M27" s="88"/>
      <c r="N27" s="89"/>
      <c r="O27" s="89">
        <v>20</v>
      </c>
      <c r="P27" s="90"/>
      <c r="Q27" s="89"/>
      <c r="R27" s="213"/>
      <c r="S27" s="89"/>
      <c r="T27" s="89"/>
      <c r="U27" s="89"/>
    </row>
    <row r="28" spans="1:21" ht="12.75" customHeight="1" x14ac:dyDescent="0.25">
      <c r="A28" s="59" t="s">
        <v>446</v>
      </c>
      <c r="B28" s="60" t="s">
        <v>57</v>
      </c>
      <c r="C28" s="61" t="s">
        <v>447</v>
      </c>
      <c r="D28" s="196">
        <v>27</v>
      </c>
      <c r="E28" s="197">
        <f>SUM(F28:U28)</f>
        <v>51</v>
      </c>
      <c r="F28" s="87"/>
      <c r="G28" s="88"/>
      <c r="H28" s="88"/>
      <c r="I28" s="88"/>
      <c r="J28" s="88"/>
      <c r="K28" s="88"/>
      <c r="L28" s="89"/>
      <c r="M28" s="89">
        <v>16</v>
      </c>
      <c r="N28" s="89"/>
      <c r="O28" s="89">
        <v>35</v>
      </c>
      <c r="P28" s="90"/>
      <c r="Q28" s="89"/>
      <c r="R28" s="213"/>
      <c r="S28" s="89"/>
      <c r="T28" s="89"/>
      <c r="U28" s="89"/>
    </row>
    <row r="29" spans="1:21" ht="12.75" customHeight="1" x14ac:dyDescent="0.25">
      <c r="A29" s="200" t="s">
        <v>196</v>
      </c>
      <c r="B29" s="201" t="s">
        <v>175</v>
      </c>
      <c r="C29" s="202" t="s">
        <v>757</v>
      </c>
      <c r="D29" s="196">
        <v>28</v>
      </c>
      <c r="E29" s="197">
        <f>SUM(F29:U29)</f>
        <v>45</v>
      </c>
      <c r="F29" s="94"/>
      <c r="G29" s="89"/>
      <c r="H29" s="89"/>
      <c r="I29" s="89">
        <v>45</v>
      </c>
      <c r="J29" s="89"/>
      <c r="K29" s="89"/>
      <c r="L29" s="89"/>
      <c r="M29" s="88"/>
      <c r="N29" s="89"/>
      <c r="O29" s="89"/>
      <c r="P29" s="90"/>
      <c r="Q29" s="89"/>
      <c r="R29" s="213"/>
      <c r="S29" s="89"/>
      <c r="T29" s="89"/>
      <c r="U29" s="89"/>
    </row>
    <row r="30" spans="1:21" ht="12.75" customHeight="1" x14ac:dyDescent="0.25">
      <c r="A30" s="79" t="s">
        <v>732</v>
      </c>
      <c r="B30" s="80" t="s">
        <v>76</v>
      </c>
      <c r="C30" s="81" t="s">
        <v>557</v>
      </c>
      <c r="D30" s="196">
        <v>29</v>
      </c>
      <c r="E30" s="197">
        <f>SUM(F30:U30)</f>
        <v>45</v>
      </c>
      <c r="F30" s="94">
        <v>45</v>
      </c>
      <c r="G30" s="89"/>
      <c r="H30" s="89"/>
      <c r="I30" s="89"/>
      <c r="J30" s="89"/>
      <c r="K30" s="89"/>
      <c r="L30" s="89"/>
      <c r="M30" s="89"/>
      <c r="N30" s="89"/>
      <c r="O30" s="89"/>
      <c r="P30" s="90"/>
      <c r="Q30" s="89"/>
      <c r="R30" s="213"/>
      <c r="S30" s="89"/>
      <c r="T30" s="89"/>
      <c r="U30" s="89"/>
    </row>
    <row r="31" spans="1:21" ht="12.75" customHeight="1" x14ac:dyDescent="0.25">
      <c r="A31" s="200" t="s">
        <v>156</v>
      </c>
      <c r="B31" s="201" t="s">
        <v>157</v>
      </c>
      <c r="C31" s="202" t="s">
        <v>155</v>
      </c>
      <c r="D31" s="196">
        <v>30</v>
      </c>
      <c r="E31" s="197">
        <f>SUM(F31:U31)</f>
        <v>42</v>
      </c>
      <c r="F31" s="94"/>
      <c r="G31" s="89"/>
      <c r="H31" s="89"/>
      <c r="I31" s="89"/>
      <c r="J31" s="89"/>
      <c r="K31" s="89"/>
      <c r="L31" s="89"/>
      <c r="M31" s="88">
        <v>20</v>
      </c>
      <c r="N31" s="89"/>
      <c r="O31" s="89">
        <v>22</v>
      </c>
      <c r="P31" s="90"/>
      <c r="Q31" s="89"/>
      <c r="R31" s="213"/>
      <c r="S31" s="89"/>
      <c r="T31" s="89"/>
      <c r="U31" s="89"/>
    </row>
    <row r="32" spans="1:21" ht="12.75" customHeight="1" x14ac:dyDescent="0.25">
      <c r="A32" s="59" t="s">
        <v>812</v>
      </c>
      <c r="B32" s="60" t="s">
        <v>249</v>
      </c>
      <c r="C32" s="61" t="s">
        <v>255</v>
      </c>
      <c r="D32" s="196">
        <v>31</v>
      </c>
      <c r="E32" s="197">
        <f>SUM(F32:U32)</f>
        <v>37</v>
      </c>
      <c r="F32" s="94"/>
      <c r="G32" s="89"/>
      <c r="H32" s="89"/>
      <c r="I32" s="89"/>
      <c r="J32" s="89"/>
      <c r="K32" s="89"/>
      <c r="L32" s="89"/>
      <c r="M32" s="89"/>
      <c r="N32" s="89"/>
      <c r="O32" s="89">
        <v>11</v>
      </c>
      <c r="P32" s="90"/>
      <c r="Q32" s="89"/>
      <c r="R32" s="213"/>
      <c r="S32" s="89">
        <v>26</v>
      </c>
      <c r="T32" s="89"/>
      <c r="U32" s="89"/>
    </row>
    <row r="33" spans="1:21" ht="12.75" customHeight="1" x14ac:dyDescent="0.25">
      <c r="A33" s="99" t="s">
        <v>590</v>
      </c>
      <c r="B33" s="100" t="s">
        <v>186</v>
      </c>
      <c r="C33" s="101" t="s">
        <v>1</v>
      </c>
      <c r="D33" s="196">
        <v>32</v>
      </c>
      <c r="E33" s="197">
        <f>SUM(F33:U33)</f>
        <v>36</v>
      </c>
      <c r="F33" s="94"/>
      <c r="G33" s="89"/>
      <c r="H33" s="89">
        <v>11</v>
      </c>
      <c r="I33" s="89"/>
      <c r="J33" s="89">
        <v>11</v>
      </c>
      <c r="K33" s="89"/>
      <c r="L33" s="89"/>
      <c r="M33" s="89"/>
      <c r="N33" s="89"/>
      <c r="O33" s="89"/>
      <c r="P33" s="90"/>
      <c r="Q33" s="89"/>
      <c r="R33" s="213">
        <v>14</v>
      </c>
      <c r="S33" s="89"/>
      <c r="T33" s="89"/>
      <c r="U33" s="89"/>
    </row>
    <row r="34" spans="1:21" ht="12.75" customHeight="1" x14ac:dyDescent="0.25">
      <c r="A34" s="79" t="s">
        <v>990</v>
      </c>
      <c r="B34" s="80" t="s">
        <v>450</v>
      </c>
      <c r="C34" s="81" t="s">
        <v>557</v>
      </c>
      <c r="D34" s="196">
        <v>33</v>
      </c>
      <c r="E34" s="197">
        <f>SUM(F34:U34)</f>
        <v>32</v>
      </c>
      <c r="F34" s="94"/>
      <c r="G34" s="89"/>
      <c r="H34" s="89"/>
      <c r="I34" s="89"/>
      <c r="J34" s="89">
        <v>15</v>
      </c>
      <c r="K34" s="89"/>
      <c r="L34" s="88"/>
      <c r="M34" s="89"/>
      <c r="N34" s="89"/>
      <c r="O34" s="89">
        <v>17</v>
      </c>
      <c r="P34" s="90"/>
      <c r="Q34" s="89"/>
      <c r="R34" s="213"/>
      <c r="S34" s="89"/>
      <c r="T34" s="89"/>
      <c r="U34" s="89"/>
    </row>
    <row r="35" spans="1:21" ht="12.75" customHeight="1" x14ac:dyDescent="0.25">
      <c r="A35" s="79" t="s">
        <v>340</v>
      </c>
      <c r="B35" s="80" t="s">
        <v>341</v>
      </c>
      <c r="C35" s="81" t="s">
        <v>160</v>
      </c>
      <c r="D35" s="196">
        <v>34</v>
      </c>
      <c r="E35" s="197">
        <f>SUM(F35:U35)</f>
        <v>29</v>
      </c>
      <c r="F35" s="94"/>
      <c r="G35" s="89"/>
      <c r="H35" s="89"/>
      <c r="I35" s="89"/>
      <c r="J35" s="89"/>
      <c r="K35" s="89"/>
      <c r="L35" s="89">
        <v>14</v>
      </c>
      <c r="M35" s="89"/>
      <c r="N35" s="89">
        <v>15</v>
      </c>
      <c r="O35" s="89"/>
      <c r="P35" s="90"/>
      <c r="Q35" s="89"/>
      <c r="R35" s="213"/>
      <c r="S35" s="89"/>
      <c r="T35" s="89"/>
      <c r="U35" s="89"/>
    </row>
    <row r="36" spans="1:21" ht="12.75" customHeight="1" x14ac:dyDescent="0.25">
      <c r="A36" s="79" t="s">
        <v>245</v>
      </c>
      <c r="B36" s="80" t="s">
        <v>69</v>
      </c>
      <c r="C36" s="81" t="s">
        <v>12</v>
      </c>
      <c r="D36" s="196">
        <v>35</v>
      </c>
      <c r="E36" s="197">
        <f>SUM(F36:U36)</f>
        <v>29</v>
      </c>
      <c r="F36" s="94"/>
      <c r="G36" s="89"/>
      <c r="H36" s="89"/>
      <c r="I36" s="89"/>
      <c r="J36" s="89"/>
      <c r="K36" s="89"/>
      <c r="L36" s="89"/>
      <c r="M36" s="89"/>
      <c r="N36" s="89">
        <v>14</v>
      </c>
      <c r="O36" s="89">
        <v>15</v>
      </c>
      <c r="P36" s="90"/>
      <c r="Q36" s="89"/>
      <c r="R36" s="213"/>
      <c r="S36" s="89"/>
      <c r="T36" s="89"/>
      <c r="U36" s="89"/>
    </row>
    <row r="37" spans="1:21" ht="12.75" customHeight="1" x14ac:dyDescent="0.25">
      <c r="A37" s="200" t="s">
        <v>562</v>
      </c>
      <c r="B37" s="201" t="s">
        <v>521</v>
      </c>
      <c r="C37" s="202" t="s">
        <v>261</v>
      </c>
      <c r="D37" s="196">
        <v>36</v>
      </c>
      <c r="E37" s="197">
        <f>SUM(F37:U37)</f>
        <v>28</v>
      </c>
      <c r="F37" s="94"/>
      <c r="G37" s="89"/>
      <c r="H37" s="89">
        <v>13</v>
      </c>
      <c r="I37" s="89">
        <v>15</v>
      </c>
      <c r="J37" s="89"/>
      <c r="K37" s="89"/>
      <c r="L37" s="88"/>
      <c r="M37" s="89"/>
      <c r="N37" s="89"/>
      <c r="O37" s="89"/>
      <c r="P37" s="90"/>
      <c r="Q37" s="89"/>
      <c r="R37" s="213"/>
      <c r="S37" s="89"/>
      <c r="T37" s="89"/>
      <c r="U37" s="89"/>
    </row>
    <row r="38" spans="1:21" ht="12.75" customHeight="1" x14ac:dyDescent="0.25">
      <c r="A38" s="200" t="s">
        <v>203</v>
      </c>
      <c r="B38" s="201" t="s">
        <v>226</v>
      </c>
      <c r="C38" s="202" t="s">
        <v>15</v>
      </c>
      <c r="D38" s="196">
        <v>37</v>
      </c>
      <c r="E38" s="197">
        <f>SUM(F38:U38)</f>
        <v>16</v>
      </c>
      <c r="F38" s="94"/>
      <c r="G38" s="89"/>
      <c r="H38" s="89">
        <v>16</v>
      </c>
      <c r="I38" s="89"/>
      <c r="J38" s="89"/>
      <c r="K38" s="89"/>
      <c r="L38" s="88"/>
      <c r="M38" s="89"/>
      <c r="N38" s="89"/>
      <c r="O38" s="89"/>
      <c r="P38" s="90"/>
      <c r="Q38" s="89"/>
      <c r="R38" s="213"/>
      <c r="S38" s="89"/>
      <c r="T38" s="89"/>
      <c r="U38" s="89"/>
    </row>
    <row r="39" spans="1:21" ht="12.75" customHeight="1" x14ac:dyDescent="0.25">
      <c r="A39" s="59" t="s">
        <v>211</v>
      </c>
      <c r="B39" s="60" t="s">
        <v>157</v>
      </c>
      <c r="C39" s="61" t="s">
        <v>116</v>
      </c>
      <c r="D39" s="196">
        <v>38</v>
      </c>
      <c r="E39" s="197">
        <f>SUM(F39:U39)</f>
        <v>16</v>
      </c>
      <c r="F39" s="94"/>
      <c r="G39" s="89"/>
      <c r="H39" s="89">
        <v>16</v>
      </c>
      <c r="I39" s="89"/>
      <c r="J39" s="89"/>
      <c r="K39" s="89"/>
      <c r="L39" s="89"/>
      <c r="M39" s="89"/>
      <c r="N39" s="89"/>
      <c r="O39" s="89"/>
      <c r="P39" s="90"/>
      <c r="Q39" s="89"/>
      <c r="R39" s="213"/>
      <c r="S39" s="89"/>
      <c r="T39" s="89"/>
      <c r="U39" s="89"/>
    </row>
    <row r="40" spans="1:21" ht="12.75" customHeight="1" x14ac:dyDescent="0.25">
      <c r="A40" s="200" t="s">
        <v>97</v>
      </c>
      <c r="B40" s="201" t="s">
        <v>50</v>
      </c>
      <c r="C40" s="202" t="s">
        <v>15</v>
      </c>
      <c r="D40" s="196">
        <v>39</v>
      </c>
      <c r="E40" s="197">
        <f>SUM(F40:U40)</f>
        <v>15</v>
      </c>
      <c r="F40" s="94"/>
      <c r="G40" s="89"/>
      <c r="H40" s="89">
        <v>15</v>
      </c>
      <c r="I40" s="89"/>
      <c r="J40" s="89"/>
      <c r="K40" s="89"/>
      <c r="L40" s="89"/>
      <c r="M40" s="89"/>
      <c r="N40" s="89"/>
      <c r="O40" s="89"/>
      <c r="P40" s="90"/>
      <c r="Q40" s="89"/>
      <c r="R40" s="213"/>
      <c r="S40" s="89"/>
      <c r="T40" s="89"/>
      <c r="U40" s="89"/>
    </row>
    <row r="41" spans="1:21" ht="12.75" customHeight="1" x14ac:dyDescent="0.25">
      <c r="A41" s="79" t="s">
        <v>991</v>
      </c>
      <c r="B41" s="80" t="s">
        <v>202</v>
      </c>
      <c r="C41" s="81" t="s">
        <v>12</v>
      </c>
      <c r="D41" s="196">
        <v>40</v>
      </c>
      <c r="E41" s="197">
        <f>SUM(F41:U41)</f>
        <v>13</v>
      </c>
      <c r="F41" s="94"/>
      <c r="G41" s="89"/>
      <c r="H41" s="89"/>
      <c r="I41" s="89"/>
      <c r="J41" s="89">
        <v>13</v>
      </c>
      <c r="K41" s="89"/>
      <c r="L41" s="89"/>
      <c r="M41" s="89"/>
      <c r="N41" s="89"/>
      <c r="O41" s="89"/>
      <c r="P41" s="90"/>
      <c r="Q41" s="89"/>
      <c r="R41" s="213"/>
      <c r="S41" s="89"/>
      <c r="T41" s="89"/>
      <c r="U41" s="89"/>
    </row>
    <row r="42" spans="1:21" ht="12.75" customHeight="1" x14ac:dyDescent="0.25">
      <c r="A42" s="79" t="s">
        <v>1015</v>
      </c>
      <c r="B42" s="80" t="s">
        <v>16</v>
      </c>
      <c r="C42" s="81" t="s">
        <v>31</v>
      </c>
      <c r="D42" s="196">
        <v>41</v>
      </c>
      <c r="E42" s="197">
        <f>SUM(F42:U42)</f>
        <v>13</v>
      </c>
      <c r="F42" s="94"/>
      <c r="G42" s="89"/>
      <c r="H42" s="89"/>
      <c r="I42" s="89"/>
      <c r="J42" s="89"/>
      <c r="K42" s="89"/>
      <c r="L42" s="89">
        <v>13</v>
      </c>
      <c r="M42" s="89"/>
      <c r="N42" s="89"/>
      <c r="O42" s="89"/>
      <c r="P42" s="90"/>
      <c r="Q42" s="89"/>
      <c r="R42" s="213"/>
      <c r="S42" s="89"/>
      <c r="T42" s="89"/>
      <c r="U42" s="89"/>
    </row>
    <row r="43" spans="1:21" ht="12.75" customHeight="1" x14ac:dyDescent="0.25">
      <c r="A43" s="200" t="s">
        <v>135</v>
      </c>
      <c r="B43" s="201" t="s">
        <v>136</v>
      </c>
      <c r="C43" s="202" t="s">
        <v>209</v>
      </c>
      <c r="D43" s="196">
        <v>42</v>
      </c>
      <c r="E43" s="197">
        <f>SUM(F43:U43)</f>
        <v>9</v>
      </c>
      <c r="F43" s="94"/>
      <c r="G43" s="89"/>
      <c r="H43" s="89">
        <v>9</v>
      </c>
      <c r="I43" s="89"/>
      <c r="J43" s="89"/>
      <c r="K43" s="89"/>
      <c r="L43" s="89"/>
      <c r="M43" s="89"/>
      <c r="N43" s="89"/>
      <c r="O43" s="89"/>
      <c r="P43" s="90"/>
      <c r="Q43" s="89"/>
      <c r="R43" s="213"/>
      <c r="S43" s="89"/>
      <c r="T43" s="89"/>
      <c r="U43" s="89"/>
    </row>
    <row r="44" spans="1:21" ht="12.75" customHeight="1" x14ac:dyDescent="0.25">
      <c r="A44" s="200" t="s">
        <v>586</v>
      </c>
      <c r="B44" s="201" t="s">
        <v>52</v>
      </c>
      <c r="C44" s="202" t="s">
        <v>116</v>
      </c>
      <c r="D44" s="196">
        <v>43</v>
      </c>
      <c r="E44" s="197">
        <f>SUM(F44:U44)</f>
        <v>0</v>
      </c>
      <c r="F44" s="87"/>
      <c r="G44" s="88"/>
      <c r="H44" s="88"/>
      <c r="I44" s="88"/>
      <c r="J44" s="88"/>
      <c r="K44" s="88"/>
      <c r="L44" s="89"/>
      <c r="M44" s="89"/>
      <c r="N44" s="89"/>
      <c r="O44" s="89"/>
      <c r="P44" s="90"/>
      <c r="Q44" s="89"/>
      <c r="R44" s="213"/>
      <c r="S44" s="89"/>
      <c r="T44" s="89"/>
      <c r="U44" s="89"/>
    </row>
    <row r="45" spans="1:21" ht="12.75" customHeight="1" x14ac:dyDescent="0.25">
      <c r="A45" s="59" t="s">
        <v>139</v>
      </c>
      <c r="B45" s="60" t="s">
        <v>138</v>
      </c>
      <c r="C45" s="61" t="s">
        <v>209</v>
      </c>
      <c r="D45" s="196">
        <v>44</v>
      </c>
      <c r="E45" s="197">
        <f>SUM(F45:U45)</f>
        <v>0</v>
      </c>
      <c r="F45" s="94"/>
      <c r="G45" s="89"/>
      <c r="H45" s="89"/>
      <c r="I45" s="89"/>
      <c r="J45" s="89"/>
      <c r="K45" s="89"/>
      <c r="L45" s="89"/>
      <c r="M45" s="89"/>
      <c r="N45" s="89"/>
      <c r="O45" s="89"/>
      <c r="P45" s="90"/>
      <c r="Q45" s="89"/>
      <c r="R45" s="213"/>
      <c r="S45" s="89"/>
      <c r="T45" s="89"/>
      <c r="U45" s="89"/>
    </row>
    <row r="46" spans="1:21" ht="12.75" customHeight="1" x14ac:dyDescent="0.25">
      <c r="A46" s="79" t="s">
        <v>754</v>
      </c>
      <c r="B46" s="80" t="s">
        <v>413</v>
      </c>
      <c r="C46" s="81" t="s">
        <v>0</v>
      </c>
      <c r="D46" s="196">
        <v>45</v>
      </c>
      <c r="E46" s="197">
        <f>SUM(F46:U46)</f>
        <v>0</v>
      </c>
      <c r="F46" s="94"/>
      <c r="G46" s="89"/>
      <c r="H46" s="89"/>
      <c r="I46" s="89"/>
      <c r="J46" s="89"/>
      <c r="K46" s="89"/>
      <c r="L46" s="89"/>
      <c r="M46" s="89"/>
      <c r="N46" s="89"/>
      <c r="O46" s="89"/>
      <c r="P46" s="90"/>
      <c r="Q46" s="89"/>
      <c r="R46" s="213"/>
      <c r="S46" s="89"/>
      <c r="T46" s="89"/>
      <c r="U46" s="89"/>
    </row>
    <row r="47" spans="1:21" ht="12.75" customHeight="1" x14ac:dyDescent="0.25">
      <c r="A47" s="200" t="s">
        <v>582</v>
      </c>
      <c r="B47" s="201" t="s">
        <v>21</v>
      </c>
      <c r="C47" s="202" t="s">
        <v>583</v>
      </c>
      <c r="D47" s="196">
        <v>46</v>
      </c>
      <c r="E47" s="197">
        <f>SUM(F47:U47)</f>
        <v>0</v>
      </c>
      <c r="F47" s="87"/>
      <c r="G47" s="88"/>
      <c r="H47" s="88"/>
      <c r="I47" s="88"/>
      <c r="J47" s="88"/>
      <c r="K47" s="88"/>
      <c r="L47" s="89"/>
      <c r="M47" s="89"/>
      <c r="N47" s="89"/>
      <c r="O47" s="89"/>
      <c r="P47" s="90"/>
      <c r="Q47" s="89"/>
      <c r="R47" s="213"/>
      <c r="S47" s="89"/>
      <c r="T47" s="89"/>
      <c r="U47" s="89"/>
    </row>
    <row r="48" spans="1:21" ht="12.75" customHeight="1" x14ac:dyDescent="0.25">
      <c r="A48" s="79" t="s">
        <v>753</v>
      </c>
      <c r="B48" s="80" t="s">
        <v>326</v>
      </c>
      <c r="C48" s="81" t="s">
        <v>0</v>
      </c>
      <c r="D48" s="196">
        <v>47</v>
      </c>
      <c r="E48" s="197">
        <f>SUM(F48:U48)</f>
        <v>0</v>
      </c>
      <c r="F48" s="94"/>
      <c r="G48" s="89"/>
      <c r="H48" s="89"/>
      <c r="I48" s="89"/>
      <c r="J48" s="89"/>
      <c r="K48" s="89"/>
      <c r="L48" s="89"/>
      <c r="M48" s="89"/>
      <c r="N48" s="89"/>
      <c r="O48" s="89"/>
      <c r="P48" s="90"/>
      <c r="Q48" s="89"/>
      <c r="R48" s="213"/>
      <c r="S48" s="89"/>
      <c r="T48" s="89"/>
      <c r="U48" s="89"/>
    </row>
    <row r="49" spans="1:21" ht="12.75" customHeight="1" x14ac:dyDescent="0.25">
      <c r="A49" s="200" t="s">
        <v>243</v>
      </c>
      <c r="B49" s="201" t="s">
        <v>244</v>
      </c>
      <c r="C49" s="202" t="s">
        <v>17</v>
      </c>
      <c r="D49" s="196">
        <v>48</v>
      </c>
      <c r="E49" s="197">
        <f>SUM(F49:U49)</f>
        <v>0</v>
      </c>
      <c r="F49" s="94"/>
      <c r="G49" s="89"/>
      <c r="H49" s="89"/>
      <c r="I49" s="89"/>
      <c r="J49" s="89"/>
      <c r="K49" s="89"/>
      <c r="L49" s="89"/>
      <c r="M49" s="88"/>
      <c r="N49" s="89"/>
      <c r="O49" s="89"/>
      <c r="P49" s="90"/>
      <c r="Q49" s="89"/>
      <c r="R49" s="213"/>
      <c r="S49" s="89"/>
      <c r="T49" s="89"/>
      <c r="U49" s="89"/>
    </row>
    <row r="50" spans="1:21" ht="13.5" customHeight="1" x14ac:dyDescent="0.25">
      <c r="A50" s="201" t="s">
        <v>430</v>
      </c>
      <c r="B50" s="201" t="s">
        <v>359</v>
      </c>
      <c r="C50" s="202" t="s">
        <v>65</v>
      </c>
      <c r="D50" s="196">
        <v>49</v>
      </c>
      <c r="E50" s="197">
        <f>SUM(F50:U50)</f>
        <v>0</v>
      </c>
      <c r="F50" s="94"/>
      <c r="G50" s="89"/>
      <c r="H50" s="89"/>
      <c r="I50" s="89"/>
      <c r="J50" s="89"/>
      <c r="K50" s="89"/>
      <c r="L50" s="89"/>
      <c r="M50" s="89"/>
      <c r="N50" s="89"/>
      <c r="O50" s="89"/>
      <c r="P50" s="89"/>
      <c r="Q50" s="89"/>
      <c r="R50" s="213"/>
      <c r="S50" s="89"/>
      <c r="T50" s="89"/>
      <c r="U50" s="89"/>
    </row>
    <row r="51" spans="1:21" ht="13.5" customHeight="1" x14ac:dyDescent="0.25">
      <c r="A51" s="60" t="s">
        <v>173</v>
      </c>
      <c r="B51" s="60" t="s">
        <v>174</v>
      </c>
      <c r="C51" s="61" t="s">
        <v>225</v>
      </c>
      <c r="D51" s="196">
        <v>50</v>
      </c>
      <c r="E51" s="197">
        <f>SUM(F51:U51)</f>
        <v>0</v>
      </c>
      <c r="F51" s="94"/>
      <c r="G51" s="89"/>
      <c r="H51" s="89"/>
      <c r="I51" s="89"/>
      <c r="J51" s="89"/>
      <c r="K51" s="89"/>
      <c r="L51" s="89"/>
      <c r="M51" s="89"/>
      <c r="N51" s="89"/>
      <c r="O51" s="89"/>
      <c r="P51" s="89"/>
      <c r="Q51" s="89"/>
      <c r="R51" s="213"/>
      <c r="S51" s="89"/>
      <c r="T51" s="89"/>
      <c r="U51" s="89"/>
    </row>
    <row r="52" spans="1:21" ht="13.5" customHeight="1" x14ac:dyDescent="0.25">
      <c r="A52" s="200" t="s">
        <v>227</v>
      </c>
      <c r="B52" s="201" t="s">
        <v>170</v>
      </c>
      <c r="C52" s="202" t="s">
        <v>12</v>
      </c>
      <c r="D52" s="196">
        <v>51</v>
      </c>
      <c r="E52" s="197">
        <f>SUM(F52:U52)</f>
        <v>0</v>
      </c>
      <c r="F52" s="94"/>
      <c r="G52" s="89"/>
      <c r="H52" s="89"/>
      <c r="I52" s="89"/>
      <c r="J52" s="89"/>
      <c r="K52" s="89"/>
      <c r="L52" s="88"/>
      <c r="M52" s="89"/>
      <c r="N52" s="89"/>
      <c r="O52" s="89"/>
      <c r="P52" s="89"/>
      <c r="Q52" s="89"/>
      <c r="R52" s="213"/>
      <c r="S52" s="89"/>
      <c r="T52" s="89"/>
      <c r="U52" s="89"/>
    </row>
    <row r="53" spans="1:21" ht="13.5" customHeight="1" x14ac:dyDescent="0.25">
      <c r="A53" s="201" t="s">
        <v>587</v>
      </c>
      <c r="B53" s="201" t="s">
        <v>222</v>
      </c>
      <c r="C53" s="202" t="s">
        <v>1</v>
      </c>
      <c r="D53" s="196">
        <v>52</v>
      </c>
      <c r="E53" s="197">
        <f>SUM(F53:U53)</f>
        <v>0</v>
      </c>
      <c r="F53" s="87"/>
      <c r="G53" s="88"/>
      <c r="H53" s="88"/>
      <c r="I53" s="88"/>
      <c r="J53" s="88"/>
      <c r="K53" s="88"/>
      <c r="L53" s="89"/>
      <c r="M53" s="88"/>
      <c r="N53" s="89"/>
      <c r="O53" s="89"/>
      <c r="P53" s="89"/>
      <c r="Q53" s="89"/>
      <c r="R53" s="213"/>
      <c r="S53" s="89"/>
      <c r="T53" s="89"/>
      <c r="U53" s="89"/>
    </row>
    <row r="54" spans="1:21" ht="13.5" customHeight="1" x14ac:dyDescent="0.25">
      <c r="A54" s="201" t="s">
        <v>167</v>
      </c>
      <c r="B54" s="201" t="s">
        <v>226</v>
      </c>
      <c r="C54" s="202" t="s">
        <v>584</v>
      </c>
      <c r="D54" s="196">
        <v>53</v>
      </c>
      <c r="E54" s="197">
        <f>SUM(F54:U54)</f>
        <v>0</v>
      </c>
      <c r="F54" s="87"/>
      <c r="G54" s="88"/>
      <c r="H54" s="88"/>
      <c r="I54" s="88"/>
      <c r="J54" s="88"/>
      <c r="K54" s="88"/>
      <c r="L54" s="89"/>
      <c r="M54" s="89"/>
      <c r="N54" s="89"/>
      <c r="O54" s="89"/>
      <c r="P54" s="89"/>
      <c r="Q54" s="89"/>
      <c r="R54" s="213"/>
      <c r="S54" s="89"/>
      <c r="T54" s="89"/>
      <c r="U54" s="89"/>
    </row>
    <row r="55" spans="1:21" ht="13.5" customHeight="1" x14ac:dyDescent="0.25">
      <c r="A55" s="60" t="s">
        <v>310</v>
      </c>
      <c r="B55" s="60" t="s">
        <v>136</v>
      </c>
      <c r="C55" s="61" t="s">
        <v>17</v>
      </c>
      <c r="D55" s="196">
        <v>54</v>
      </c>
      <c r="E55" s="197">
        <f>SUM(F55:U55)</f>
        <v>0</v>
      </c>
      <c r="F55" s="94"/>
      <c r="G55" s="89"/>
      <c r="H55" s="89"/>
      <c r="I55" s="89"/>
      <c r="J55" s="89"/>
      <c r="K55" s="89"/>
      <c r="L55" s="89"/>
      <c r="M55" s="89"/>
      <c r="N55" s="89"/>
      <c r="O55" s="89"/>
      <c r="P55" s="89"/>
      <c r="Q55" s="89"/>
      <c r="R55" s="213"/>
      <c r="S55" s="89"/>
      <c r="T55" s="89"/>
      <c r="U55" s="89"/>
    </row>
    <row r="56" spans="1:21" ht="12.75" customHeight="1" x14ac:dyDescent="0.25">
      <c r="A56" s="201" t="s">
        <v>405</v>
      </c>
      <c r="B56" s="201" t="s">
        <v>32</v>
      </c>
      <c r="C56" s="202" t="s">
        <v>17</v>
      </c>
      <c r="D56" s="196">
        <v>55</v>
      </c>
      <c r="E56" s="197">
        <f>SUM(F56:U56)</f>
        <v>0</v>
      </c>
      <c r="F56" s="94"/>
      <c r="G56" s="89"/>
      <c r="H56" s="89"/>
      <c r="I56" s="89"/>
      <c r="J56" s="89"/>
      <c r="K56" s="89"/>
      <c r="L56" s="89"/>
      <c r="M56" s="89"/>
      <c r="N56" s="89"/>
      <c r="O56" s="89"/>
      <c r="P56" s="89"/>
      <c r="Q56" s="89"/>
      <c r="R56" s="213"/>
      <c r="S56" s="89"/>
      <c r="T56" s="89"/>
      <c r="U56" s="89"/>
    </row>
    <row r="57" spans="1:21" ht="12.75" customHeight="1" x14ac:dyDescent="0.25">
      <c r="A57" s="201" t="s">
        <v>80</v>
      </c>
      <c r="B57" s="201" t="s">
        <v>28</v>
      </c>
      <c r="C57" s="202" t="s">
        <v>710</v>
      </c>
      <c r="D57" s="196">
        <v>56</v>
      </c>
      <c r="E57" s="197">
        <f>SUM(F57:U57)</f>
        <v>0</v>
      </c>
      <c r="F57" s="94"/>
      <c r="G57" s="89"/>
      <c r="H57" s="89"/>
      <c r="I57" s="89"/>
      <c r="J57" s="89"/>
      <c r="K57" s="89"/>
      <c r="L57" s="89"/>
      <c r="M57" s="89"/>
      <c r="N57" s="89"/>
      <c r="O57" s="89"/>
      <c r="P57" s="89"/>
      <c r="Q57" s="89"/>
      <c r="R57" s="213"/>
      <c r="S57" s="89"/>
      <c r="T57" s="89"/>
      <c r="U57" s="89"/>
    </row>
    <row r="58" spans="1:21" ht="12.75" customHeight="1" x14ac:dyDescent="0.25">
      <c r="A58" s="80" t="s">
        <v>256</v>
      </c>
      <c r="B58" s="80" t="s">
        <v>450</v>
      </c>
      <c r="C58" s="81" t="s">
        <v>126</v>
      </c>
      <c r="D58" s="196">
        <v>57</v>
      </c>
      <c r="E58" s="197">
        <f>SUM(F58:U58)</f>
        <v>0</v>
      </c>
      <c r="F58" s="94"/>
      <c r="G58" s="89"/>
      <c r="H58" s="89"/>
      <c r="I58" s="89"/>
      <c r="J58" s="89"/>
      <c r="K58" s="89"/>
      <c r="L58" s="89"/>
      <c r="M58" s="89"/>
      <c r="N58" s="89"/>
      <c r="O58" s="89"/>
      <c r="P58" s="89"/>
      <c r="Q58" s="89"/>
      <c r="R58" s="213"/>
      <c r="S58" s="89"/>
      <c r="T58" s="89"/>
      <c r="U58" s="89"/>
    </row>
    <row r="59" spans="1:21" ht="12.75" customHeight="1" x14ac:dyDescent="0.25">
      <c r="A59" s="80" t="s">
        <v>688</v>
      </c>
      <c r="B59" s="80" t="s">
        <v>689</v>
      </c>
      <c r="C59" s="81" t="s">
        <v>66</v>
      </c>
      <c r="D59" s="196">
        <v>58</v>
      </c>
      <c r="E59" s="197">
        <f>SUM(F59:U59)</f>
        <v>0</v>
      </c>
      <c r="F59" s="94"/>
      <c r="G59" s="89"/>
      <c r="H59" s="89"/>
      <c r="I59" s="89"/>
      <c r="J59" s="89"/>
      <c r="K59" s="89"/>
      <c r="L59" s="88"/>
      <c r="M59" s="89"/>
      <c r="N59" s="89"/>
      <c r="O59" s="89"/>
      <c r="P59" s="89"/>
      <c r="Q59" s="89"/>
      <c r="R59" s="213"/>
      <c r="S59" s="89"/>
      <c r="T59" s="89"/>
      <c r="U59" s="89"/>
    </row>
    <row r="60" spans="1:21" x14ac:dyDescent="0.25">
      <c r="A60" s="60" t="s">
        <v>434</v>
      </c>
      <c r="B60" s="60" t="s">
        <v>132</v>
      </c>
      <c r="C60" s="61" t="s">
        <v>504</v>
      </c>
      <c r="D60" s="196">
        <v>59</v>
      </c>
      <c r="E60" s="197">
        <f>SUM(F60:U60)</f>
        <v>0</v>
      </c>
      <c r="F60" s="94"/>
      <c r="G60" s="89"/>
      <c r="H60" s="89"/>
      <c r="I60" s="89"/>
      <c r="J60" s="89"/>
      <c r="K60" s="89"/>
      <c r="L60" s="89"/>
      <c r="M60" s="89"/>
      <c r="N60" s="89"/>
      <c r="O60" s="89"/>
      <c r="P60" s="89"/>
      <c r="Q60" s="89"/>
      <c r="R60" s="213"/>
      <c r="S60" s="89"/>
      <c r="T60" s="89"/>
      <c r="U60" s="89"/>
    </row>
    <row r="61" spans="1:21" x14ac:dyDescent="0.25">
      <c r="A61" s="60" t="s">
        <v>448</v>
      </c>
      <c r="B61" s="60" t="s">
        <v>359</v>
      </c>
      <c r="C61" s="61" t="s">
        <v>633</v>
      </c>
      <c r="D61" s="196">
        <v>60</v>
      </c>
      <c r="E61" s="197">
        <f>SUM(F61:U61)</f>
        <v>0</v>
      </c>
      <c r="F61" s="94"/>
      <c r="G61" s="89"/>
      <c r="H61" s="89"/>
      <c r="I61" s="89"/>
      <c r="J61" s="89"/>
      <c r="K61" s="89"/>
      <c r="L61" s="89"/>
      <c r="M61" s="89"/>
      <c r="N61" s="89"/>
      <c r="O61" s="89"/>
      <c r="P61" s="89"/>
      <c r="Q61" s="89"/>
      <c r="R61" s="213"/>
      <c r="S61" s="89"/>
      <c r="T61" s="89"/>
      <c r="U61" s="89"/>
    </row>
    <row r="62" spans="1:21" x14ac:dyDescent="0.25">
      <c r="A62" s="80" t="s">
        <v>501</v>
      </c>
      <c r="B62" s="80" t="s">
        <v>502</v>
      </c>
      <c r="C62" s="81" t="s">
        <v>457</v>
      </c>
      <c r="D62" s="196">
        <v>61</v>
      </c>
      <c r="E62" s="197">
        <f>SUM(F62:U62)</f>
        <v>0</v>
      </c>
      <c r="F62" s="94"/>
      <c r="G62" s="89"/>
      <c r="H62" s="89"/>
      <c r="I62" s="89"/>
      <c r="J62" s="89"/>
      <c r="K62" s="89"/>
      <c r="L62" s="89"/>
      <c r="M62" s="89"/>
      <c r="N62" s="89"/>
      <c r="O62" s="89"/>
      <c r="P62" s="89"/>
      <c r="Q62" s="89"/>
      <c r="R62" s="213"/>
      <c r="S62" s="89"/>
      <c r="T62" s="89"/>
      <c r="U62" s="89"/>
    </row>
    <row r="63" spans="1:21" x14ac:dyDescent="0.25">
      <c r="A63" s="257" t="s">
        <v>653</v>
      </c>
      <c r="B63" s="257" t="s">
        <v>42</v>
      </c>
      <c r="C63" s="258" t="s">
        <v>262</v>
      </c>
      <c r="D63" s="196">
        <v>62</v>
      </c>
      <c r="E63" s="197">
        <f>SUM(F63:U63)</f>
        <v>0</v>
      </c>
      <c r="F63" s="94"/>
      <c r="G63" s="89"/>
      <c r="H63" s="89"/>
      <c r="I63" s="89"/>
      <c r="J63" s="89"/>
      <c r="K63" s="89"/>
      <c r="L63" s="89"/>
      <c r="M63" s="89"/>
      <c r="N63" s="89"/>
      <c r="O63" s="89"/>
      <c r="P63" s="89"/>
      <c r="Q63" s="89"/>
      <c r="R63" s="213"/>
      <c r="S63" s="89"/>
      <c r="T63" s="89"/>
      <c r="U63" s="89"/>
    </row>
    <row r="64" spans="1:21" x14ac:dyDescent="0.25">
      <c r="A64" s="80"/>
      <c r="B64" s="80"/>
      <c r="C64" s="81"/>
      <c r="D64" s="196">
        <v>63</v>
      </c>
      <c r="E64" s="197">
        <f>SUM(F64:U64)</f>
        <v>0</v>
      </c>
      <c r="F64" s="94"/>
      <c r="G64" s="89"/>
      <c r="H64" s="89"/>
      <c r="I64" s="89"/>
      <c r="J64" s="89"/>
      <c r="K64" s="89"/>
      <c r="L64" s="89"/>
      <c r="M64" s="89"/>
      <c r="N64" s="89"/>
      <c r="O64" s="89"/>
      <c r="P64" s="89"/>
      <c r="Q64" s="89"/>
      <c r="R64" s="213"/>
      <c r="S64" s="89"/>
      <c r="T64" s="89"/>
      <c r="U64" s="89"/>
    </row>
    <row r="65" spans="1:5" x14ac:dyDescent="0.25">
      <c r="A65" s="256"/>
      <c r="B65" s="402"/>
      <c r="C65" s="402"/>
      <c r="D65" s="128"/>
      <c r="E65" s="128"/>
    </row>
    <row r="66" spans="1:5" x14ac:dyDescent="0.25">
      <c r="A66" s="120" t="s">
        <v>580</v>
      </c>
    </row>
    <row r="67" spans="1:5" x14ac:dyDescent="0.25">
      <c r="A67" s="121" t="s">
        <v>749</v>
      </c>
    </row>
    <row r="68" spans="1:5" x14ac:dyDescent="0.25">
      <c r="A68" s="402"/>
    </row>
    <row r="69" spans="1:5" x14ac:dyDescent="0.25">
      <c r="A69" s="256"/>
    </row>
  </sheetData>
  <sortState ref="A2:U64">
    <sortCondition descending="1" ref="E2:E64"/>
  </sortState>
  <phoneticPr fontId="0" type="noConversion"/>
  <pageMargins left="0.23622047244094491" right="0.23622047244094491" top="0.74803149606299213" bottom="0.74803149606299213" header="0.31496062992125984" footer="0.31496062992125984"/>
  <pageSetup scale="80" fitToHeight="2"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7"/>
  <sheetViews>
    <sheetView zoomScaleNormal="100" workbookViewId="0">
      <pane ySplit="1" topLeftCell="A2" activePane="bottomLeft" state="frozen"/>
      <selection pane="bottomLeft" activeCell="S16" sqref="S16"/>
    </sheetView>
  </sheetViews>
  <sheetFormatPr defaultColWidth="9" defaultRowHeight="11.25" x14ac:dyDescent="0.25"/>
  <cols>
    <col min="1" max="1" width="18.85546875" style="78" customWidth="1"/>
    <col min="2" max="2" width="11.7109375" style="78" customWidth="1"/>
    <col min="3" max="3" width="25.28515625" style="78" customWidth="1"/>
    <col min="4" max="4" width="5" style="78" customWidth="1"/>
    <col min="5" max="5" width="5" style="116" customWidth="1"/>
    <col min="6" max="10" width="4.28515625" style="78" customWidth="1"/>
    <col min="11" max="11" width="4.28515625" style="78" hidden="1" customWidth="1"/>
    <col min="12" max="17" width="4.28515625" style="78" customWidth="1"/>
    <col min="18" max="18" width="4.28515625" style="256" customWidth="1"/>
    <col min="19" max="21" width="4.28515625" style="78" customWidth="1"/>
    <col min="22" max="16384" width="9" style="78"/>
  </cols>
  <sheetData>
    <row r="1" spans="1:21" s="72" customFormat="1" ht="153.75" customHeight="1" thickBot="1" x14ac:dyDescent="0.25">
      <c r="A1" s="211" t="s">
        <v>768</v>
      </c>
      <c r="B1" s="210"/>
      <c r="C1" s="193" t="s">
        <v>3</v>
      </c>
      <c r="D1" s="194" t="s">
        <v>2</v>
      </c>
      <c r="E1" s="195" t="s">
        <v>767</v>
      </c>
      <c r="F1" s="164" t="s">
        <v>769</v>
      </c>
      <c r="G1" s="70" t="s">
        <v>770</v>
      </c>
      <c r="H1" s="386" t="s">
        <v>771</v>
      </c>
      <c r="I1" s="69" t="s">
        <v>772</v>
      </c>
      <c r="J1" s="70" t="s">
        <v>773</v>
      </c>
      <c r="K1" s="70" t="s">
        <v>774</v>
      </c>
      <c r="L1" s="69" t="s">
        <v>775</v>
      </c>
      <c r="M1" s="69" t="s">
        <v>33</v>
      </c>
      <c r="N1" s="70" t="s">
        <v>776</v>
      </c>
      <c r="O1" s="70" t="s">
        <v>777</v>
      </c>
      <c r="P1" s="69" t="s">
        <v>778</v>
      </c>
      <c r="Q1" s="71" t="s">
        <v>779</v>
      </c>
      <c r="R1" s="165" t="s">
        <v>780</v>
      </c>
      <c r="S1" s="422" t="s">
        <v>781</v>
      </c>
      <c r="T1" s="422" t="s">
        <v>782</v>
      </c>
      <c r="U1" s="422" t="s">
        <v>783</v>
      </c>
    </row>
    <row r="2" spans="1:21" ht="12.75" customHeight="1" x14ac:dyDescent="0.25">
      <c r="A2" s="479" t="s">
        <v>122</v>
      </c>
      <c r="B2" s="185" t="s">
        <v>125</v>
      </c>
      <c r="C2" s="480" t="s">
        <v>31</v>
      </c>
      <c r="D2" s="196">
        <v>1</v>
      </c>
      <c r="E2" s="208">
        <f>SUM(F2:U2)</f>
        <v>535</v>
      </c>
      <c r="F2" s="454">
        <v>50</v>
      </c>
      <c r="G2" s="455">
        <v>60</v>
      </c>
      <c r="H2" s="455">
        <v>50</v>
      </c>
      <c r="I2" s="455">
        <v>40</v>
      </c>
      <c r="J2" s="77">
        <v>45</v>
      </c>
      <c r="K2" s="77"/>
      <c r="L2" s="77">
        <v>35</v>
      </c>
      <c r="M2" s="77">
        <v>60</v>
      </c>
      <c r="N2" s="77">
        <v>60</v>
      </c>
      <c r="O2" s="77">
        <v>50</v>
      </c>
      <c r="P2" s="198"/>
      <c r="Q2" s="198"/>
      <c r="R2" s="261">
        <v>45</v>
      </c>
      <c r="S2" s="291">
        <v>40</v>
      </c>
      <c r="T2" s="291"/>
      <c r="U2" s="291"/>
    </row>
    <row r="3" spans="1:21" ht="12.75" customHeight="1" x14ac:dyDescent="0.25">
      <c r="A3" s="293" t="s">
        <v>685</v>
      </c>
      <c r="B3" s="255" t="s">
        <v>75</v>
      </c>
      <c r="C3" s="487" t="s">
        <v>462</v>
      </c>
      <c r="D3" s="196">
        <v>2</v>
      </c>
      <c r="E3" s="208">
        <f>SUM(F3:U3)</f>
        <v>450</v>
      </c>
      <c r="F3" s="89"/>
      <c r="G3" s="75"/>
      <c r="H3" s="75">
        <v>45</v>
      </c>
      <c r="I3" s="75">
        <v>45</v>
      </c>
      <c r="J3" s="74">
        <v>50</v>
      </c>
      <c r="K3" s="74"/>
      <c r="L3" s="75">
        <v>45</v>
      </c>
      <c r="M3" s="75">
        <v>45</v>
      </c>
      <c r="N3" s="75">
        <v>50</v>
      </c>
      <c r="O3" s="75">
        <v>60</v>
      </c>
      <c r="P3" s="76"/>
      <c r="Q3" s="90"/>
      <c r="R3" s="213">
        <v>60</v>
      </c>
      <c r="S3" s="89">
        <v>50</v>
      </c>
      <c r="T3" s="89"/>
      <c r="U3" s="89"/>
    </row>
    <row r="4" spans="1:21" ht="12.75" customHeight="1" x14ac:dyDescent="0.25">
      <c r="A4" s="209" t="s">
        <v>120</v>
      </c>
      <c r="B4" s="190" t="s">
        <v>121</v>
      </c>
      <c r="C4" s="191" t="s">
        <v>17</v>
      </c>
      <c r="D4" s="196">
        <v>3</v>
      </c>
      <c r="E4" s="208">
        <f>SUM(F4:U4)</f>
        <v>380</v>
      </c>
      <c r="F4" s="127">
        <v>60</v>
      </c>
      <c r="G4" s="89"/>
      <c r="H4" s="89">
        <v>60</v>
      </c>
      <c r="I4" s="89">
        <v>60</v>
      </c>
      <c r="J4" s="88"/>
      <c r="K4" s="88"/>
      <c r="L4" s="89">
        <v>40</v>
      </c>
      <c r="M4" s="89">
        <v>50</v>
      </c>
      <c r="N4" s="89"/>
      <c r="O4" s="89"/>
      <c r="P4" s="90"/>
      <c r="Q4" s="90"/>
      <c r="R4" s="213">
        <v>50</v>
      </c>
      <c r="S4" s="89">
        <v>60</v>
      </c>
      <c r="T4" s="89"/>
      <c r="U4" s="89"/>
    </row>
    <row r="5" spans="1:21" ht="12.75" customHeight="1" x14ac:dyDescent="0.25">
      <c r="A5" s="464" t="s">
        <v>92</v>
      </c>
      <c r="B5" s="60" t="s">
        <v>68</v>
      </c>
      <c r="C5" s="61" t="s">
        <v>155</v>
      </c>
      <c r="D5" s="196">
        <v>4</v>
      </c>
      <c r="E5" s="208">
        <f>SUM(F5:U5)</f>
        <v>355</v>
      </c>
      <c r="F5" s="125">
        <v>40</v>
      </c>
      <c r="G5" s="88">
        <v>45</v>
      </c>
      <c r="H5" s="88">
        <v>40</v>
      </c>
      <c r="I5" s="88">
        <v>26</v>
      </c>
      <c r="J5" s="89">
        <v>28</v>
      </c>
      <c r="K5" s="89"/>
      <c r="L5" s="89">
        <v>24</v>
      </c>
      <c r="M5" s="89">
        <v>28</v>
      </c>
      <c r="N5" s="89">
        <v>28</v>
      </c>
      <c r="O5" s="89">
        <v>40</v>
      </c>
      <c r="P5" s="90"/>
      <c r="Q5" s="90"/>
      <c r="R5" s="213">
        <v>30</v>
      </c>
      <c r="S5" s="89">
        <v>26</v>
      </c>
      <c r="T5" s="89"/>
      <c r="U5" s="89"/>
    </row>
    <row r="6" spans="1:21" ht="12.75" customHeight="1" x14ac:dyDescent="0.25">
      <c r="A6" s="200" t="s">
        <v>486</v>
      </c>
      <c r="B6" s="201" t="s">
        <v>161</v>
      </c>
      <c r="C6" s="202" t="s">
        <v>687</v>
      </c>
      <c r="D6" s="196">
        <v>5</v>
      </c>
      <c r="E6" s="208">
        <f>SUM(F6:U6)</f>
        <v>310</v>
      </c>
      <c r="F6" s="127"/>
      <c r="G6" s="89"/>
      <c r="H6" s="89">
        <v>35</v>
      </c>
      <c r="I6" s="89">
        <v>35</v>
      </c>
      <c r="J6" s="89">
        <v>60</v>
      </c>
      <c r="K6" s="89"/>
      <c r="L6" s="89">
        <v>50</v>
      </c>
      <c r="M6" s="89">
        <v>40</v>
      </c>
      <c r="N6" s="89">
        <v>45</v>
      </c>
      <c r="O6" s="89">
        <v>45</v>
      </c>
      <c r="P6" s="90"/>
      <c r="Q6" s="90"/>
      <c r="R6" s="213"/>
      <c r="S6" s="89"/>
      <c r="T6" s="89"/>
      <c r="U6" s="89"/>
    </row>
    <row r="7" spans="1:21" ht="12.75" customHeight="1" x14ac:dyDescent="0.25">
      <c r="A7" s="204" t="s">
        <v>513</v>
      </c>
      <c r="B7" s="205" t="s">
        <v>514</v>
      </c>
      <c r="C7" s="206" t="s">
        <v>12</v>
      </c>
      <c r="D7" s="196">
        <v>6</v>
      </c>
      <c r="E7" s="208">
        <f>SUM(F7:U7)</f>
        <v>264</v>
      </c>
      <c r="F7" s="127">
        <v>35</v>
      </c>
      <c r="G7" s="89"/>
      <c r="H7" s="89">
        <v>24</v>
      </c>
      <c r="I7" s="89">
        <v>22</v>
      </c>
      <c r="J7" s="89">
        <v>40</v>
      </c>
      <c r="K7" s="89"/>
      <c r="L7" s="89"/>
      <c r="M7" s="89"/>
      <c r="N7" s="89">
        <v>40</v>
      </c>
      <c r="O7" s="89">
        <v>28</v>
      </c>
      <c r="P7" s="90"/>
      <c r="Q7" s="90"/>
      <c r="R7" s="213">
        <v>40</v>
      </c>
      <c r="S7" s="89">
        <v>35</v>
      </c>
      <c r="T7" s="89"/>
      <c r="U7" s="89"/>
    </row>
    <row r="8" spans="1:21" ht="12.75" customHeight="1" x14ac:dyDescent="0.25">
      <c r="A8" s="209" t="s">
        <v>495</v>
      </c>
      <c r="B8" s="190" t="s">
        <v>162</v>
      </c>
      <c r="C8" s="191" t="s">
        <v>15</v>
      </c>
      <c r="D8" s="196">
        <v>7</v>
      </c>
      <c r="E8" s="208">
        <f>SUM(F8:U8)</f>
        <v>200</v>
      </c>
      <c r="F8" s="127">
        <v>30</v>
      </c>
      <c r="G8" s="89"/>
      <c r="H8" s="89">
        <v>20</v>
      </c>
      <c r="I8" s="89">
        <v>18</v>
      </c>
      <c r="J8" s="89">
        <v>15</v>
      </c>
      <c r="K8" s="89"/>
      <c r="L8" s="89">
        <v>26</v>
      </c>
      <c r="M8" s="89">
        <v>17</v>
      </c>
      <c r="N8" s="89">
        <v>24</v>
      </c>
      <c r="O8" s="89">
        <v>26</v>
      </c>
      <c r="P8" s="90"/>
      <c r="Q8" s="90"/>
      <c r="R8" s="213">
        <v>24</v>
      </c>
      <c r="S8" s="89"/>
      <c r="T8" s="89"/>
      <c r="U8" s="89"/>
    </row>
    <row r="9" spans="1:21" ht="12.75" customHeight="1" x14ac:dyDescent="0.25">
      <c r="A9" s="130" t="s">
        <v>550</v>
      </c>
      <c r="B9" s="60" t="s">
        <v>138</v>
      </c>
      <c r="C9" s="61" t="s">
        <v>14</v>
      </c>
      <c r="D9" s="196">
        <v>8</v>
      </c>
      <c r="E9" s="208">
        <f>SUM(F9:U9)</f>
        <v>193</v>
      </c>
      <c r="F9" s="127"/>
      <c r="G9" s="89">
        <v>30</v>
      </c>
      <c r="H9" s="89"/>
      <c r="I9" s="89"/>
      <c r="J9" s="89">
        <v>30</v>
      </c>
      <c r="K9" s="89"/>
      <c r="L9" s="89">
        <v>20</v>
      </c>
      <c r="M9" s="89">
        <v>30</v>
      </c>
      <c r="N9" s="89">
        <v>20</v>
      </c>
      <c r="O9" s="89">
        <v>35</v>
      </c>
      <c r="P9" s="90"/>
      <c r="Q9" s="90"/>
      <c r="R9" s="213">
        <v>28</v>
      </c>
      <c r="S9" s="89"/>
      <c r="T9" s="89"/>
      <c r="U9" s="89"/>
    </row>
    <row r="10" spans="1:21" ht="12.75" customHeight="1" x14ac:dyDescent="0.25">
      <c r="A10" s="200" t="s">
        <v>639</v>
      </c>
      <c r="B10" s="201" t="s">
        <v>339</v>
      </c>
      <c r="C10" s="202" t="s">
        <v>155</v>
      </c>
      <c r="D10" s="196">
        <v>9</v>
      </c>
      <c r="E10" s="208">
        <f>SUM(F10:U10)</f>
        <v>181</v>
      </c>
      <c r="F10" s="125"/>
      <c r="G10" s="88">
        <v>35</v>
      </c>
      <c r="H10" s="88">
        <v>18</v>
      </c>
      <c r="I10" s="88">
        <v>19</v>
      </c>
      <c r="J10" s="89">
        <v>19</v>
      </c>
      <c r="K10" s="89"/>
      <c r="L10" s="89">
        <v>18</v>
      </c>
      <c r="M10" s="89">
        <v>22</v>
      </c>
      <c r="N10" s="89">
        <v>22</v>
      </c>
      <c r="O10" s="89"/>
      <c r="P10" s="90"/>
      <c r="Q10" s="90"/>
      <c r="R10" s="213"/>
      <c r="S10" s="89">
        <v>28</v>
      </c>
      <c r="T10" s="89"/>
      <c r="U10" s="89"/>
    </row>
    <row r="11" spans="1:21" ht="12.75" customHeight="1" x14ac:dyDescent="0.25">
      <c r="A11" s="209" t="s">
        <v>231</v>
      </c>
      <c r="B11" s="190" t="s">
        <v>232</v>
      </c>
      <c r="C11" s="191" t="s">
        <v>128</v>
      </c>
      <c r="D11" s="196">
        <v>10</v>
      </c>
      <c r="E11" s="208">
        <f>SUM(F11:U11)</f>
        <v>180</v>
      </c>
      <c r="F11" s="127">
        <v>45</v>
      </c>
      <c r="G11" s="89"/>
      <c r="H11" s="89"/>
      <c r="I11" s="89">
        <v>30</v>
      </c>
      <c r="J11" s="89">
        <v>35</v>
      </c>
      <c r="K11" s="89"/>
      <c r="L11" s="89"/>
      <c r="M11" s="89">
        <v>35</v>
      </c>
      <c r="N11" s="89">
        <v>35</v>
      </c>
      <c r="O11" s="89"/>
      <c r="P11" s="90"/>
      <c r="Q11" s="90"/>
      <c r="R11" s="213"/>
      <c r="S11" s="89"/>
      <c r="T11" s="89"/>
      <c r="U11" s="89"/>
    </row>
    <row r="12" spans="1:21" ht="12.75" customHeight="1" x14ac:dyDescent="0.25">
      <c r="A12" s="130" t="s">
        <v>692</v>
      </c>
      <c r="B12" s="60" t="s">
        <v>526</v>
      </c>
      <c r="C12" s="61" t="s">
        <v>187</v>
      </c>
      <c r="D12" s="196">
        <v>11</v>
      </c>
      <c r="E12" s="208">
        <f>SUM(F12:U12)</f>
        <v>156</v>
      </c>
      <c r="F12" s="127"/>
      <c r="G12" s="89">
        <v>50</v>
      </c>
      <c r="H12" s="89"/>
      <c r="I12" s="89"/>
      <c r="J12" s="89"/>
      <c r="K12" s="89"/>
      <c r="L12" s="89"/>
      <c r="M12" s="89"/>
      <c r="N12" s="89">
        <v>30</v>
      </c>
      <c r="O12" s="89">
        <v>30</v>
      </c>
      <c r="P12" s="90"/>
      <c r="Q12" s="90"/>
      <c r="R12" s="213">
        <v>26</v>
      </c>
      <c r="S12" s="89">
        <v>20</v>
      </c>
      <c r="T12" s="89"/>
      <c r="U12" s="89"/>
    </row>
    <row r="13" spans="1:21" ht="12.75" customHeight="1" x14ac:dyDescent="0.25">
      <c r="A13" s="324" t="s">
        <v>219</v>
      </c>
      <c r="B13" s="98" t="s">
        <v>124</v>
      </c>
      <c r="C13" s="323" t="s">
        <v>23</v>
      </c>
      <c r="D13" s="196">
        <v>12</v>
      </c>
      <c r="E13" s="208">
        <f>SUM(F13:U13)</f>
        <v>150</v>
      </c>
      <c r="F13" s="127"/>
      <c r="G13" s="89">
        <v>28</v>
      </c>
      <c r="H13" s="89"/>
      <c r="I13" s="89">
        <v>13</v>
      </c>
      <c r="J13" s="88"/>
      <c r="K13" s="88"/>
      <c r="L13" s="88">
        <v>15</v>
      </c>
      <c r="M13" s="88">
        <v>18</v>
      </c>
      <c r="N13" s="89">
        <v>15</v>
      </c>
      <c r="O13" s="89">
        <v>20</v>
      </c>
      <c r="P13" s="90"/>
      <c r="Q13" s="90"/>
      <c r="R13" s="213">
        <v>22</v>
      </c>
      <c r="S13" s="89">
        <v>19</v>
      </c>
      <c r="T13" s="89"/>
      <c r="U13" s="89"/>
    </row>
    <row r="14" spans="1:21" ht="12.75" customHeight="1" x14ac:dyDescent="0.25">
      <c r="A14" s="209" t="s">
        <v>460</v>
      </c>
      <c r="B14" s="190" t="s">
        <v>461</v>
      </c>
      <c r="C14" s="191" t="s">
        <v>585</v>
      </c>
      <c r="D14" s="196">
        <v>13</v>
      </c>
      <c r="E14" s="208">
        <f>SUM(F14:U14)</f>
        <v>142</v>
      </c>
      <c r="F14" s="127"/>
      <c r="G14" s="89">
        <v>40</v>
      </c>
      <c r="H14" s="89"/>
      <c r="I14" s="89"/>
      <c r="J14" s="89"/>
      <c r="K14" s="89"/>
      <c r="L14" s="89">
        <v>16</v>
      </c>
      <c r="M14" s="89">
        <v>16</v>
      </c>
      <c r="N14" s="89">
        <v>17</v>
      </c>
      <c r="O14" s="89">
        <v>18</v>
      </c>
      <c r="P14" s="90"/>
      <c r="Q14" s="90"/>
      <c r="R14" s="213">
        <v>18</v>
      </c>
      <c r="S14" s="89">
        <v>17</v>
      </c>
      <c r="T14" s="89"/>
      <c r="U14" s="89"/>
    </row>
    <row r="15" spans="1:21" ht="12.75" customHeight="1" x14ac:dyDescent="0.25">
      <c r="A15" s="209" t="s">
        <v>163</v>
      </c>
      <c r="B15" s="190" t="s">
        <v>164</v>
      </c>
      <c r="C15" s="191" t="s">
        <v>165</v>
      </c>
      <c r="D15" s="196">
        <v>14</v>
      </c>
      <c r="E15" s="208">
        <f>SUM(F15:U15)</f>
        <v>120</v>
      </c>
      <c r="F15" s="127"/>
      <c r="G15" s="89"/>
      <c r="H15" s="89"/>
      <c r="I15" s="89"/>
      <c r="J15" s="89"/>
      <c r="K15" s="89"/>
      <c r="L15" s="89">
        <v>30</v>
      </c>
      <c r="M15" s="89">
        <v>26</v>
      </c>
      <c r="N15" s="89">
        <v>19</v>
      </c>
      <c r="O15" s="89"/>
      <c r="P15" s="90"/>
      <c r="Q15" s="90"/>
      <c r="R15" s="213"/>
      <c r="S15" s="89">
        <v>45</v>
      </c>
      <c r="T15" s="89"/>
      <c r="U15" s="89"/>
    </row>
    <row r="16" spans="1:21" ht="12.75" customHeight="1" x14ac:dyDescent="0.25">
      <c r="A16" s="59" t="s">
        <v>572</v>
      </c>
      <c r="B16" s="60" t="s">
        <v>184</v>
      </c>
      <c r="C16" s="61" t="s">
        <v>209</v>
      </c>
      <c r="D16" s="196">
        <v>15</v>
      </c>
      <c r="E16" s="208">
        <f>SUM(F16:U16)</f>
        <v>115</v>
      </c>
      <c r="F16" s="127">
        <v>22</v>
      </c>
      <c r="G16" s="89"/>
      <c r="H16" s="89">
        <v>17</v>
      </c>
      <c r="I16" s="89">
        <v>14</v>
      </c>
      <c r="J16" s="88">
        <v>11</v>
      </c>
      <c r="K16" s="88"/>
      <c r="L16" s="89">
        <v>17</v>
      </c>
      <c r="M16" s="89"/>
      <c r="N16" s="89">
        <v>18</v>
      </c>
      <c r="O16" s="89">
        <v>16</v>
      </c>
      <c r="P16" s="90"/>
      <c r="Q16" s="90"/>
      <c r="R16" s="213"/>
      <c r="S16" s="89"/>
      <c r="T16" s="89"/>
      <c r="U16" s="89"/>
    </row>
    <row r="17" spans="1:21" ht="12.75" customHeight="1" x14ac:dyDescent="0.25">
      <c r="A17" s="139" t="s">
        <v>179</v>
      </c>
      <c r="B17" s="140" t="s">
        <v>180</v>
      </c>
      <c r="C17" s="150" t="s">
        <v>155</v>
      </c>
      <c r="D17" s="196">
        <v>16</v>
      </c>
      <c r="E17" s="208">
        <f>SUM(F17:U17)</f>
        <v>108</v>
      </c>
      <c r="F17" s="127"/>
      <c r="G17" s="89"/>
      <c r="H17" s="89"/>
      <c r="I17" s="89"/>
      <c r="J17" s="89">
        <v>18</v>
      </c>
      <c r="K17" s="89"/>
      <c r="L17" s="89">
        <v>22</v>
      </c>
      <c r="M17" s="89">
        <v>24</v>
      </c>
      <c r="N17" s="89"/>
      <c r="O17" s="89"/>
      <c r="P17" s="90"/>
      <c r="Q17" s="90"/>
      <c r="R17" s="213">
        <v>20</v>
      </c>
      <c r="S17" s="89">
        <v>24</v>
      </c>
      <c r="T17" s="89"/>
      <c r="U17" s="89"/>
    </row>
    <row r="18" spans="1:21" ht="12.75" customHeight="1" x14ac:dyDescent="0.25">
      <c r="A18" s="59" t="s">
        <v>123</v>
      </c>
      <c r="B18" s="60" t="s">
        <v>124</v>
      </c>
      <c r="C18" s="61" t="s">
        <v>17</v>
      </c>
      <c r="D18" s="196">
        <v>17</v>
      </c>
      <c r="E18" s="208">
        <f>SUM(F18:U18)</f>
        <v>107</v>
      </c>
      <c r="F18" s="127"/>
      <c r="G18" s="89"/>
      <c r="H18" s="89"/>
      <c r="I18" s="89">
        <v>20</v>
      </c>
      <c r="J18" s="89">
        <v>22</v>
      </c>
      <c r="K18" s="89"/>
      <c r="L18" s="88"/>
      <c r="M18" s="88"/>
      <c r="N18" s="89"/>
      <c r="O18" s="89"/>
      <c r="P18" s="90"/>
      <c r="Q18" s="90"/>
      <c r="R18" s="213">
        <v>35</v>
      </c>
      <c r="S18" s="89">
        <v>30</v>
      </c>
      <c r="T18" s="89"/>
      <c r="U18" s="89"/>
    </row>
    <row r="19" spans="1:21" ht="12.75" customHeight="1" x14ac:dyDescent="0.25">
      <c r="A19" s="209" t="s">
        <v>98</v>
      </c>
      <c r="B19" s="190" t="s">
        <v>118</v>
      </c>
      <c r="C19" s="191" t="s">
        <v>23</v>
      </c>
      <c r="D19" s="196">
        <v>18</v>
      </c>
      <c r="E19" s="208">
        <f>SUM(F19:U19)</f>
        <v>100</v>
      </c>
      <c r="F19" s="127"/>
      <c r="G19" s="89"/>
      <c r="H19" s="89">
        <v>50</v>
      </c>
      <c r="I19" s="89"/>
      <c r="J19" s="89"/>
      <c r="K19" s="89"/>
      <c r="L19" s="88">
        <v>50</v>
      </c>
      <c r="M19" s="88"/>
      <c r="N19" s="89"/>
      <c r="O19" s="89"/>
      <c r="P19" s="90"/>
      <c r="Q19" s="90"/>
      <c r="R19" s="213"/>
      <c r="S19" s="89"/>
      <c r="T19" s="89"/>
      <c r="U19" s="89"/>
    </row>
    <row r="20" spans="1:21" ht="12.75" customHeight="1" x14ac:dyDescent="0.25">
      <c r="A20" s="130" t="s">
        <v>93</v>
      </c>
      <c r="B20" s="60" t="s">
        <v>70</v>
      </c>
      <c r="C20" s="61" t="s">
        <v>23</v>
      </c>
      <c r="D20" s="196">
        <v>19</v>
      </c>
      <c r="E20" s="208">
        <f>SUM(F20:U20)</f>
        <v>78</v>
      </c>
      <c r="F20" s="127">
        <v>17</v>
      </c>
      <c r="G20" s="89"/>
      <c r="H20" s="89"/>
      <c r="I20" s="89"/>
      <c r="J20" s="88"/>
      <c r="K20" s="88"/>
      <c r="L20" s="89">
        <v>14</v>
      </c>
      <c r="M20" s="89"/>
      <c r="N20" s="89"/>
      <c r="O20" s="89">
        <v>14</v>
      </c>
      <c r="P20" s="90"/>
      <c r="Q20" s="90"/>
      <c r="R20" s="213">
        <v>17</v>
      </c>
      <c r="S20" s="89">
        <v>16</v>
      </c>
      <c r="T20" s="89"/>
      <c r="U20" s="89"/>
    </row>
    <row r="21" spans="1:21" ht="12.75" customHeight="1" x14ac:dyDescent="0.25">
      <c r="A21" s="59" t="s">
        <v>197</v>
      </c>
      <c r="B21" s="60" t="s">
        <v>198</v>
      </c>
      <c r="C21" s="61" t="s">
        <v>17</v>
      </c>
      <c r="D21" s="196">
        <v>20</v>
      </c>
      <c r="E21" s="208">
        <f>SUM(F21:U21)</f>
        <v>76</v>
      </c>
      <c r="F21" s="125"/>
      <c r="G21" s="88"/>
      <c r="H21" s="88">
        <v>26</v>
      </c>
      <c r="I21" s="88">
        <v>24</v>
      </c>
      <c r="J21" s="89">
        <v>26</v>
      </c>
      <c r="K21" s="89"/>
      <c r="L21" s="89"/>
      <c r="M21" s="89"/>
      <c r="N21" s="89"/>
      <c r="O21" s="89"/>
      <c r="P21" s="90"/>
      <c r="Q21" s="90"/>
      <c r="R21" s="423"/>
      <c r="S21" s="137"/>
      <c r="T21" s="137"/>
      <c r="U21" s="137"/>
    </row>
    <row r="22" spans="1:21" ht="12.75" customHeight="1" x14ac:dyDescent="0.25">
      <c r="A22" s="130" t="s">
        <v>491</v>
      </c>
      <c r="B22" s="60" t="s">
        <v>602</v>
      </c>
      <c r="C22" s="61" t="s">
        <v>1</v>
      </c>
      <c r="D22" s="196">
        <v>21</v>
      </c>
      <c r="E22" s="208">
        <f>SUM(F22:U22)</f>
        <v>72</v>
      </c>
      <c r="F22" s="127">
        <v>26</v>
      </c>
      <c r="G22" s="89"/>
      <c r="H22" s="89">
        <v>30</v>
      </c>
      <c r="I22" s="89"/>
      <c r="J22" s="89">
        <v>16</v>
      </c>
      <c r="K22" s="89"/>
      <c r="L22" s="89"/>
      <c r="M22" s="89"/>
      <c r="N22" s="89"/>
      <c r="O22" s="89"/>
      <c r="P22" s="90"/>
      <c r="Q22" s="90"/>
      <c r="R22" s="213"/>
      <c r="S22" s="89"/>
      <c r="T22" s="89"/>
      <c r="U22" s="89"/>
    </row>
    <row r="23" spans="1:21" ht="12.75" customHeight="1" x14ac:dyDescent="0.25">
      <c r="A23" s="209" t="s">
        <v>970</v>
      </c>
      <c r="B23" s="190" t="s">
        <v>971</v>
      </c>
      <c r="C23" s="191" t="s">
        <v>657</v>
      </c>
      <c r="D23" s="196">
        <v>22</v>
      </c>
      <c r="E23" s="208">
        <f>SUM(F23:U23)</f>
        <v>62</v>
      </c>
      <c r="F23" s="127"/>
      <c r="G23" s="89"/>
      <c r="H23" s="89"/>
      <c r="I23" s="89"/>
      <c r="J23" s="89"/>
      <c r="K23" s="89"/>
      <c r="L23" s="89"/>
      <c r="M23" s="89"/>
      <c r="N23" s="89">
        <v>16</v>
      </c>
      <c r="O23" s="89">
        <v>24</v>
      </c>
      <c r="P23" s="90"/>
      <c r="Q23" s="90"/>
      <c r="R23" s="213"/>
      <c r="S23" s="89">
        <v>22</v>
      </c>
      <c r="T23" s="89"/>
      <c r="U23" s="89"/>
    </row>
    <row r="24" spans="1:21" ht="12.75" customHeight="1" x14ac:dyDescent="0.25">
      <c r="A24" s="59" t="s">
        <v>274</v>
      </c>
      <c r="B24" s="60" t="s">
        <v>275</v>
      </c>
      <c r="C24" s="61" t="s">
        <v>1</v>
      </c>
      <c r="D24" s="196">
        <v>23</v>
      </c>
      <c r="E24" s="208">
        <f>SUM(F24:U24)</f>
        <v>56</v>
      </c>
      <c r="F24" s="125"/>
      <c r="G24" s="88"/>
      <c r="H24" s="88">
        <v>28</v>
      </c>
      <c r="I24" s="88">
        <v>28</v>
      </c>
      <c r="J24" s="88"/>
      <c r="K24" s="88"/>
      <c r="L24" s="88"/>
      <c r="M24" s="88"/>
      <c r="N24" s="89"/>
      <c r="O24" s="89"/>
      <c r="P24" s="90"/>
      <c r="Q24" s="90"/>
      <c r="R24" s="213"/>
      <c r="S24" s="89"/>
      <c r="T24" s="89"/>
      <c r="U24" s="89"/>
    </row>
    <row r="25" spans="1:21" ht="12.75" customHeight="1" x14ac:dyDescent="0.25">
      <c r="A25" s="139" t="s">
        <v>517</v>
      </c>
      <c r="B25" s="140" t="s">
        <v>239</v>
      </c>
      <c r="C25" s="150" t="s">
        <v>584</v>
      </c>
      <c r="D25" s="196">
        <v>24</v>
      </c>
      <c r="E25" s="208">
        <f>SUM(F25:U25)</f>
        <v>54</v>
      </c>
      <c r="F25" s="127"/>
      <c r="G25" s="89"/>
      <c r="H25" s="89"/>
      <c r="I25" s="89">
        <v>15</v>
      </c>
      <c r="J25" s="89">
        <v>17</v>
      </c>
      <c r="K25" s="89"/>
      <c r="L25" s="89"/>
      <c r="M25" s="89"/>
      <c r="N25" s="89"/>
      <c r="O25" s="89">
        <v>22</v>
      </c>
      <c r="P25" s="90"/>
      <c r="Q25" s="90"/>
      <c r="R25" s="213"/>
      <c r="S25" s="89"/>
      <c r="T25" s="89"/>
      <c r="U25" s="89"/>
    </row>
    <row r="26" spans="1:21" ht="12.75" customHeight="1" x14ac:dyDescent="0.25">
      <c r="A26" s="139" t="s">
        <v>1010</v>
      </c>
      <c r="B26" s="140" t="s">
        <v>1011</v>
      </c>
      <c r="C26" s="150" t="s">
        <v>155</v>
      </c>
      <c r="D26" s="196">
        <v>25</v>
      </c>
      <c r="E26" s="208">
        <f>SUM(F26:U26)</f>
        <v>53</v>
      </c>
      <c r="F26" s="127"/>
      <c r="G26" s="89"/>
      <c r="H26" s="89"/>
      <c r="I26" s="89"/>
      <c r="J26" s="89"/>
      <c r="K26" s="89"/>
      <c r="L26" s="89">
        <v>19</v>
      </c>
      <c r="M26" s="89">
        <v>20</v>
      </c>
      <c r="N26" s="89">
        <v>14</v>
      </c>
      <c r="O26" s="89"/>
      <c r="P26" s="90"/>
      <c r="Q26" s="90"/>
      <c r="R26" s="213"/>
      <c r="S26" s="89"/>
      <c r="T26" s="89"/>
      <c r="U26" s="89"/>
    </row>
    <row r="27" spans="1:21" ht="12.75" customHeight="1" x14ac:dyDescent="0.25">
      <c r="A27" s="139" t="s">
        <v>957</v>
      </c>
      <c r="B27" s="140" t="s">
        <v>64</v>
      </c>
      <c r="C27" s="150" t="s">
        <v>15</v>
      </c>
      <c r="D27" s="196">
        <v>26</v>
      </c>
      <c r="E27" s="208">
        <f>SUM(F27:U27)</f>
        <v>50</v>
      </c>
      <c r="F27" s="127"/>
      <c r="G27" s="89"/>
      <c r="H27" s="89"/>
      <c r="I27" s="89"/>
      <c r="J27" s="89">
        <v>13</v>
      </c>
      <c r="K27" s="89"/>
      <c r="L27" s="89"/>
      <c r="M27" s="89"/>
      <c r="N27" s="89"/>
      <c r="O27" s="89"/>
      <c r="P27" s="90"/>
      <c r="Q27" s="90"/>
      <c r="R27" s="213">
        <v>19</v>
      </c>
      <c r="S27" s="89">
        <v>18</v>
      </c>
      <c r="T27" s="89"/>
      <c r="U27" s="89"/>
    </row>
    <row r="28" spans="1:21" ht="12.75" customHeight="1" x14ac:dyDescent="0.25">
      <c r="A28" s="139" t="s">
        <v>1008</v>
      </c>
      <c r="B28" s="140" t="s">
        <v>1009</v>
      </c>
      <c r="C28" s="150" t="s">
        <v>972</v>
      </c>
      <c r="D28" s="196">
        <v>27</v>
      </c>
      <c r="E28" s="208">
        <f>SUM(F28:U28)</f>
        <v>47</v>
      </c>
      <c r="F28" s="127"/>
      <c r="G28" s="89"/>
      <c r="H28" s="89"/>
      <c r="I28" s="89"/>
      <c r="J28" s="89"/>
      <c r="K28" s="89"/>
      <c r="L28" s="89">
        <v>28</v>
      </c>
      <c r="M28" s="89">
        <v>19</v>
      </c>
      <c r="N28" s="89"/>
      <c r="O28" s="89"/>
      <c r="P28" s="90"/>
      <c r="Q28" s="90"/>
      <c r="R28" s="213"/>
      <c r="S28" s="89"/>
      <c r="T28" s="89"/>
      <c r="U28" s="89"/>
    </row>
    <row r="29" spans="1:21" ht="12.75" customHeight="1" x14ac:dyDescent="0.25">
      <c r="A29" s="130" t="s">
        <v>500</v>
      </c>
      <c r="B29" s="60" t="s">
        <v>637</v>
      </c>
      <c r="C29" s="61" t="s">
        <v>1</v>
      </c>
      <c r="D29" s="196">
        <v>28</v>
      </c>
      <c r="E29" s="208">
        <f>SUM(F29:U29)</f>
        <v>46</v>
      </c>
      <c r="F29" s="127"/>
      <c r="G29" s="89"/>
      <c r="H29" s="89">
        <v>22</v>
      </c>
      <c r="I29" s="89"/>
      <c r="J29" s="89">
        <v>24</v>
      </c>
      <c r="K29" s="89"/>
      <c r="L29" s="89"/>
      <c r="M29" s="89"/>
      <c r="N29" s="89"/>
      <c r="O29" s="89"/>
      <c r="P29" s="90"/>
      <c r="Q29" s="90"/>
      <c r="R29" s="213"/>
      <c r="S29" s="89"/>
      <c r="T29" s="89"/>
      <c r="U29" s="89"/>
    </row>
    <row r="30" spans="1:21" ht="12.75" customHeight="1" x14ac:dyDescent="0.25">
      <c r="A30" s="209" t="s">
        <v>419</v>
      </c>
      <c r="B30" s="190" t="s">
        <v>420</v>
      </c>
      <c r="C30" s="191" t="s">
        <v>555</v>
      </c>
      <c r="D30" s="196">
        <v>29</v>
      </c>
      <c r="E30" s="208">
        <f>SUM(F30:U30)</f>
        <v>44</v>
      </c>
      <c r="F30" s="127">
        <v>28</v>
      </c>
      <c r="G30" s="89"/>
      <c r="H30" s="89"/>
      <c r="I30" s="89">
        <v>16</v>
      </c>
      <c r="J30" s="88"/>
      <c r="K30" s="88"/>
      <c r="L30" s="89"/>
      <c r="M30" s="89"/>
      <c r="N30" s="89"/>
      <c r="O30" s="89"/>
      <c r="P30" s="90"/>
      <c r="Q30" s="90"/>
      <c r="R30" s="213"/>
      <c r="S30" s="89"/>
      <c r="T30" s="89"/>
      <c r="U30" s="89"/>
    </row>
    <row r="31" spans="1:21" ht="12.75" customHeight="1" x14ac:dyDescent="0.25">
      <c r="A31" s="139" t="s">
        <v>984</v>
      </c>
      <c r="B31" s="140" t="s">
        <v>985</v>
      </c>
      <c r="C31" s="150" t="s">
        <v>882</v>
      </c>
      <c r="D31" s="196">
        <v>30</v>
      </c>
      <c r="E31" s="208">
        <f>SUM(F31:U31)</f>
        <v>38</v>
      </c>
      <c r="F31" s="127"/>
      <c r="G31" s="89"/>
      <c r="H31" s="89"/>
      <c r="I31" s="89"/>
      <c r="J31" s="89">
        <v>12</v>
      </c>
      <c r="K31" s="89"/>
      <c r="L31" s="89"/>
      <c r="M31" s="89"/>
      <c r="N31" s="89">
        <v>26</v>
      </c>
      <c r="O31" s="89"/>
      <c r="P31" s="90"/>
      <c r="Q31" s="90"/>
      <c r="R31" s="213"/>
      <c r="S31" s="89"/>
      <c r="T31" s="89"/>
      <c r="U31" s="89"/>
    </row>
    <row r="32" spans="1:21" ht="12.75" customHeight="1" x14ac:dyDescent="0.25">
      <c r="A32" s="59" t="s">
        <v>417</v>
      </c>
      <c r="B32" s="60" t="s">
        <v>418</v>
      </c>
      <c r="C32" s="61" t="s">
        <v>17</v>
      </c>
      <c r="D32" s="196">
        <v>31</v>
      </c>
      <c r="E32" s="208">
        <f>SUM(F32:U32)</f>
        <v>34</v>
      </c>
      <c r="F32" s="125">
        <v>20</v>
      </c>
      <c r="G32" s="88"/>
      <c r="H32" s="88">
        <v>14</v>
      </c>
      <c r="I32" s="88"/>
      <c r="J32" s="89"/>
      <c r="K32" s="89"/>
      <c r="L32" s="89"/>
      <c r="M32" s="89"/>
      <c r="N32" s="89"/>
      <c r="O32" s="89"/>
      <c r="P32" s="90"/>
      <c r="Q32" s="90"/>
      <c r="R32" s="213"/>
      <c r="S32" s="89"/>
      <c r="T32" s="89"/>
      <c r="U32" s="89"/>
    </row>
    <row r="33" spans="1:21" ht="12.75" customHeight="1" x14ac:dyDescent="0.25">
      <c r="A33" s="139" t="s">
        <v>728</v>
      </c>
      <c r="B33" s="140" t="s">
        <v>935</v>
      </c>
      <c r="C33" s="150" t="s">
        <v>0</v>
      </c>
      <c r="D33" s="196">
        <v>32</v>
      </c>
      <c r="E33" s="208">
        <f>SUM(F33:U33)</f>
        <v>31</v>
      </c>
      <c r="F33" s="127"/>
      <c r="G33" s="89"/>
      <c r="H33" s="89"/>
      <c r="I33" s="89">
        <v>17</v>
      </c>
      <c r="J33" s="89">
        <v>14</v>
      </c>
      <c r="K33" s="89"/>
      <c r="L33" s="89"/>
      <c r="M33" s="89"/>
      <c r="N33" s="89"/>
      <c r="O33" s="89"/>
      <c r="P33" s="90"/>
      <c r="Q33" s="90"/>
      <c r="R33" s="213"/>
      <c r="S33" s="89"/>
      <c r="T33" s="89"/>
      <c r="U33" s="89"/>
    </row>
    <row r="34" spans="1:21" ht="12.75" customHeight="1" x14ac:dyDescent="0.25">
      <c r="A34" s="59" t="s">
        <v>237</v>
      </c>
      <c r="B34" s="60" t="s">
        <v>204</v>
      </c>
      <c r="C34" s="61" t="s">
        <v>15</v>
      </c>
      <c r="D34" s="196">
        <v>33</v>
      </c>
      <c r="E34" s="208">
        <f>SUM(F34:U34)</f>
        <v>29</v>
      </c>
      <c r="F34" s="125">
        <v>19</v>
      </c>
      <c r="G34" s="88"/>
      <c r="H34" s="88"/>
      <c r="I34" s="88"/>
      <c r="J34" s="89">
        <v>10</v>
      </c>
      <c r="K34" s="89"/>
      <c r="L34" s="89"/>
      <c r="M34" s="89"/>
      <c r="N34" s="89"/>
      <c r="O34" s="89"/>
      <c r="P34" s="90"/>
      <c r="Q34" s="90"/>
      <c r="R34" s="213"/>
      <c r="S34" s="89"/>
      <c r="T34" s="89"/>
      <c r="U34" s="89"/>
    </row>
    <row r="35" spans="1:21" ht="12.75" customHeight="1" x14ac:dyDescent="0.25">
      <c r="A35" s="140" t="s">
        <v>901</v>
      </c>
      <c r="B35" s="140" t="s">
        <v>902</v>
      </c>
      <c r="C35" s="150" t="s">
        <v>903</v>
      </c>
      <c r="D35" s="196">
        <v>34</v>
      </c>
      <c r="E35" s="208">
        <f>SUM(F35:U35)</f>
        <v>27</v>
      </c>
      <c r="F35" s="127"/>
      <c r="G35" s="89"/>
      <c r="H35" s="89">
        <v>15</v>
      </c>
      <c r="I35" s="89">
        <v>12</v>
      </c>
      <c r="J35" s="89"/>
      <c r="K35" s="89"/>
      <c r="L35" s="89"/>
      <c r="M35" s="89"/>
      <c r="N35" s="89"/>
      <c r="O35" s="89"/>
      <c r="P35" s="90"/>
      <c r="Q35" s="90"/>
      <c r="R35" s="213"/>
      <c r="S35" s="89"/>
      <c r="T35" s="89"/>
      <c r="U35" s="89"/>
    </row>
    <row r="36" spans="1:21" ht="12.75" customHeight="1" x14ac:dyDescent="0.25">
      <c r="A36" s="158" t="s">
        <v>403</v>
      </c>
      <c r="B36" s="60" t="s">
        <v>494</v>
      </c>
      <c r="C36" s="61" t="s">
        <v>36</v>
      </c>
      <c r="D36" s="196">
        <v>35</v>
      </c>
      <c r="E36" s="208">
        <f>SUM(F36:U36)</f>
        <v>24</v>
      </c>
      <c r="F36" s="127">
        <v>24</v>
      </c>
      <c r="G36" s="89"/>
      <c r="H36" s="89"/>
      <c r="I36" s="89"/>
      <c r="J36" s="89"/>
      <c r="K36" s="89"/>
      <c r="L36" s="89"/>
      <c r="M36" s="89"/>
      <c r="N36" s="89"/>
      <c r="O36" s="89"/>
      <c r="P36" s="90"/>
      <c r="Q36" s="90"/>
      <c r="R36" s="213"/>
      <c r="S36" s="89"/>
      <c r="T36" s="89"/>
      <c r="U36" s="89"/>
    </row>
    <row r="37" spans="1:21" ht="12.75" customHeight="1" x14ac:dyDescent="0.25">
      <c r="A37" s="190" t="s">
        <v>467</v>
      </c>
      <c r="B37" s="190" t="s">
        <v>445</v>
      </c>
      <c r="C37" s="191" t="s">
        <v>1</v>
      </c>
      <c r="D37" s="196">
        <v>36</v>
      </c>
      <c r="E37" s="208">
        <f>SUM(F37:U37)</f>
        <v>20</v>
      </c>
      <c r="F37" s="127"/>
      <c r="G37" s="89"/>
      <c r="H37" s="89"/>
      <c r="I37" s="89"/>
      <c r="J37" s="89">
        <v>20</v>
      </c>
      <c r="K37" s="89"/>
      <c r="L37" s="89"/>
      <c r="M37" s="89"/>
      <c r="N37" s="89"/>
      <c r="O37" s="89"/>
      <c r="P37" s="90"/>
      <c r="Q37" s="90"/>
      <c r="R37" s="213"/>
      <c r="S37" s="89"/>
      <c r="T37" s="89"/>
      <c r="U37" s="89"/>
    </row>
    <row r="38" spans="1:21" ht="12.75" customHeight="1" x14ac:dyDescent="0.25">
      <c r="A38" s="158" t="s">
        <v>110</v>
      </c>
      <c r="B38" s="60" t="s">
        <v>239</v>
      </c>
      <c r="C38" s="61" t="s">
        <v>12</v>
      </c>
      <c r="D38" s="196">
        <v>37</v>
      </c>
      <c r="E38" s="208">
        <f>SUM(F38:U38)</f>
        <v>19</v>
      </c>
      <c r="F38" s="127"/>
      <c r="G38" s="89"/>
      <c r="H38" s="89">
        <v>19</v>
      </c>
      <c r="I38" s="89"/>
      <c r="J38" s="89"/>
      <c r="K38" s="89"/>
      <c r="L38" s="89"/>
      <c r="M38" s="89"/>
      <c r="N38" s="89"/>
      <c r="O38" s="89"/>
      <c r="P38" s="90"/>
      <c r="Q38" s="90"/>
      <c r="R38" s="213"/>
      <c r="S38" s="89"/>
      <c r="T38" s="89"/>
      <c r="U38" s="89"/>
    </row>
    <row r="39" spans="1:21" ht="12.75" customHeight="1" x14ac:dyDescent="0.25">
      <c r="A39" s="143" t="s">
        <v>591</v>
      </c>
      <c r="B39" s="143" t="s">
        <v>288</v>
      </c>
      <c r="C39" s="153" t="s">
        <v>128</v>
      </c>
      <c r="D39" s="196">
        <v>38</v>
      </c>
      <c r="E39" s="208">
        <f>SUM(F39:U39)</f>
        <v>18</v>
      </c>
      <c r="F39" s="127">
        <v>18</v>
      </c>
      <c r="G39" s="89"/>
      <c r="H39" s="89"/>
      <c r="I39" s="89"/>
      <c r="J39" s="89"/>
      <c r="K39" s="89"/>
      <c r="L39" s="89"/>
      <c r="M39" s="89"/>
      <c r="N39" s="89"/>
      <c r="O39" s="89"/>
      <c r="P39" s="90"/>
      <c r="Q39" s="90"/>
      <c r="R39" s="213"/>
      <c r="S39" s="89"/>
      <c r="T39" s="89"/>
      <c r="U39" s="89"/>
    </row>
    <row r="40" spans="1:21" ht="12.75" customHeight="1" x14ac:dyDescent="0.25">
      <c r="A40" s="140" t="s">
        <v>899</v>
      </c>
      <c r="B40" s="140" t="s">
        <v>900</v>
      </c>
      <c r="C40" s="150" t="s">
        <v>17</v>
      </c>
      <c r="D40" s="196">
        <v>39</v>
      </c>
      <c r="E40" s="208">
        <f>SUM(F40:U40)</f>
        <v>16</v>
      </c>
      <c r="F40" s="127"/>
      <c r="G40" s="89"/>
      <c r="H40" s="89">
        <v>16</v>
      </c>
      <c r="I40" s="89"/>
      <c r="J40" s="89"/>
      <c r="K40" s="89"/>
      <c r="L40" s="89"/>
      <c r="M40" s="89"/>
      <c r="N40" s="89"/>
      <c r="O40" s="89"/>
      <c r="P40" s="90"/>
      <c r="Q40" s="90"/>
      <c r="R40" s="213"/>
      <c r="S40" s="89"/>
      <c r="T40" s="89"/>
      <c r="U40" s="89"/>
    </row>
    <row r="41" spans="1:21" s="128" customFormat="1" ht="12.75" customHeight="1" x14ac:dyDescent="0.25">
      <c r="A41" s="190" t="s">
        <v>228</v>
      </c>
      <c r="B41" s="190" t="s">
        <v>283</v>
      </c>
      <c r="C41" s="191" t="s">
        <v>837</v>
      </c>
      <c r="D41" s="196">
        <v>40</v>
      </c>
      <c r="E41" s="208">
        <f>SUM(F41:U41)</f>
        <v>13</v>
      </c>
      <c r="F41" s="94"/>
      <c r="G41" s="89"/>
      <c r="H41" s="89"/>
      <c r="I41" s="89"/>
      <c r="J41" s="89"/>
      <c r="K41" s="89"/>
      <c r="L41" s="89"/>
      <c r="M41" s="89"/>
      <c r="N41" s="89">
        <v>13</v>
      </c>
      <c r="O41" s="89"/>
      <c r="P41" s="89"/>
      <c r="Q41" s="89"/>
      <c r="R41" s="213"/>
      <c r="S41" s="89"/>
      <c r="T41" s="89"/>
      <c r="U41" s="89"/>
    </row>
    <row r="42" spans="1:21" s="128" customFormat="1" ht="12.75" customHeight="1" x14ac:dyDescent="0.25">
      <c r="A42" s="209" t="s">
        <v>217</v>
      </c>
      <c r="B42" s="190" t="s">
        <v>218</v>
      </c>
      <c r="C42" s="441" t="s">
        <v>61</v>
      </c>
      <c r="D42" s="196">
        <v>41</v>
      </c>
      <c r="E42" s="208">
        <f>SUM(F42:U42)</f>
        <v>0</v>
      </c>
      <c r="F42" s="127"/>
      <c r="G42" s="89"/>
      <c r="H42" s="89"/>
      <c r="I42" s="89"/>
      <c r="J42" s="89"/>
      <c r="K42" s="89"/>
      <c r="L42" s="88"/>
      <c r="M42" s="88"/>
      <c r="N42" s="89"/>
      <c r="O42" s="89"/>
      <c r="P42" s="89"/>
      <c r="Q42" s="89"/>
      <c r="R42" s="213"/>
      <c r="S42" s="137"/>
      <c r="T42" s="137"/>
      <c r="U42" s="137"/>
    </row>
    <row r="43" spans="1:21" s="128" customFormat="1" ht="12.75" customHeight="1" x14ac:dyDescent="0.25">
      <c r="A43" s="204" t="s">
        <v>443</v>
      </c>
      <c r="B43" s="205" t="s">
        <v>444</v>
      </c>
      <c r="C43" s="481" t="s">
        <v>0</v>
      </c>
      <c r="D43" s="196">
        <v>42</v>
      </c>
      <c r="E43" s="208">
        <f>SUM(F43:U43)</f>
        <v>0</v>
      </c>
      <c r="F43" s="127"/>
      <c r="G43" s="89"/>
      <c r="H43" s="89"/>
      <c r="I43" s="89"/>
      <c r="J43" s="89"/>
      <c r="K43" s="89"/>
      <c r="L43" s="88"/>
      <c r="M43" s="88"/>
      <c r="N43" s="89"/>
      <c r="O43" s="89"/>
      <c r="P43" s="89"/>
      <c r="Q43" s="89"/>
      <c r="R43" s="213"/>
      <c r="S43" s="137"/>
      <c r="T43" s="137"/>
      <c r="U43" s="137"/>
    </row>
    <row r="44" spans="1:21" ht="12.75" customHeight="1" x14ac:dyDescent="0.25">
      <c r="A44" s="59" t="s">
        <v>90</v>
      </c>
      <c r="B44" s="60" t="s">
        <v>236</v>
      </c>
      <c r="C44" s="138" t="s">
        <v>209</v>
      </c>
      <c r="D44" s="196">
        <v>43</v>
      </c>
      <c r="E44" s="208">
        <f>SUM(F44:U44)</f>
        <v>0</v>
      </c>
      <c r="F44" s="127"/>
      <c r="G44" s="89"/>
      <c r="H44" s="89"/>
      <c r="I44" s="89"/>
      <c r="J44" s="89"/>
      <c r="K44" s="89"/>
      <c r="L44" s="89"/>
      <c r="M44" s="89"/>
      <c r="N44" s="89"/>
      <c r="O44" s="89"/>
      <c r="P44" s="89"/>
      <c r="Q44" s="89"/>
      <c r="R44" s="213"/>
      <c r="S44" s="137"/>
      <c r="T44" s="137"/>
      <c r="U44" s="137"/>
    </row>
    <row r="45" spans="1:21" ht="12.75" customHeight="1" x14ac:dyDescent="0.25">
      <c r="A45" s="209" t="s">
        <v>277</v>
      </c>
      <c r="B45" s="190" t="s">
        <v>180</v>
      </c>
      <c r="C45" s="441" t="s">
        <v>0</v>
      </c>
      <c r="D45" s="196">
        <v>44</v>
      </c>
      <c r="E45" s="208">
        <f>SUM(F45:U45)</f>
        <v>0</v>
      </c>
      <c r="F45" s="127"/>
      <c r="G45" s="89"/>
      <c r="H45" s="89"/>
      <c r="I45" s="89"/>
      <c r="J45" s="89"/>
      <c r="K45" s="89"/>
      <c r="L45" s="89"/>
      <c r="M45" s="89"/>
      <c r="N45" s="89"/>
      <c r="O45" s="89"/>
      <c r="P45" s="89"/>
      <c r="Q45" s="89"/>
      <c r="R45" s="213"/>
      <c r="S45" s="137"/>
      <c r="T45" s="137"/>
      <c r="U45" s="137"/>
    </row>
    <row r="46" spans="1:21" ht="12.75" customHeight="1" x14ac:dyDescent="0.25">
      <c r="A46" s="209" t="s">
        <v>233</v>
      </c>
      <c r="B46" s="190" t="s">
        <v>234</v>
      </c>
      <c r="C46" s="441" t="s">
        <v>15</v>
      </c>
      <c r="D46" s="196">
        <v>45</v>
      </c>
      <c r="E46" s="208">
        <f>SUM(F46:U46)</f>
        <v>0</v>
      </c>
      <c r="F46" s="127"/>
      <c r="G46" s="89"/>
      <c r="H46" s="89"/>
      <c r="I46" s="89"/>
      <c r="J46" s="89"/>
      <c r="K46" s="89"/>
      <c r="L46" s="88"/>
      <c r="M46" s="88"/>
      <c r="N46" s="89"/>
      <c r="O46" s="89"/>
      <c r="P46" s="89"/>
      <c r="Q46" s="89"/>
      <c r="R46" s="213"/>
      <c r="S46" s="137"/>
      <c r="T46" s="137"/>
      <c r="U46" s="137"/>
    </row>
    <row r="47" spans="1:21" x14ac:dyDescent="0.25">
      <c r="A47" s="204" t="s">
        <v>493</v>
      </c>
      <c r="B47" s="205" t="s">
        <v>494</v>
      </c>
      <c r="C47" s="481" t="s">
        <v>525</v>
      </c>
      <c r="D47" s="196">
        <v>46</v>
      </c>
      <c r="E47" s="208">
        <f>SUM(F47:U47)</f>
        <v>0</v>
      </c>
      <c r="F47" s="127"/>
      <c r="G47" s="89"/>
      <c r="H47" s="89"/>
      <c r="I47" s="89"/>
      <c r="J47" s="88"/>
      <c r="K47" s="88"/>
      <c r="L47" s="89"/>
      <c r="M47" s="89"/>
      <c r="N47" s="89"/>
      <c r="O47" s="89"/>
      <c r="P47" s="89"/>
      <c r="Q47" s="89"/>
      <c r="R47" s="213"/>
      <c r="S47" s="137"/>
      <c r="T47" s="137"/>
      <c r="U47" s="137"/>
    </row>
    <row r="48" spans="1:21" x14ac:dyDescent="0.25">
      <c r="A48" s="130" t="s">
        <v>95</v>
      </c>
      <c r="B48" s="60" t="s">
        <v>64</v>
      </c>
      <c r="C48" s="138" t="s">
        <v>332</v>
      </c>
      <c r="D48" s="196">
        <v>47</v>
      </c>
      <c r="E48" s="208">
        <f>SUM(F48:U48)</f>
        <v>0</v>
      </c>
      <c r="F48" s="127"/>
      <c r="G48" s="89"/>
      <c r="H48" s="89"/>
      <c r="I48" s="89"/>
      <c r="J48" s="89"/>
      <c r="K48" s="89"/>
      <c r="L48" s="88"/>
      <c r="M48" s="88"/>
      <c r="N48" s="89"/>
      <c r="O48" s="89"/>
      <c r="P48" s="89"/>
      <c r="Q48" s="89"/>
      <c r="R48" s="213"/>
      <c r="S48" s="137"/>
      <c r="T48" s="137"/>
      <c r="U48" s="137"/>
    </row>
    <row r="49" spans="1:21" x14ac:dyDescent="0.25">
      <c r="A49" s="130" t="s">
        <v>610</v>
      </c>
      <c r="B49" s="60" t="s">
        <v>638</v>
      </c>
      <c r="C49" s="138" t="s">
        <v>427</v>
      </c>
      <c r="D49" s="196">
        <v>48</v>
      </c>
      <c r="E49" s="208">
        <f>SUM(F49:U49)</f>
        <v>0</v>
      </c>
      <c r="F49" s="127"/>
      <c r="G49" s="89"/>
      <c r="H49" s="89"/>
      <c r="I49" s="89"/>
      <c r="J49" s="89"/>
      <c r="K49" s="89"/>
      <c r="L49" s="89"/>
      <c r="M49" s="89"/>
      <c r="N49" s="89"/>
      <c r="O49" s="89"/>
      <c r="P49" s="89"/>
      <c r="Q49" s="89"/>
      <c r="R49" s="213"/>
      <c r="S49" s="137"/>
      <c r="T49" s="137"/>
      <c r="U49" s="137"/>
    </row>
    <row r="50" spans="1:21" x14ac:dyDescent="0.25">
      <c r="A50" s="464" t="s">
        <v>235</v>
      </c>
      <c r="B50" s="60" t="s">
        <v>185</v>
      </c>
      <c r="C50" s="138" t="s">
        <v>12</v>
      </c>
      <c r="D50" s="196">
        <v>49</v>
      </c>
      <c r="E50" s="208">
        <f>SUM(F50:U50)</f>
        <v>0</v>
      </c>
      <c r="F50" s="125"/>
      <c r="G50" s="88"/>
      <c r="H50" s="88"/>
      <c r="I50" s="88"/>
      <c r="J50" s="89"/>
      <c r="K50" s="89"/>
      <c r="L50" s="89"/>
      <c r="M50" s="89"/>
      <c r="N50" s="89"/>
      <c r="O50" s="89"/>
      <c r="P50" s="89"/>
      <c r="Q50" s="89"/>
      <c r="R50" s="213"/>
      <c r="S50" s="137"/>
      <c r="T50" s="137"/>
      <c r="U50" s="137"/>
    </row>
    <row r="51" spans="1:21" x14ac:dyDescent="0.25">
      <c r="A51" s="139"/>
      <c r="B51" s="140"/>
      <c r="C51" s="141"/>
      <c r="D51" s="127"/>
      <c r="E51" s="208">
        <f t="shared" ref="E3:E54" si="0">SUM(F51:U51)</f>
        <v>0</v>
      </c>
      <c r="F51" s="127"/>
      <c r="G51" s="89"/>
      <c r="H51" s="89"/>
      <c r="I51" s="89"/>
      <c r="J51" s="89"/>
      <c r="K51" s="89"/>
      <c r="L51" s="89"/>
      <c r="M51" s="89"/>
      <c r="N51" s="89"/>
      <c r="O51" s="89"/>
      <c r="P51" s="89"/>
      <c r="Q51" s="89"/>
      <c r="R51" s="213"/>
      <c r="S51" s="137"/>
      <c r="T51" s="137"/>
      <c r="U51" s="137"/>
    </row>
    <row r="52" spans="1:21" x14ac:dyDescent="0.25">
      <c r="A52" s="139"/>
      <c r="B52" s="140"/>
      <c r="C52" s="141"/>
      <c r="D52" s="127"/>
      <c r="E52" s="208">
        <f t="shared" si="0"/>
        <v>0</v>
      </c>
      <c r="F52" s="127"/>
      <c r="G52" s="89"/>
      <c r="H52" s="89"/>
      <c r="I52" s="89"/>
      <c r="J52" s="89"/>
      <c r="K52" s="89"/>
      <c r="L52" s="89"/>
      <c r="M52" s="89"/>
      <c r="N52" s="89"/>
      <c r="O52" s="89"/>
      <c r="P52" s="89"/>
      <c r="Q52" s="89"/>
      <c r="R52" s="213"/>
      <c r="S52" s="137"/>
      <c r="T52" s="137"/>
      <c r="U52" s="137"/>
    </row>
    <row r="53" spans="1:21" x14ac:dyDescent="0.25">
      <c r="A53" s="139"/>
      <c r="B53" s="140"/>
      <c r="C53" s="141"/>
      <c r="D53" s="127"/>
      <c r="E53" s="208">
        <f t="shared" si="0"/>
        <v>0</v>
      </c>
      <c r="F53" s="127"/>
      <c r="G53" s="89"/>
      <c r="H53" s="89"/>
      <c r="I53" s="89"/>
      <c r="J53" s="89"/>
      <c r="K53" s="89"/>
      <c r="L53" s="89"/>
      <c r="M53" s="89"/>
      <c r="N53" s="89"/>
      <c r="O53" s="89"/>
      <c r="P53" s="89"/>
      <c r="Q53" s="89"/>
      <c r="R53" s="213"/>
      <c r="S53" s="137"/>
      <c r="T53" s="137"/>
      <c r="U53" s="137"/>
    </row>
    <row r="54" spans="1:21" x14ac:dyDescent="0.25">
      <c r="A54" s="139"/>
      <c r="B54" s="140"/>
      <c r="C54" s="141"/>
      <c r="D54" s="127"/>
      <c r="E54" s="208">
        <f t="shared" si="0"/>
        <v>0</v>
      </c>
      <c r="F54" s="127"/>
      <c r="G54" s="89"/>
      <c r="H54" s="89"/>
      <c r="I54" s="89"/>
      <c r="J54" s="89"/>
      <c r="K54" s="89"/>
      <c r="L54" s="89"/>
      <c r="M54" s="89"/>
      <c r="N54" s="89"/>
      <c r="O54" s="89"/>
      <c r="P54" s="89"/>
      <c r="Q54" s="89"/>
      <c r="R54" s="213"/>
      <c r="S54" s="137"/>
      <c r="T54" s="137"/>
      <c r="U54" s="137"/>
    </row>
    <row r="55" spans="1:21" x14ac:dyDescent="0.25">
      <c r="A55" s="402"/>
      <c r="B55" s="402"/>
      <c r="C55" s="402"/>
      <c r="D55" s="128"/>
      <c r="E55" s="118"/>
      <c r="R55" s="402"/>
      <c r="S55" s="128"/>
      <c r="T55" s="128"/>
      <c r="U55" s="128"/>
    </row>
    <row r="56" spans="1:21" x14ac:dyDescent="0.25">
      <c r="A56" s="120" t="s">
        <v>580</v>
      </c>
    </row>
    <row r="57" spans="1:21" x14ac:dyDescent="0.25">
      <c r="A57" s="121" t="s">
        <v>749</v>
      </c>
    </row>
  </sheetData>
  <sortState ref="A2:U50">
    <sortCondition descending="1" ref="E2:E50"/>
  </sortState>
  <phoneticPr fontId="0" type="noConversion"/>
  <pageMargins left="0.23622047244094491" right="0.23622047244094491" top="0.74803149606299213" bottom="0.74803149606299213" header="0.31496062992125984" footer="0.31496062992125984"/>
  <pageSetup fitToWidth="2" fitToHeight="2"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97"/>
  <sheetViews>
    <sheetView zoomScaleNormal="100" workbookViewId="0">
      <pane ySplit="1" topLeftCell="A2" activePane="bottomLeft" state="frozen"/>
      <selection pane="bottomLeft" activeCell="D2" sqref="D2:D92"/>
    </sheetView>
  </sheetViews>
  <sheetFormatPr defaultColWidth="9" defaultRowHeight="11.25" x14ac:dyDescent="0.25"/>
  <cols>
    <col min="1" max="1" width="13.85546875" style="78" customWidth="1"/>
    <col min="2" max="2" width="10.5703125" style="78" customWidth="1"/>
    <col min="3" max="3" width="26.85546875" style="78" customWidth="1"/>
    <col min="4" max="4" width="4.7109375" style="78" customWidth="1"/>
    <col min="5" max="5" width="5.140625" style="116" customWidth="1"/>
    <col min="6" max="14" width="3.28515625" style="119" customWidth="1"/>
    <col min="15" max="19" width="4.28515625" style="78" customWidth="1"/>
    <col min="20" max="20" width="4.28515625" style="78" hidden="1" customWidth="1"/>
    <col min="21" max="26" width="4.28515625" style="78" customWidth="1"/>
    <col min="27" max="27" width="4.28515625" style="256" customWidth="1"/>
    <col min="28" max="30" width="4.28515625" style="78" customWidth="1"/>
    <col min="31" max="16384" width="9" style="78"/>
  </cols>
  <sheetData>
    <row r="1" spans="1:30" s="72" customFormat="1" ht="142.5" customHeight="1" thickBot="1" x14ac:dyDescent="0.25">
      <c r="A1" s="211" t="s">
        <v>768</v>
      </c>
      <c r="B1" s="65"/>
      <c r="C1" s="66" t="s">
        <v>3</v>
      </c>
      <c r="D1" s="67" t="s">
        <v>2</v>
      </c>
      <c r="E1" s="68" t="s">
        <v>790</v>
      </c>
      <c r="F1" s="507" t="s">
        <v>788</v>
      </c>
      <c r="G1" s="508"/>
      <c r="H1" s="508"/>
      <c r="I1" s="508"/>
      <c r="J1" s="509"/>
      <c r="K1" s="510" t="s">
        <v>789</v>
      </c>
      <c r="L1" s="511"/>
      <c r="M1" s="511"/>
      <c r="N1" s="511"/>
      <c r="O1" s="164" t="s">
        <v>769</v>
      </c>
      <c r="P1" s="70" t="s">
        <v>770</v>
      </c>
      <c r="Q1" s="386" t="s">
        <v>771</v>
      </c>
      <c r="R1" s="69" t="s">
        <v>772</v>
      </c>
      <c r="S1" s="70" t="s">
        <v>773</v>
      </c>
      <c r="T1" s="70" t="s">
        <v>774</v>
      </c>
      <c r="U1" s="69" t="s">
        <v>775</v>
      </c>
      <c r="V1" s="69" t="s">
        <v>33</v>
      </c>
      <c r="W1" s="70" t="s">
        <v>776</v>
      </c>
      <c r="X1" s="70" t="s">
        <v>777</v>
      </c>
      <c r="Y1" s="69" t="s">
        <v>778</v>
      </c>
      <c r="Z1" s="71" t="s">
        <v>779</v>
      </c>
      <c r="AA1" s="165" t="s">
        <v>780</v>
      </c>
      <c r="AB1" s="422" t="s">
        <v>781</v>
      </c>
      <c r="AC1" s="422" t="s">
        <v>782</v>
      </c>
      <c r="AD1" s="422" t="s">
        <v>783</v>
      </c>
    </row>
    <row r="2" spans="1:30" s="199" customFormat="1" ht="12.75" customHeight="1" x14ac:dyDescent="0.25">
      <c r="A2" s="79" t="s">
        <v>215</v>
      </c>
      <c r="B2" s="80" t="s">
        <v>216</v>
      </c>
      <c r="C2" s="81" t="s">
        <v>155</v>
      </c>
      <c r="D2" s="503">
        <v>1</v>
      </c>
      <c r="E2" s="115">
        <f>SUM(O2:AD2)</f>
        <v>286</v>
      </c>
      <c r="F2" s="82">
        <v>3</v>
      </c>
      <c r="G2" s="83">
        <v>1</v>
      </c>
      <c r="H2" s="83"/>
      <c r="I2" s="83"/>
      <c r="J2" s="84"/>
      <c r="K2" s="111"/>
      <c r="L2" s="86"/>
      <c r="M2" s="86"/>
      <c r="N2" s="309"/>
      <c r="O2" s="125">
        <v>45</v>
      </c>
      <c r="P2" s="88">
        <v>40</v>
      </c>
      <c r="Q2" s="88">
        <v>22</v>
      </c>
      <c r="R2" s="88">
        <v>28</v>
      </c>
      <c r="S2" s="88">
        <v>20</v>
      </c>
      <c r="T2" s="88"/>
      <c r="U2" s="88">
        <v>14</v>
      </c>
      <c r="V2" s="89">
        <v>22</v>
      </c>
      <c r="W2" s="89"/>
      <c r="X2" s="89"/>
      <c r="Y2" s="89"/>
      <c r="Z2" s="89"/>
      <c r="AA2" s="213">
        <v>35</v>
      </c>
      <c r="AB2" s="89">
        <v>60</v>
      </c>
      <c r="AC2" s="89"/>
      <c r="AD2" s="89"/>
    </row>
    <row r="3" spans="1:30" ht="12.75" customHeight="1" x14ac:dyDescent="0.25">
      <c r="A3" s="519" t="s">
        <v>649</v>
      </c>
      <c r="B3" s="463" t="s">
        <v>472</v>
      </c>
      <c r="C3" s="520" t="s">
        <v>12</v>
      </c>
      <c r="D3" s="503">
        <v>2</v>
      </c>
      <c r="E3" s="115">
        <f>SUM(O3:AD3)</f>
        <v>273</v>
      </c>
      <c r="F3" s="82">
        <v>2</v>
      </c>
      <c r="G3" s="83">
        <v>1</v>
      </c>
      <c r="H3" s="83">
        <v>2</v>
      </c>
      <c r="I3" s="83"/>
      <c r="J3" s="84"/>
      <c r="K3" s="111"/>
      <c r="L3" s="86"/>
      <c r="M3" s="86"/>
      <c r="N3" s="309"/>
      <c r="O3" s="127"/>
      <c r="P3" s="89"/>
      <c r="Q3" s="89">
        <v>26</v>
      </c>
      <c r="R3" s="89">
        <v>50</v>
      </c>
      <c r="S3" s="89">
        <v>26</v>
      </c>
      <c r="T3" s="89"/>
      <c r="U3" s="89">
        <v>26</v>
      </c>
      <c r="V3" s="89">
        <v>35</v>
      </c>
      <c r="W3" s="89"/>
      <c r="X3" s="89"/>
      <c r="Y3" s="89"/>
      <c r="Z3" s="89"/>
      <c r="AA3" s="213">
        <v>60</v>
      </c>
      <c r="AB3" s="89">
        <v>50</v>
      </c>
      <c r="AC3" s="89"/>
      <c r="AD3" s="89"/>
    </row>
    <row r="4" spans="1:30" s="199" customFormat="1" ht="12.75" customHeight="1" x14ac:dyDescent="0.25">
      <c r="A4" s="79" t="s">
        <v>498</v>
      </c>
      <c r="B4" s="80" t="s">
        <v>499</v>
      </c>
      <c r="C4" s="81" t="s">
        <v>36</v>
      </c>
      <c r="D4" s="503">
        <v>3</v>
      </c>
      <c r="E4" s="115">
        <f>SUM(O4:AD4)</f>
        <v>264</v>
      </c>
      <c r="F4" s="82">
        <v>3</v>
      </c>
      <c r="G4" s="83">
        <v>1</v>
      </c>
      <c r="H4" s="83"/>
      <c r="I4" s="83"/>
      <c r="J4" s="84"/>
      <c r="K4" s="111"/>
      <c r="L4" s="86"/>
      <c r="M4" s="86"/>
      <c r="N4" s="309"/>
      <c r="O4" s="127"/>
      <c r="P4" s="89"/>
      <c r="Q4" s="89">
        <v>28</v>
      </c>
      <c r="R4" s="89">
        <v>35</v>
      </c>
      <c r="S4" s="89">
        <v>45</v>
      </c>
      <c r="T4" s="88"/>
      <c r="U4" s="89">
        <v>28</v>
      </c>
      <c r="V4" s="89">
        <v>60</v>
      </c>
      <c r="W4" s="89">
        <v>28</v>
      </c>
      <c r="X4" s="89">
        <v>40</v>
      </c>
      <c r="Y4" s="89"/>
      <c r="Z4" s="89"/>
      <c r="AA4" s="213"/>
      <c r="AB4" s="89"/>
      <c r="AC4" s="89"/>
      <c r="AD4" s="89"/>
    </row>
    <row r="5" spans="1:30" ht="12.75" customHeight="1" x14ac:dyDescent="0.25">
      <c r="A5" s="79" t="s">
        <v>299</v>
      </c>
      <c r="B5" s="80" t="s">
        <v>300</v>
      </c>
      <c r="C5" s="81" t="s">
        <v>566</v>
      </c>
      <c r="D5" s="503">
        <v>4</v>
      </c>
      <c r="E5" s="115">
        <f>SUM(O5:AD5)</f>
        <v>263</v>
      </c>
      <c r="F5" s="82">
        <v>2</v>
      </c>
      <c r="G5" s="83">
        <v>2</v>
      </c>
      <c r="H5" s="83">
        <v>3</v>
      </c>
      <c r="I5" s="83"/>
      <c r="J5" s="84"/>
      <c r="K5" s="111">
        <v>3</v>
      </c>
      <c r="L5" s="86">
        <v>3</v>
      </c>
      <c r="M5" s="86"/>
      <c r="N5" s="309"/>
      <c r="O5" s="125">
        <v>24</v>
      </c>
      <c r="P5" s="88"/>
      <c r="Q5" s="88"/>
      <c r="R5" s="88">
        <v>19</v>
      </c>
      <c r="S5" s="88">
        <v>35</v>
      </c>
      <c r="T5" s="89"/>
      <c r="U5" s="89">
        <v>50</v>
      </c>
      <c r="V5" s="89">
        <v>50</v>
      </c>
      <c r="W5" s="89"/>
      <c r="X5" s="89">
        <v>35</v>
      </c>
      <c r="Y5" s="89"/>
      <c r="Z5" s="89"/>
      <c r="AA5" s="213">
        <v>45</v>
      </c>
      <c r="AB5" s="89">
        <v>5</v>
      </c>
      <c r="AC5" s="89"/>
      <c r="AD5" s="89"/>
    </row>
    <row r="6" spans="1:30" ht="12.75" customHeight="1" x14ac:dyDescent="0.25">
      <c r="A6" s="79" t="s">
        <v>530</v>
      </c>
      <c r="B6" s="80" t="s">
        <v>531</v>
      </c>
      <c r="C6" s="81" t="s">
        <v>165</v>
      </c>
      <c r="D6" s="503">
        <v>5</v>
      </c>
      <c r="E6" s="115">
        <f>SUM(O6:AD6)</f>
        <v>232</v>
      </c>
      <c r="F6" s="82">
        <v>1</v>
      </c>
      <c r="G6" s="83">
        <v>2</v>
      </c>
      <c r="H6" s="83"/>
      <c r="I6" s="83"/>
      <c r="J6" s="84"/>
      <c r="K6" s="111"/>
      <c r="L6" s="86"/>
      <c r="M6" s="86"/>
      <c r="N6" s="309"/>
      <c r="O6" s="125"/>
      <c r="P6" s="88"/>
      <c r="Q6" s="88"/>
      <c r="R6" s="88">
        <v>40</v>
      </c>
      <c r="S6" s="88">
        <v>30</v>
      </c>
      <c r="T6" s="89"/>
      <c r="U6" s="89">
        <v>60</v>
      </c>
      <c r="V6" s="89"/>
      <c r="W6" s="89">
        <v>50</v>
      </c>
      <c r="X6" s="89">
        <v>24</v>
      </c>
      <c r="Y6" s="89"/>
      <c r="Z6" s="89"/>
      <c r="AA6" s="213"/>
      <c r="AB6" s="89">
        <v>28</v>
      </c>
      <c r="AC6" s="89"/>
      <c r="AD6" s="89"/>
    </row>
    <row r="7" spans="1:30" ht="12.75" customHeight="1" x14ac:dyDescent="0.25">
      <c r="A7" s="79" t="s">
        <v>171</v>
      </c>
      <c r="B7" s="80" t="s">
        <v>59</v>
      </c>
      <c r="C7" s="81" t="s">
        <v>117</v>
      </c>
      <c r="D7" s="503">
        <v>6</v>
      </c>
      <c r="E7" s="115">
        <f>SUM(O7:AD7)</f>
        <v>228</v>
      </c>
      <c r="F7" s="82">
        <v>3</v>
      </c>
      <c r="G7" s="83"/>
      <c r="H7" s="83"/>
      <c r="I7" s="83"/>
      <c r="J7" s="84"/>
      <c r="K7" s="111">
        <v>2</v>
      </c>
      <c r="L7" s="86"/>
      <c r="M7" s="86"/>
      <c r="N7" s="309"/>
      <c r="O7" s="125">
        <v>30</v>
      </c>
      <c r="P7" s="88"/>
      <c r="Q7" s="88">
        <v>24</v>
      </c>
      <c r="R7" s="88">
        <v>30</v>
      </c>
      <c r="S7" s="88">
        <v>40</v>
      </c>
      <c r="T7" s="89"/>
      <c r="U7" s="88">
        <v>40</v>
      </c>
      <c r="V7" s="88">
        <v>45</v>
      </c>
      <c r="W7" s="89"/>
      <c r="X7" s="89"/>
      <c r="Y7" s="89"/>
      <c r="Z7" s="89"/>
      <c r="AA7" s="213"/>
      <c r="AB7" s="89">
        <v>19</v>
      </c>
      <c r="AC7" s="89"/>
      <c r="AD7" s="89"/>
    </row>
    <row r="8" spans="1:30" ht="12.75" customHeight="1" x14ac:dyDescent="0.25">
      <c r="A8" s="79" t="s">
        <v>355</v>
      </c>
      <c r="B8" s="80" t="s">
        <v>331</v>
      </c>
      <c r="C8" s="81" t="s">
        <v>187</v>
      </c>
      <c r="D8" s="503">
        <v>7</v>
      </c>
      <c r="E8" s="115">
        <f>SUM(O8:AD8)</f>
        <v>219</v>
      </c>
      <c r="F8" s="82">
        <v>3</v>
      </c>
      <c r="G8" s="83"/>
      <c r="H8" s="83"/>
      <c r="I8" s="83"/>
      <c r="J8" s="84"/>
      <c r="K8" s="111"/>
      <c r="L8" s="86"/>
      <c r="M8" s="86"/>
      <c r="N8" s="309"/>
      <c r="O8" s="123"/>
      <c r="P8" s="88">
        <v>28</v>
      </c>
      <c r="Q8" s="88">
        <v>35</v>
      </c>
      <c r="R8" s="88">
        <v>11</v>
      </c>
      <c r="S8" s="88"/>
      <c r="T8" s="89"/>
      <c r="U8" s="88">
        <v>20</v>
      </c>
      <c r="V8" s="88">
        <v>30</v>
      </c>
      <c r="W8" s="89">
        <v>20</v>
      </c>
      <c r="X8" s="89">
        <v>45</v>
      </c>
      <c r="Y8" s="89"/>
      <c r="Z8" s="89"/>
      <c r="AA8" s="213">
        <v>24</v>
      </c>
      <c r="AB8" s="89">
        <v>6</v>
      </c>
      <c r="AC8" s="89"/>
      <c r="AD8" s="89"/>
    </row>
    <row r="9" spans="1:30" ht="12.75" customHeight="1" x14ac:dyDescent="0.25">
      <c r="A9" s="79" t="s">
        <v>152</v>
      </c>
      <c r="B9" s="80" t="s">
        <v>402</v>
      </c>
      <c r="C9" s="81" t="s">
        <v>12</v>
      </c>
      <c r="D9" s="503">
        <v>8</v>
      </c>
      <c r="E9" s="115">
        <f>SUM(O9:AD9)</f>
        <v>199</v>
      </c>
      <c r="F9" s="82"/>
      <c r="G9" s="83"/>
      <c r="H9" s="83"/>
      <c r="I9" s="83"/>
      <c r="J9" s="84"/>
      <c r="K9" s="111"/>
      <c r="L9" s="86"/>
      <c r="M9" s="86"/>
      <c r="N9" s="309"/>
      <c r="O9" s="123">
        <v>19</v>
      </c>
      <c r="P9" s="88"/>
      <c r="Q9" s="88"/>
      <c r="R9" s="88"/>
      <c r="S9" s="88">
        <v>16</v>
      </c>
      <c r="T9" s="88"/>
      <c r="U9" s="88">
        <v>35</v>
      </c>
      <c r="V9" s="89">
        <v>20</v>
      </c>
      <c r="W9" s="89">
        <v>19</v>
      </c>
      <c r="X9" s="89">
        <v>20</v>
      </c>
      <c r="Y9" s="89"/>
      <c r="Z9" s="89"/>
      <c r="AA9" s="213">
        <v>40</v>
      </c>
      <c r="AB9" s="89">
        <v>30</v>
      </c>
      <c r="AC9" s="89"/>
      <c r="AD9" s="89"/>
    </row>
    <row r="10" spans="1:30" ht="12.75" customHeight="1" x14ac:dyDescent="0.25">
      <c r="A10" s="79" t="s">
        <v>572</v>
      </c>
      <c r="B10" s="80" t="s">
        <v>59</v>
      </c>
      <c r="C10" s="81" t="s">
        <v>209</v>
      </c>
      <c r="D10" s="503">
        <v>9</v>
      </c>
      <c r="E10" s="115">
        <f>SUM(O10:AD10)</f>
        <v>195</v>
      </c>
      <c r="F10" s="82"/>
      <c r="G10" s="83"/>
      <c r="H10" s="83"/>
      <c r="I10" s="83"/>
      <c r="J10" s="84"/>
      <c r="K10" s="111"/>
      <c r="L10" s="86"/>
      <c r="M10" s="86"/>
      <c r="N10" s="309"/>
      <c r="O10" s="406"/>
      <c r="P10" s="89"/>
      <c r="Q10" s="89">
        <v>30</v>
      </c>
      <c r="R10" s="89">
        <v>24</v>
      </c>
      <c r="S10" s="89">
        <v>19</v>
      </c>
      <c r="T10" s="89"/>
      <c r="U10" s="89">
        <v>30</v>
      </c>
      <c r="V10" s="89">
        <v>26</v>
      </c>
      <c r="W10" s="89">
        <v>30</v>
      </c>
      <c r="X10" s="89">
        <v>19</v>
      </c>
      <c r="Y10" s="89"/>
      <c r="Z10" s="89"/>
      <c r="AA10" s="213">
        <v>17</v>
      </c>
      <c r="AB10" s="89"/>
      <c r="AC10" s="89"/>
      <c r="AD10" s="89"/>
    </row>
    <row r="11" spans="1:30" ht="12.75" customHeight="1" x14ac:dyDescent="0.25">
      <c r="A11" s="462" t="s">
        <v>651</v>
      </c>
      <c r="B11" s="463" t="s">
        <v>521</v>
      </c>
      <c r="C11" s="352" t="s">
        <v>128</v>
      </c>
      <c r="D11" s="503">
        <v>10</v>
      </c>
      <c r="E11" s="115">
        <f>SUM(O11:AD11)</f>
        <v>181</v>
      </c>
      <c r="F11" s="82">
        <v>3</v>
      </c>
      <c r="G11" s="83"/>
      <c r="H11" s="83"/>
      <c r="I11" s="83"/>
      <c r="J11" s="84"/>
      <c r="K11" s="111"/>
      <c r="L11" s="86"/>
      <c r="M11" s="86"/>
      <c r="N11" s="309"/>
      <c r="O11" s="127"/>
      <c r="P11" s="89"/>
      <c r="Q11" s="89"/>
      <c r="R11" s="89">
        <v>20</v>
      </c>
      <c r="S11" s="89">
        <v>24</v>
      </c>
      <c r="T11" s="89"/>
      <c r="U11" s="88">
        <v>24</v>
      </c>
      <c r="V11" s="89">
        <v>40</v>
      </c>
      <c r="W11" s="89">
        <v>45</v>
      </c>
      <c r="X11" s="89">
        <v>28</v>
      </c>
      <c r="Y11" s="89"/>
      <c r="Z11" s="89"/>
      <c r="AA11" s="213"/>
      <c r="AB11" s="89"/>
      <c r="AC11" s="89"/>
      <c r="AD11" s="89"/>
    </row>
    <row r="12" spans="1:30" ht="12.75" customHeight="1" x14ac:dyDescent="0.25">
      <c r="A12" s="79" t="s">
        <v>950</v>
      </c>
      <c r="B12" s="80" t="s">
        <v>1050</v>
      </c>
      <c r="C12" s="81" t="s">
        <v>657</v>
      </c>
      <c r="D12" s="503">
        <v>11</v>
      </c>
      <c r="E12" s="115">
        <f>SUM(O12:AD12)</f>
        <v>145</v>
      </c>
      <c r="F12" s="82">
        <v>2</v>
      </c>
      <c r="G12" s="83">
        <v>3</v>
      </c>
      <c r="H12" s="83"/>
      <c r="I12" s="83"/>
      <c r="J12" s="84"/>
      <c r="K12" s="111"/>
      <c r="L12" s="86"/>
      <c r="M12" s="86"/>
      <c r="N12" s="309"/>
      <c r="O12" s="125"/>
      <c r="P12" s="88"/>
      <c r="Q12" s="88"/>
      <c r="R12" s="88"/>
      <c r="S12" s="88"/>
      <c r="T12" s="89"/>
      <c r="U12" s="89"/>
      <c r="V12" s="89"/>
      <c r="W12" s="89">
        <v>24</v>
      </c>
      <c r="X12" s="89">
        <v>50</v>
      </c>
      <c r="Y12" s="89"/>
      <c r="Z12" s="89"/>
      <c r="AA12" s="213">
        <v>26</v>
      </c>
      <c r="AB12" s="89">
        <v>45</v>
      </c>
      <c r="AC12" s="89"/>
      <c r="AD12" s="89"/>
    </row>
    <row r="13" spans="1:30" ht="12.75" customHeight="1" x14ac:dyDescent="0.25">
      <c r="A13" s="79" t="s">
        <v>85</v>
      </c>
      <c r="B13" s="80" t="s">
        <v>22</v>
      </c>
      <c r="C13" s="81" t="s">
        <v>0</v>
      </c>
      <c r="D13" s="503">
        <v>12</v>
      </c>
      <c r="E13" s="115">
        <f>SUM(O13:AD13)</f>
        <v>137</v>
      </c>
      <c r="F13" s="82"/>
      <c r="G13" s="83"/>
      <c r="H13" s="83"/>
      <c r="I13" s="83"/>
      <c r="J13" s="84"/>
      <c r="K13" s="111"/>
      <c r="L13" s="86"/>
      <c r="M13" s="86"/>
      <c r="N13" s="309"/>
      <c r="O13" s="127"/>
      <c r="P13" s="89">
        <v>19</v>
      </c>
      <c r="Q13" s="89">
        <v>13</v>
      </c>
      <c r="R13" s="89"/>
      <c r="S13" s="89"/>
      <c r="T13" s="88"/>
      <c r="U13" s="89">
        <v>11</v>
      </c>
      <c r="V13" s="88">
        <v>17</v>
      </c>
      <c r="W13" s="89">
        <v>18</v>
      </c>
      <c r="X13" s="89">
        <v>15</v>
      </c>
      <c r="Y13" s="89"/>
      <c r="Z13" s="89"/>
      <c r="AA13" s="213">
        <v>22</v>
      </c>
      <c r="AB13" s="89">
        <v>22</v>
      </c>
      <c r="AC13" s="89"/>
      <c r="AD13" s="89"/>
    </row>
    <row r="14" spans="1:30" ht="12.75" customHeight="1" x14ac:dyDescent="0.25">
      <c r="A14" s="79" t="s">
        <v>169</v>
      </c>
      <c r="B14" s="80" t="s">
        <v>170</v>
      </c>
      <c r="C14" s="81" t="s">
        <v>0</v>
      </c>
      <c r="D14" s="503">
        <v>13</v>
      </c>
      <c r="E14" s="115">
        <f>SUM(O14:AD14)</f>
        <v>132</v>
      </c>
      <c r="F14" s="82"/>
      <c r="G14" s="83"/>
      <c r="H14" s="83"/>
      <c r="I14" s="83"/>
      <c r="J14" s="84"/>
      <c r="K14" s="111">
        <v>3</v>
      </c>
      <c r="L14" s="86"/>
      <c r="M14" s="86"/>
      <c r="N14" s="309"/>
      <c r="O14" s="125"/>
      <c r="P14" s="88">
        <v>34</v>
      </c>
      <c r="Q14" s="88"/>
      <c r="R14" s="88"/>
      <c r="S14" s="88"/>
      <c r="T14" s="89"/>
      <c r="U14" s="89">
        <v>13</v>
      </c>
      <c r="V14" s="88">
        <v>24</v>
      </c>
      <c r="W14" s="89">
        <v>35</v>
      </c>
      <c r="X14" s="89">
        <v>26</v>
      </c>
      <c r="Y14" s="89"/>
      <c r="Z14" s="89"/>
      <c r="AA14" s="213"/>
      <c r="AB14" s="89"/>
      <c r="AC14" s="89"/>
      <c r="AD14" s="89"/>
    </row>
    <row r="15" spans="1:30" ht="12.75" customHeight="1" x14ac:dyDescent="0.25">
      <c r="A15" s="79" t="s">
        <v>108</v>
      </c>
      <c r="B15" s="80" t="s">
        <v>250</v>
      </c>
      <c r="C15" s="81" t="s">
        <v>0</v>
      </c>
      <c r="D15" s="503">
        <v>14</v>
      </c>
      <c r="E15" s="115">
        <f>SUM(O15:AD15)</f>
        <v>132</v>
      </c>
      <c r="F15" s="82"/>
      <c r="G15" s="83"/>
      <c r="H15" s="83"/>
      <c r="I15" s="83"/>
      <c r="J15" s="84"/>
      <c r="K15" s="111"/>
      <c r="L15" s="86"/>
      <c r="M15" s="86"/>
      <c r="N15" s="309"/>
      <c r="O15" s="125">
        <v>18</v>
      </c>
      <c r="P15" s="88">
        <v>18</v>
      </c>
      <c r="Q15" s="88">
        <v>7</v>
      </c>
      <c r="R15" s="88">
        <v>15</v>
      </c>
      <c r="S15" s="88">
        <v>8</v>
      </c>
      <c r="T15" s="88"/>
      <c r="U15" s="89">
        <v>18</v>
      </c>
      <c r="V15" s="88"/>
      <c r="W15" s="89">
        <v>11</v>
      </c>
      <c r="X15" s="89">
        <v>8</v>
      </c>
      <c r="Y15" s="89"/>
      <c r="Z15" s="89"/>
      <c r="AA15" s="213">
        <v>15</v>
      </c>
      <c r="AB15" s="504">
        <v>14</v>
      </c>
      <c r="AC15" s="89"/>
      <c r="AD15" s="89"/>
    </row>
    <row r="16" spans="1:30" ht="12.75" customHeight="1" x14ac:dyDescent="0.25">
      <c r="A16" s="79" t="s">
        <v>206</v>
      </c>
      <c r="B16" s="80" t="s">
        <v>24</v>
      </c>
      <c r="C16" s="81" t="s">
        <v>207</v>
      </c>
      <c r="D16" s="503">
        <v>15</v>
      </c>
      <c r="E16" s="115">
        <f>SUM(O16:AD16)</f>
        <v>121</v>
      </c>
      <c r="F16" s="82"/>
      <c r="G16" s="83"/>
      <c r="H16" s="83"/>
      <c r="I16" s="83"/>
      <c r="J16" s="84"/>
      <c r="K16" s="111"/>
      <c r="L16" s="86"/>
      <c r="M16" s="86"/>
      <c r="N16" s="309"/>
      <c r="O16" s="125"/>
      <c r="P16" s="88"/>
      <c r="Q16" s="88">
        <v>20</v>
      </c>
      <c r="R16" s="88">
        <v>26</v>
      </c>
      <c r="S16" s="88"/>
      <c r="T16" s="89"/>
      <c r="U16" s="89">
        <v>17</v>
      </c>
      <c r="V16" s="88">
        <v>28</v>
      </c>
      <c r="W16" s="89"/>
      <c r="X16" s="89"/>
      <c r="Y16" s="89"/>
      <c r="Z16" s="89"/>
      <c r="AA16" s="213">
        <v>28</v>
      </c>
      <c r="AB16" s="89">
        <v>2</v>
      </c>
      <c r="AC16" s="89"/>
      <c r="AD16" s="89"/>
    </row>
    <row r="17" spans="1:30" ht="12.75" customHeight="1" x14ac:dyDescent="0.25">
      <c r="A17" s="353" t="s">
        <v>639</v>
      </c>
      <c r="B17" s="351" t="s">
        <v>348</v>
      </c>
      <c r="C17" s="352" t="s">
        <v>155</v>
      </c>
      <c r="D17" s="503">
        <v>16</v>
      </c>
      <c r="E17" s="115">
        <f>SUM(O17:AD17)</f>
        <v>120</v>
      </c>
      <c r="F17" s="82">
        <v>1</v>
      </c>
      <c r="G17" s="83">
        <v>1</v>
      </c>
      <c r="H17" s="83"/>
      <c r="I17" s="83"/>
      <c r="J17" s="84"/>
      <c r="K17" s="111"/>
      <c r="L17" s="86"/>
      <c r="M17" s="86"/>
      <c r="N17" s="309"/>
      <c r="O17" s="127"/>
      <c r="P17" s="89"/>
      <c r="Q17" s="89"/>
      <c r="R17" s="89"/>
      <c r="S17" s="89"/>
      <c r="T17" s="88"/>
      <c r="U17" s="89"/>
      <c r="V17" s="89"/>
      <c r="W17" s="89">
        <v>60</v>
      </c>
      <c r="X17" s="89">
        <v>60</v>
      </c>
      <c r="Y17" s="89"/>
      <c r="Z17" s="89"/>
      <c r="AA17" s="213"/>
      <c r="AB17" s="89"/>
      <c r="AC17" s="89"/>
      <c r="AD17" s="89"/>
    </row>
    <row r="18" spans="1:30" ht="12.75" customHeight="1" x14ac:dyDescent="0.25">
      <c r="A18" s="142" t="s">
        <v>671</v>
      </c>
      <c r="B18" s="143" t="s">
        <v>632</v>
      </c>
      <c r="C18" s="153" t="s">
        <v>0</v>
      </c>
      <c r="D18" s="503">
        <v>17</v>
      </c>
      <c r="E18" s="115">
        <f>SUM(O18:AD18)</f>
        <v>115</v>
      </c>
      <c r="F18" s="82">
        <v>2</v>
      </c>
      <c r="G18" s="83">
        <v>3</v>
      </c>
      <c r="H18" s="83"/>
      <c r="I18" s="83"/>
      <c r="J18" s="84"/>
      <c r="K18" s="111"/>
      <c r="L18" s="86"/>
      <c r="M18" s="86"/>
      <c r="N18" s="309"/>
      <c r="O18" s="127"/>
      <c r="P18" s="89"/>
      <c r="Q18" s="89"/>
      <c r="R18" s="89"/>
      <c r="S18" s="89">
        <v>50</v>
      </c>
      <c r="T18" s="89"/>
      <c r="U18" s="88">
        <v>45</v>
      </c>
      <c r="V18" s="89"/>
      <c r="W18" s="89"/>
      <c r="X18" s="89"/>
      <c r="Y18" s="89"/>
      <c r="Z18" s="89"/>
      <c r="AA18" s="213">
        <v>20</v>
      </c>
      <c r="AB18" s="89"/>
      <c r="AC18" s="89"/>
      <c r="AD18" s="89"/>
    </row>
    <row r="19" spans="1:30" ht="12.75" customHeight="1" x14ac:dyDescent="0.25">
      <c r="A19" s="79" t="s">
        <v>950</v>
      </c>
      <c r="B19" s="80" t="s">
        <v>127</v>
      </c>
      <c r="C19" s="81" t="s">
        <v>657</v>
      </c>
      <c r="D19" s="503">
        <v>18</v>
      </c>
      <c r="E19" s="115">
        <f>SUM(O19:AD19)</f>
        <v>112</v>
      </c>
      <c r="F19" s="82"/>
      <c r="G19" s="83"/>
      <c r="H19" s="83"/>
      <c r="I19" s="83"/>
      <c r="J19" s="84"/>
      <c r="K19" s="111"/>
      <c r="L19" s="86"/>
      <c r="M19" s="86"/>
      <c r="N19" s="309"/>
      <c r="O19" s="125"/>
      <c r="P19" s="88"/>
      <c r="Q19" s="88"/>
      <c r="R19" s="88"/>
      <c r="S19" s="88"/>
      <c r="T19" s="89"/>
      <c r="U19" s="89"/>
      <c r="V19" s="89"/>
      <c r="W19" s="89">
        <v>26</v>
      </c>
      <c r="X19" s="89">
        <v>30</v>
      </c>
      <c r="Y19" s="89"/>
      <c r="Z19" s="89"/>
      <c r="AA19" s="213">
        <v>30</v>
      </c>
      <c r="AB19" s="89">
        <v>26</v>
      </c>
      <c r="AC19" s="89"/>
      <c r="AD19" s="89"/>
    </row>
    <row r="20" spans="1:30" ht="12.75" customHeight="1" x14ac:dyDescent="0.25">
      <c r="A20" s="79" t="s">
        <v>86</v>
      </c>
      <c r="B20" s="80" t="s">
        <v>26</v>
      </c>
      <c r="C20" s="81" t="s">
        <v>262</v>
      </c>
      <c r="D20" s="503">
        <v>19</v>
      </c>
      <c r="E20" s="115">
        <f>SUM(O20:AD20)</f>
        <v>91</v>
      </c>
      <c r="F20" s="82"/>
      <c r="G20" s="83"/>
      <c r="H20" s="83"/>
      <c r="I20" s="83"/>
      <c r="J20" s="84"/>
      <c r="K20" s="111"/>
      <c r="L20" s="86"/>
      <c r="M20" s="86"/>
      <c r="N20" s="309"/>
      <c r="O20" s="125"/>
      <c r="P20" s="88"/>
      <c r="Q20" s="88">
        <v>19</v>
      </c>
      <c r="R20" s="88">
        <v>16</v>
      </c>
      <c r="S20" s="88">
        <v>18</v>
      </c>
      <c r="T20" s="89"/>
      <c r="U20" s="89">
        <v>19</v>
      </c>
      <c r="V20" s="88">
        <v>19</v>
      </c>
      <c r="W20" s="89"/>
      <c r="X20" s="89"/>
      <c r="Y20" s="89"/>
      <c r="Z20" s="89"/>
      <c r="AA20" s="213"/>
      <c r="AB20" s="89"/>
      <c r="AC20" s="89"/>
      <c r="AD20" s="89"/>
    </row>
    <row r="21" spans="1:30" ht="12.75" customHeight="1" x14ac:dyDescent="0.25">
      <c r="A21" s="79" t="s">
        <v>405</v>
      </c>
      <c r="B21" s="80" t="s">
        <v>63</v>
      </c>
      <c r="C21" s="81" t="s">
        <v>17</v>
      </c>
      <c r="D21" s="503">
        <v>20</v>
      </c>
      <c r="E21" s="115">
        <f>SUM(O21:AD21)</f>
        <v>90</v>
      </c>
      <c r="F21" s="82">
        <v>2</v>
      </c>
      <c r="G21" s="83"/>
      <c r="H21" s="83"/>
      <c r="I21" s="83"/>
      <c r="J21" s="84"/>
      <c r="K21" s="85"/>
      <c r="L21" s="86"/>
      <c r="M21" s="86"/>
      <c r="N21" s="309"/>
      <c r="O21" s="127"/>
      <c r="P21" s="89"/>
      <c r="Q21" s="89"/>
      <c r="R21" s="89"/>
      <c r="S21" s="89"/>
      <c r="T21" s="88"/>
      <c r="U21" s="88"/>
      <c r="V21" s="89"/>
      <c r="W21" s="89"/>
      <c r="X21" s="89"/>
      <c r="Y21" s="89"/>
      <c r="Z21" s="89"/>
      <c r="AA21" s="213">
        <v>50</v>
      </c>
      <c r="AB21" s="89">
        <v>40</v>
      </c>
      <c r="AC21" s="89"/>
      <c r="AD21" s="89"/>
    </row>
    <row r="22" spans="1:30" ht="12.75" customHeight="1" x14ac:dyDescent="0.25">
      <c r="A22" s="200" t="s">
        <v>546</v>
      </c>
      <c r="B22" s="201" t="s">
        <v>52</v>
      </c>
      <c r="C22" s="202" t="s">
        <v>489</v>
      </c>
      <c r="D22" s="503">
        <v>21</v>
      </c>
      <c r="E22" s="115">
        <f>SUM(O22:AD22)</f>
        <v>89</v>
      </c>
      <c r="F22" s="82">
        <v>3</v>
      </c>
      <c r="G22" s="83"/>
      <c r="H22" s="83"/>
      <c r="I22" s="83"/>
      <c r="J22" s="84"/>
      <c r="K22" s="85"/>
      <c r="L22" s="86"/>
      <c r="M22" s="86"/>
      <c r="N22" s="309"/>
      <c r="O22" s="127"/>
      <c r="P22" s="89"/>
      <c r="Q22" s="89">
        <v>45</v>
      </c>
      <c r="R22" s="89">
        <v>22</v>
      </c>
      <c r="S22" s="89">
        <v>22</v>
      </c>
      <c r="T22" s="88"/>
      <c r="U22" s="89"/>
      <c r="V22" s="88"/>
      <c r="W22" s="89"/>
      <c r="X22" s="89"/>
      <c r="Y22" s="89"/>
      <c r="Z22" s="89"/>
      <c r="AA22" s="213"/>
      <c r="AB22" s="89"/>
      <c r="AC22" s="89"/>
      <c r="AD22" s="89"/>
    </row>
    <row r="23" spans="1:30" ht="12.75" customHeight="1" x14ac:dyDescent="0.25">
      <c r="A23" s="79" t="s">
        <v>266</v>
      </c>
      <c r="B23" s="80" t="s">
        <v>177</v>
      </c>
      <c r="C23" s="81" t="s">
        <v>12</v>
      </c>
      <c r="D23" s="503">
        <v>22</v>
      </c>
      <c r="E23" s="115">
        <f>SUM(O23:AD23)</f>
        <v>88</v>
      </c>
      <c r="F23" s="82"/>
      <c r="G23" s="83"/>
      <c r="H23" s="83"/>
      <c r="I23" s="83"/>
      <c r="J23" s="84"/>
      <c r="K23" s="85"/>
      <c r="L23" s="86"/>
      <c r="M23" s="86"/>
      <c r="N23" s="309"/>
      <c r="O23" s="125">
        <v>14</v>
      </c>
      <c r="P23" s="88">
        <v>15</v>
      </c>
      <c r="Q23" s="88">
        <v>8</v>
      </c>
      <c r="R23" s="88">
        <v>12</v>
      </c>
      <c r="S23" s="88"/>
      <c r="T23" s="89"/>
      <c r="U23" s="89"/>
      <c r="V23" s="88">
        <v>11</v>
      </c>
      <c r="W23" s="89"/>
      <c r="X23" s="89">
        <v>10</v>
      </c>
      <c r="Y23" s="89"/>
      <c r="Z23" s="89"/>
      <c r="AA23" s="213">
        <v>18</v>
      </c>
      <c r="AB23" s="89"/>
      <c r="AC23" s="254"/>
      <c r="AD23" s="254"/>
    </row>
    <row r="24" spans="1:30" ht="12.75" customHeight="1" x14ac:dyDescent="0.25">
      <c r="A24" s="79" t="s">
        <v>491</v>
      </c>
      <c r="B24" s="80" t="s">
        <v>492</v>
      </c>
      <c r="C24" s="81" t="s">
        <v>635</v>
      </c>
      <c r="D24" s="503">
        <v>23</v>
      </c>
      <c r="E24" s="115">
        <f>SUM(O24:AD24)</f>
        <v>85</v>
      </c>
      <c r="F24" s="82"/>
      <c r="G24" s="83"/>
      <c r="H24" s="83"/>
      <c r="I24" s="83"/>
      <c r="J24" s="84"/>
      <c r="K24" s="85"/>
      <c r="L24" s="86"/>
      <c r="M24" s="86"/>
      <c r="N24" s="309"/>
      <c r="O24" s="127">
        <v>40</v>
      </c>
      <c r="P24" s="89"/>
      <c r="Q24" s="89">
        <v>17</v>
      </c>
      <c r="R24" s="89"/>
      <c r="S24" s="89">
        <v>28</v>
      </c>
      <c r="T24" s="89"/>
      <c r="U24" s="89"/>
      <c r="V24" s="89"/>
      <c r="W24" s="89"/>
      <c r="X24" s="89"/>
      <c r="Y24" s="89"/>
      <c r="Z24" s="89"/>
      <c r="AA24" s="213"/>
      <c r="AB24" s="89"/>
      <c r="AC24" s="89"/>
      <c r="AD24" s="89"/>
    </row>
    <row r="25" spans="1:30" ht="12.75" customHeight="1" x14ac:dyDescent="0.25">
      <c r="A25" s="59" t="s">
        <v>682</v>
      </c>
      <c r="B25" s="60" t="s">
        <v>683</v>
      </c>
      <c r="C25" s="61" t="s">
        <v>61</v>
      </c>
      <c r="D25" s="503">
        <v>24</v>
      </c>
      <c r="E25" s="115">
        <f>SUM(O25:AD25)</f>
        <v>74</v>
      </c>
      <c r="F25" s="82"/>
      <c r="G25" s="83"/>
      <c r="H25" s="83"/>
      <c r="I25" s="83"/>
      <c r="J25" s="84"/>
      <c r="K25" s="85"/>
      <c r="L25" s="86"/>
      <c r="M25" s="86"/>
      <c r="N25" s="309"/>
      <c r="O25" s="127"/>
      <c r="P25" s="89"/>
      <c r="Q25" s="89"/>
      <c r="R25" s="89"/>
      <c r="S25" s="89"/>
      <c r="T25" s="89"/>
      <c r="U25" s="89">
        <v>22</v>
      </c>
      <c r="V25" s="89"/>
      <c r="W25" s="89">
        <v>40</v>
      </c>
      <c r="X25" s="89">
        <v>12</v>
      </c>
      <c r="Y25" s="89"/>
      <c r="Z25" s="89"/>
      <c r="AA25" s="213"/>
      <c r="AB25" s="89"/>
      <c r="AC25" s="89"/>
      <c r="AD25" s="89"/>
    </row>
    <row r="26" spans="1:30" ht="12.75" customHeight="1" x14ac:dyDescent="0.25">
      <c r="A26" s="79" t="s">
        <v>407</v>
      </c>
      <c r="B26" s="80" t="s">
        <v>408</v>
      </c>
      <c r="C26" s="81" t="s">
        <v>209</v>
      </c>
      <c r="D26" s="503">
        <v>25</v>
      </c>
      <c r="E26" s="115">
        <f>SUM(O26:AD26)</f>
        <v>73</v>
      </c>
      <c r="F26" s="82"/>
      <c r="G26" s="83"/>
      <c r="H26" s="83"/>
      <c r="I26" s="83"/>
      <c r="J26" s="84"/>
      <c r="K26" s="85"/>
      <c r="L26" s="86"/>
      <c r="M26" s="86"/>
      <c r="N26" s="309"/>
      <c r="O26" s="127">
        <v>22</v>
      </c>
      <c r="P26" s="89"/>
      <c r="Q26" s="89">
        <v>10</v>
      </c>
      <c r="R26" s="89"/>
      <c r="S26" s="89"/>
      <c r="T26" s="89"/>
      <c r="U26" s="89">
        <v>12</v>
      </c>
      <c r="V26" s="88"/>
      <c r="W26" s="89">
        <v>15</v>
      </c>
      <c r="X26" s="89"/>
      <c r="Y26" s="89"/>
      <c r="Z26" s="89"/>
      <c r="AA26" s="213">
        <v>14</v>
      </c>
      <c r="AB26" s="89"/>
      <c r="AC26" s="89"/>
      <c r="AD26" s="89"/>
    </row>
    <row r="27" spans="1:30" ht="12.75" customHeight="1" x14ac:dyDescent="0.25">
      <c r="A27" s="79" t="s">
        <v>201</v>
      </c>
      <c r="B27" s="80" t="s">
        <v>202</v>
      </c>
      <c r="C27" s="81" t="s">
        <v>129</v>
      </c>
      <c r="D27" s="503">
        <v>26</v>
      </c>
      <c r="E27" s="115">
        <f>SUM(O27:AD27)</f>
        <v>71</v>
      </c>
      <c r="F27" s="82"/>
      <c r="G27" s="83"/>
      <c r="H27" s="83"/>
      <c r="I27" s="83"/>
      <c r="J27" s="84"/>
      <c r="K27" s="85"/>
      <c r="L27" s="86"/>
      <c r="M27" s="86"/>
      <c r="N27" s="309"/>
      <c r="O27" s="125"/>
      <c r="P27" s="88"/>
      <c r="Q27" s="88"/>
      <c r="R27" s="88">
        <v>3</v>
      </c>
      <c r="S27" s="88">
        <v>14</v>
      </c>
      <c r="T27" s="88"/>
      <c r="U27" s="88"/>
      <c r="V27" s="89"/>
      <c r="W27" s="89"/>
      <c r="X27" s="89"/>
      <c r="Y27" s="89"/>
      <c r="Z27" s="89"/>
      <c r="AA27" s="213">
        <v>19</v>
      </c>
      <c r="AB27" s="89">
        <v>35</v>
      </c>
      <c r="AC27" s="89"/>
      <c r="AD27" s="89"/>
    </row>
    <row r="28" spans="1:30" ht="12.75" customHeight="1" x14ac:dyDescent="0.25">
      <c r="A28" s="79" t="s">
        <v>456</v>
      </c>
      <c r="B28" s="80" t="s">
        <v>194</v>
      </c>
      <c r="C28" s="81" t="s">
        <v>457</v>
      </c>
      <c r="D28" s="503">
        <v>27</v>
      </c>
      <c r="E28" s="115">
        <f>SUM(O28:AD28)</f>
        <v>66</v>
      </c>
      <c r="F28" s="82"/>
      <c r="G28" s="83"/>
      <c r="H28" s="83"/>
      <c r="I28" s="83"/>
      <c r="J28" s="84"/>
      <c r="K28" s="85"/>
      <c r="L28" s="86"/>
      <c r="M28" s="86"/>
      <c r="N28" s="309"/>
      <c r="O28" s="127"/>
      <c r="P28" s="89"/>
      <c r="Q28" s="89"/>
      <c r="R28" s="89"/>
      <c r="S28" s="89"/>
      <c r="T28" s="89"/>
      <c r="U28" s="89"/>
      <c r="V28" s="89">
        <v>16</v>
      </c>
      <c r="W28" s="89">
        <v>22</v>
      </c>
      <c r="X28" s="89">
        <v>18</v>
      </c>
      <c r="Y28" s="89"/>
      <c r="Z28" s="89"/>
      <c r="AA28" s="213">
        <v>10</v>
      </c>
      <c r="AB28" s="89"/>
      <c r="AC28" s="89"/>
      <c r="AD28" s="89"/>
    </row>
    <row r="29" spans="1:30" ht="12.75" customHeight="1" x14ac:dyDescent="0.25">
      <c r="A29" s="95" t="s">
        <v>463</v>
      </c>
      <c r="B29" s="96" t="s">
        <v>63</v>
      </c>
      <c r="C29" s="97" t="s">
        <v>255</v>
      </c>
      <c r="D29" s="503">
        <v>28</v>
      </c>
      <c r="E29" s="115">
        <f>SUM(O29:AD29)</f>
        <v>62</v>
      </c>
      <c r="F29" s="82"/>
      <c r="G29" s="83"/>
      <c r="H29" s="83"/>
      <c r="I29" s="83"/>
      <c r="J29" s="84"/>
      <c r="K29" s="85"/>
      <c r="L29" s="86"/>
      <c r="M29" s="86"/>
      <c r="N29" s="309"/>
      <c r="O29" s="127"/>
      <c r="P29" s="89">
        <v>30</v>
      </c>
      <c r="Q29" s="89">
        <v>16</v>
      </c>
      <c r="R29" s="89"/>
      <c r="S29" s="89"/>
      <c r="T29" s="89"/>
      <c r="U29" s="89">
        <v>16</v>
      </c>
      <c r="V29" s="88"/>
      <c r="W29" s="89"/>
      <c r="X29" s="89"/>
      <c r="Y29" s="89"/>
      <c r="Z29" s="89"/>
      <c r="AA29" s="213"/>
      <c r="AB29" s="89"/>
      <c r="AC29" s="89"/>
      <c r="AD29" s="89"/>
    </row>
    <row r="30" spans="1:30" ht="12.75" customHeight="1" x14ac:dyDescent="0.25">
      <c r="A30" s="95" t="s">
        <v>813</v>
      </c>
      <c r="B30" s="96" t="s">
        <v>814</v>
      </c>
      <c r="C30" s="97" t="s">
        <v>128</v>
      </c>
      <c r="D30" s="503">
        <v>29</v>
      </c>
      <c r="E30" s="115">
        <f>SUM(O30:AD30)</f>
        <v>60</v>
      </c>
      <c r="F30" s="82"/>
      <c r="G30" s="83"/>
      <c r="H30" s="83"/>
      <c r="I30" s="83"/>
      <c r="J30" s="84"/>
      <c r="K30" s="85"/>
      <c r="L30" s="86"/>
      <c r="M30" s="86"/>
      <c r="N30" s="309"/>
      <c r="O30" s="127">
        <v>28</v>
      </c>
      <c r="P30" s="89"/>
      <c r="Q30" s="89"/>
      <c r="R30" s="89">
        <v>7</v>
      </c>
      <c r="S30" s="89"/>
      <c r="T30" s="89"/>
      <c r="U30" s="88"/>
      <c r="V30" s="88">
        <v>13</v>
      </c>
      <c r="W30" s="89">
        <v>12</v>
      </c>
      <c r="X30" s="89"/>
      <c r="Y30" s="89"/>
      <c r="Z30" s="89"/>
      <c r="AA30" s="213"/>
      <c r="AB30" s="254"/>
      <c r="AC30" s="254"/>
      <c r="AD30" s="254"/>
    </row>
    <row r="31" spans="1:30" ht="12.75" customHeight="1" x14ac:dyDescent="0.25">
      <c r="A31" s="200" t="s">
        <v>430</v>
      </c>
      <c r="B31" s="201" t="s">
        <v>359</v>
      </c>
      <c r="C31" s="202" t="s">
        <v>65</v>
      </c>
      <c r="D31" s="503">
        <v>30</v>
      </c>
      <c r="E31" s="115">
        <f>SUM(O31:AD31)</f>
        <v>60</v>
      </c>
      <c r="F31" s="82"/>
      <c r="G31" s="83"/>
      <c r="H31" s="83"/>
      <c r="I31" s="83"/>
      <c r="J31" s="84"/>
      <c r="K31" s="85"/>
      <c r="L31" s="86"/>
      <c r="M31" s="86"/>
      <c r="N31" s="309"/>
      <c r="O31" s="127"/>
      <c r="P31" s="89">
        <v>22</v>
      </c>
      <c r="Q31" s="89"/>
      <c r="R31" s="89"/>
      <c r="S31" s="89"/>
      <c r="T31" s="89"/>
      <c r="U31" s="89">
        <v>10</v>
      </c>
      <c r="V31" s="88">
        <v>15</v>
      </c>
      <c r="W31" s="89"/>
      <c r="X31" s="89">
        <v>13</v>
      </c>
      <c r="Y31" s="89"/>
      <c r="Z31" s="89"/>
      <c r="AA31" s="213"/>
      <c r="AB31" s="89"/>
      <c r="AC31" s="89"/>
      <c r="AD31" s="89"/>
    </row>
    <row r="32" spans="1:30" ht="12.75" customHeight="1" x14ac:dyDescent="0.25">
      <c r="A32" s="79" t="s">
        <v>101</v>
      </c>
      <c r="B32" s="80" t="s">
        <v>333</v>
      </c>
      <c r="C32" s="81" t="s">
        <v>187</v>
      </c>
      <c r="D32" s="503">
        <v>31</v>
      </c>
      <c r="E32" s="115">
        <f>SUM(O32:AD32)</f>
        <v>59</v>
      </c>
      <c r="F32" s="82"/>
      <c r="G32" s="83"/>
      <c r="H32" s="83"/>
      <c r="I32" s="83"/>
      <c r="J32" s="84"/>
      <c r="K32" s="85"/>
      <c r="L32" s="86"/>
      <c r="M32" s="86"/>
      <c r="N32" s="309"/>
      <c r="O32" s="125"/>
      <c r="P32" s="88">
        <v>24</v>
      </c>
      <c r="Q32" s="88"/>
      <c r="R32" s="88"/>
      <c r="S32" s="88"/>
      <c r="T32" s="88"/>
      <c r="U32" s="88">
        <v>15</v>
      </c>
      <c r="V32" s="89"/>
      <c r="W32" s="89"/>
      <c r="X32" s="89"/>
      <c r="Y32" s="89"/>
      <c r="Z32" s="89"/>
      <c r="AA32" s="213">
        <v>12</v>
      </c>
      <c r="AB32" s="89">
        <v>8</v>
      </c>
      <c r="AC32" s="89"/>
      <c r="AD32" s="89"/>
    </row>
    <row r="33" spans="1:30" ht="12.75" customHeight="1" x14ac:dyDescent="0.25">
      <c r="A33" s="59" t="s">
        <v>347</v>
      </c>
      <c r="B33" s="60" t="s">
        <v>26</v>
      </c>
      <c r="C33" s="61" t="s">
        <v>14</v>
      </c>
      <c r="D33" s="503">
        <v>32</v>
      </c>
      <c r="E33" s="115">
        <f>SUM(O33:AD33)</f>
        <v>56</v>
      </c>
      <c r="F33" s="82"/>
      <c r="G33" s="83"/>
      <c r="H33" s="83"/>
      <c r="I33" s="83"/>
      <c r="J33" s="84"/>
      <c r="K33" s="85"/>
      <c r="L33" s="86"/>
      <c r="M33" s="86"/>
      <c r="N33" s="309"/>
      <c r="O33" s="127"/>
      <c r="P33" s="89">
        <v>17</v>
      </c>
      <c r="Q33" s="89"/>
      <c r="R33" s="89"/>
      <c r="S33" s="89"/>
      <c r="T33" s="89"/>
      <c r="U33" s="89"/>
      <c r="V33" s="89"/>
      <c r="W33" s="89">
        <v>14</v>
      </c>
      <c r="X33" s="89"/>
      <c r="Y33" s="89"/>
      <c r="Z33" s="89"/>
      <c r="AA33" s="213">
        <v>13</v>
      </c>
      <c r="AB33" s="89">
        <v>12</v>
      </c>
      <c r="AC33" s="89"/>
      <c r="AD33" s="89"/>
    </row>
    <row r="34" spans="1:30" ht="12.75" customHeight="1" x14ac:dyDescent="0.25">
      <c r="A34" s="79" t="s">
        <v>253</v>
      </c>
      <c r="B34" s="80" t="s">
        <v>254</v>
      </c>
      <c r="C34" s="81" t="s">
        <v>0</v>
      </c>
      <c r="D34" s="503">
        <v>33</v>
      </c>
      <c r="E34" s="115">
        <f>SUM(O34:AD34)</f>
        <v>55</v>
      </c>
      <c r="F34" s="82"/>
      <c r="G34" s="83"/>
      <c r="H34" s="83"/>
      <c r="I34" s="83"/>
      <c r="J34" s="84"/>
      <c r="K34" s="85"/>
      <c r="L34" s="86"/>
      <c r="M34" s="86"/>
      <c r="N34" s="309"/>
      <c r="O34" s="125"/>
      <c r="P34" s="88">
        <v>14</v>
      </c>
      <c r="Q34" s="88">
        <v>4</v>
      </c>
      <c r="R34" s="88">
        <v>9</v>
      </c>
      <c r="S34" s="88"/>
      <c r="T34" s="88"/>
      <c r="U34" s="89"/>
      <c r="V34" s="89">
        <v>9</v>
      </c>
      <c r="W34" s="89">
        <v>7</v>
      </c>
      <c r="X34" s="89">
        <v>1</v>
      </c>
      <c r="Y34" s="89"/>
      <c r="Z34" s="89"/>
      <c r="AA34" s="213"/>
      <c r="AB34" s="89">
        <v>11</v>
      </c>
      <c r="AC34" s="89"/>
      <c r="AD34" s="89"/>
    </row>
    <row r="35" spans="1:30" ht="12.75" customHeight="1" x14ac:dyDescent="0.25">
      <c r="A35" s="79" t="s">
        <v>191</v>
      </c>
      <c r="B35" s="80" t="s">
        <v>192</v>
      </c>
      <c r="C35" s="81" t="s">
        <v>65</v>
      </c>
      <c r="D35" s="503">
        <v>34</v>
      </c>
      <c r="E35" s="115">
        <f>SUM(O35:AD35)</f>
        <v>54</v>
      </c>
      <c r="F35" s="82"/>
      <c r="G35" s="83"/>
      <c r="H35" s="83"/>
      <c r="I35" s="83"/>
      <c r="J35" s="84"/>
      <c r="K35" s="85"/>
      <c r="L35" s="86"/>
      <c r="M35" s="86"/>
      <c r="N35" s="309"/>
      <c r="O35" s="125">
        <v>16</v>
      </c>
      <c r="P35" s="88">
        <v>26</v>
      </c>
      <c r="Q35" s="88"/>
      <c r="R35" s="88"/>
      <c r="S35" s="88"/>
      <c r="T35" s="89"/>
      <c r="U35" s="89"/>
      <c r="V35" s="88"/>
      <c r="W35" s="89">
        <v>3</v>
      </c>
      <c r="X35" s="89"/>
      <c r="Y35" s="89"/>
      <c r="Z35" s="89"/>
      <c r="AA35" s="213">
        <v>5</v>
      </c>
      <c r="AB35" s="89">
        <v>4</v>
      </c>
      <c r="AC35" s="89"/>
      <c r="AD35" s="89"/>
    </row>
    <row r="36" spans="1:30" ht="12.75" customHeight="1" x14ac:dyDescent="0.25">
      <c r="A36" s="95" t="s">
        <v>876</v>
      </c>
      <c r="B36" s="96" t="s">
        <v>885</v>
      </c>
      <c r="C36" s="97" t="s">
        <v>117</v>
      </c>
      <c r="D36" s="503">
        <v>35</v>
      </c>
      <c r="E36" s="115">
        <f>SUM(O36:AD36)</f>
        <v>49</v>
      </c>
      <c r="F36" s="82"/>
      <c r="G36" s="83"/>
      <c r="H36" s="83"/>
      <c r="I36" s="83"/>
      <c r="J36" s="84"/>
      <c r="K36" s="85"/>
      <c r="L36" s="86"/>
      <c r="M36" s="86"/>
      <c r="N36" s="309"/>
      <c r="O36" s="127"/>
      <c r="P36" s="89"/>
      <c r="Q36" s="89">
        <v>14</v>
      </c>
      <c r="R36" s="89"/>
      <c r="S36" s="89">
        <v>6</v>
      </c>
      <c r="T36" s="88"/>
      <c r="U36" s="88">
        <v>4</v>
      </c>
      <c r="V36" s="88">
        <v>7</v>
      </c>
      <c r="W36" s="89">
        <v>13</v>
      </c>
      <c r="X36" s="89">
        <v>5</v>
      </c>
      <c r="Y36" s="89"/>
      <c r="Z36" s="89"/>
      <c r="AA36" s="213"/>
      <c r="AB36" s="89"/>
      <c r="AC36" s="89"/>
      <c r="AD36" s="89"/>
    </row>
    <row r="37" spans="1:30" ht="12.75" customHeight="1" x14ac:dyDescent="0.25">
      <c r="A37" s="79" t="s">
        <v>358</v>
      </c>
      <c r="B37" s="80" t="s">
        <v>359</v>
      </c>
      <c r="C37" s="81" t="s">
        <v>1</v>
      </c>
      <c r="D37" s="503">
        <v>36</v>
      </c>
      <c r="E37" s="115">
        <f>SUM(O37:AD37)</f>
        <v>48</v>
      </c>
      <c r="F37" s="82"/>
      <c r="G37" s="83"/>
      <c r="H37" s="83"/>
      <c r="I37" s="83"/>
      <c r="J37" s="84"/>
      <c r="K37" s="85"/>
      <c r="L37" s="86"/>
      <c r="M37" s="86"/>
      <c r="N37" s="309"/>
      <c r="O37" s="125"/>
      <c r="P37" s="88"/>
      <c r="Q37" s="88"/>
      <c r="R37" s="88"/>
      <c r="S37" s="88"/>
      <c r="T37" s="89"/>
      <c r="U37" s="89"/>
      <c r="V37" s="89">
        <v>14</v>
      </c>
      <c r="W37" s="89"/>
      <c r="X37" s="89">
        <v>16</v>
      </c>
      <c r="Y37" s="89"/>
      <c r="Z37" s="89"/>
      <c r="AA37" s="213"/>
      <c r="AB37" s="89">
        <v>18</v>
      </c>
      <c r="AC37" s="89"/>
      <c r="AD37" s="89"/>
    </row>
    <row r="38" spans="1:30" ht="12.75" customHeight="1" x14ac:dyDescent="0.25">
      <c r="A38" s="59" t="s">
        <v>189</v>
      </c>
      <c r="B38" s="60" t="s">
        <v>5</v>
      </c>
      <c r="C38" s="97" t="s">
        <v>271</v>
      </c>
      <c r="D38" s="503">
        <v>37</v>
      </c>
      <c r="E38" s="115">
        <f>SUM(O38:AD38)</f>
        <v>47</v>
      </c>
      <c r="F38" s="82"/>
      <c r="G38" s="83"/>
      <c r="H38" s="83"/>
      <c r="I38" s="83"/>
      <c r="J38" s="84"/>
      <c r="K38" s="85"/>
      <c r="L38" s="86"/>
      <c r="M38" s="86"/>
      <c r="N38" s="309"/>
      <c r="O38" s="127"/>
      <c r="P38" s="89">
        <v>20</v>
      </c>
      <c r="Q38" s="89"/>
      <c r="R38" s="89"/>
      <c r="S38" s="89">
        <v>4</v>
      </c>
      <c r="T38" s="89"/>
      <c r="U38" s="89">
        <v>3</v>
      </c>
      <c r="V38" s="89"/>
      <c r="W38" s="89">
        <v>16</v>
      </c>
      <c r="X38" s="89">
        <v>4</v>
      </c>
      <c r="Y38" s="89"/>
      <c r="Z38" s="89"/>
      <c r="AA38" s="213"/>
      <c r="AB38" s="89"/>
      <c r="AC38" s="89"/>
      <c r="AD38" s="89"/>
    </row>
    <row r="39" spans="1:30" ht="12.75" customHeight="1" x14ac:dyDescent="0.25">
      <c r="A39" s="79" t="s">
        <v>251</v>
      </c>
      <c r="B39" s="80" t="s">
        <v>175</v>
      </c>
      <c r="C39" s="81" t="s">
        <v>12</v>
      </c>
      <c r="D39" s="503">
        <v>38</v>
      </c>
      <c r="E39" s="115">
        <f>SUM(O39:AD39)</f>
        <v>46</v>
      </c>
      <c r="F39" s="82"/>
      <c r="G39" s="83"/>
      <c r="H39" s="83"/>
      <c r="I39" s="83"/>
      <c r="J39" s="84"/>
      <c r="K39" s="85"/>
      <c r="L39" s="86"/>
      <c r="M39" s="86"/>
      <c r="N39" s="309"/>
      <c r="O39" s="125"/>
      <c r="P39" s="88"/>
      <c r="Q39" s="88">
        <v>12</v>
      </c>
      <c r="R39" s="88">
        <v>17</v>
      </c>
      <c r="S39" s="88">
        <v>17</v>
      </c>
      <c r="T39" s="89"/>
      <c r="U39" s="88"/>
      <c r="V39" s="88"/>
      <c r="W39" s="89"/>
      <c r="X39" s="89"/>
      <c r="Y39" s="89"/>
      <c r="Z39" s="89"/>
      <c r="AA39" s="213"/>
      <c r="AB39" s="89"/>
      <c r="AC39" s="89"/>
      <c r="AD39" s="89"/>
    </row>
    <row r="40" spans="1:30" ht="12.75" customHeight="1" x14ac:dyDescent="0.25">
      <c r="A40" s="95" t="s">
        <v>927</v>
      </c>
      <c r="B40" s="96" t="s">
        <v>928</v>
      </c>
      <c r="C40" s="97" t="s">
        <v>12</v>
      </c>
      <c r="D40" s="503">
        <v>39</v>
      </c>
      <c r="E40" s="115">
        <f>SUM(O40:AD40)</f>
        <v>45</v>
      </c>
      <c r="F40" s="82">
        <v>3</v>
      </c>
      <c r="G40" s="83"/>
      <c r="H40" s="83"/>
      <c r="I40" s="83"/>
      <c r="J40" s="84"/>
      <c r="K40" s="85"/>
      <c r="L40" s="86"/>
      <c r="M40" s="86"/>
      <c r="N40" s="309"/>
      <c r="O40" s="127"/>
      <c r="P40" s="89"/>
      <c r="Q40" s="89">
        <v>45</v>
      </c>
      <c r="R40" s="89"/>
      <c r="S40" s="89"/>
      <c r="T40" s="89"/>
      <c r="U40" s="88"/>
      <c r="V40" s="89"/>
      <c r="W40" s="89"/>
      <c r="X40" s="89"/>
      <c r="Y40" s="89"/>
      <c r="Z40" s="89"/>
      <c r="AA40" s="213"/>
      <c r="AB40" s="89"/>
      <c r="AC40" s="89"/>
      <c r="AD40" s="89"/>
    </row>
    <row r="41" spans="1:30" ht="12.75" customHeight="1" x14ac:dyDescent="0.25">
      <c r="A41" s="79" t="s">
        <v>172</v>
      </c>
      <c r="B41" s="80" t="s">
        <v>29</v>
      </c>
      <c r="C41" s="81" t="s">
        <v>160</v>
      </c>
      <c r="D41" s="503">
        <v>40</v>
      </c>
      <c r="E41" s="115">
        <f>SUM(O41:AD41)</f>
        <v>45</v>
      </c>
      <c r="F41" s="82">
        <v>3</v>
      </c>
      <c r="G41" s="83"/>
      <c r="H41" s="83"/>
      <c r="I41" s="83"/>
      <c r="J41" s="84"/>
      <c r="K41" s="85"/>
      <c r="L41" s="86"/>
      <c r="M41" s="86"/>
      <c r="N41" s="309"/>
      <c r="O41" s="125"/>
      <c r="P41" s="88">
        <v>45</v>
      </c>
      <c r="Q41" s="88"/>
      <c r="R41" s="88"/>
      <c r="S41" s="88"/>
      <c r="T41" s="88"/>
      <c r="U41" s="88"/>
      <c r="V41" s="88"/>
      <c r="W41" s="89"/>
      <c r="X41" s="89"/>
      <c r="Y41" s="89"/>
      <c r="Z41" s="89"/>
      <c r="AA41" s="213"/>
      <c r="AB41" s="89"/>
      <c r="AC41" s="89"/>
      <c r="AD41" s="89"/>
    </row>
    <row r="42" spans="1:30" ht="12.75" customHeight="1" x14ac:dyDescent="0.25">
      <c r="A42" s="79" t="s">
        <v>291</v>
      </c>
      <c r="B42" s="80" t="s">
        <v>192</v>
      </c>
      <c r="C42" s="81" t="s">
        <v>209</v>
      </c>
      <c r="D42" s="503">
        <v>41</v>
      </c>
      <c r="E42" s="115">
        <f>SUM(O42:AD42)</f>
        <v>45</v>
      </c>
      <c r="F42" s="82"/>
      <c r="G42" s="83"/>
      <c r="H42" s="83"/>
      <c r="I42" s="83"/>
      <c r="J42" s="84"/>
      <c r="K42" s="85"/>
      <c r="L42" s="86"/>
      <c r="M42" s="86"/>
      <c r="N42" s="309"/>
      <c r="O42" s="127">
        <v>17</v>
      </c>
      <c r="P42" s="89"/>
      <c r="Q42" s="89">
        <v>15</v>
      </c>
      <c r="R42" s="89">
        <v>13</v>
      </c>
      <c r="S42" s="89"/>
      <c r="T42" s="89"/>
      <c r="U42" s="89"/>
      <c r="V42" s="88"/>
      <c r="W42" s="89"/>
      <c r="X42" s="89"/>
      <c r="Y42" s="89"/>
      <c r="Z42" s="89"/>
      <c r="AA42" s="213"/>
      <c r="AB42" s="89"/>
      <c r="AC42" s="89"/>
      <c r="AD42" s="89"/>
    </row>
    <row r="43" spans="1:30" ht="12.75" customHeight="1" x14ac:dyDescent="0.25">
      <c r="A43" s="79" t="s">
        <v>258</v>
      </c>
      <c r="B43" s="80" t="s">
        <v>259</v>
      </c>
      <c r="C43" s="81" t="s">
        <v>12</v>
      </c>
      <c r="D43" s="503">
        <v>42</v>
      </c>
      <c r="E43" s="115">
        <f>SUM(O43:AD43)</f>
        <v>43</v>
      </c>
      <c r="F43" s="82"/>
      <c r="G43" s="83"/>
      <c r="H43" s="83"/>
      <c r="I43" s="83"/>
      <c r="J43" s="84"/>
      <c r="K43" s="85"/>
      <c r="L43" s="86"/>
      <c r="M43" s="86"/>
      <c r="N43" s="309"/>
      <c r="O43" s="125"/>
      <c r="P43" s="88"/>
      <c r="Q43" s="88"/>
      <c r="R43" s="88"/>
      <c r="S43" s="88">
        <v>11</v>
      </c>
      <c r="T43" s="88"/>
      <c r="U43" s="88"/>
      <c r="V43" s="88">
        <v>18</v>
      </c>
      <c r="W43" s="89"/>
      <c r="X43" s="89">
        <v>14</v>
      </c>
      <c r="Y43" s="89"/>
      <c r="Z43" s="89"/>
      <c r="AA43" s="213"/>
      <c r="AB43" s="89"/>
      <c r="AC43" s="89"/>
      <c r="AD43" s="89"/>
    </row>
    <row r="44" spans="1:30" ht="12.75" customHeight="1" x14ac:dyDescent="0.25">
      <c r="A44" s="59" t="s">
        <v>1063</v>
      </c>
      <c r="B44" s="60" t="s">
        <v>333</v>
      </c>
      <c r="C44" s="61" t="s">
        <v>155</v>
      </c>
      <c r="D44" s="503">
        <v>43</v>
      </c>
      <c r="E44" s="115">
        <f>SUM(O44:AD44)</f>
        <v>42</v>
      </c>
      <c r="F44" s="82"/>
      <c r="G44" s="83"/>
      <c r="H44" s="83"/>
      <c r="I44" s="83"/>
      <c r="J44" s="84"/>
      <c r="K44" s="85"/>
      <c r="L44" s="86"/>
      <c r="M44" s="86"/>
      <c r="N44" s="309"/>
      <c r="O44" s="127"/>
      <c r="P44" s="89"/>
      <c r="Q44" s="89"/>
      <c r="R44" s="89"/>
      <c r="S44" s="89"/>
      <c r="T44" s="89"/>
      <c r="U44" s="88"/>
      <c r="V44" s="89"/>
      <c r="W44" s="89"/>
      <c r="X44" s="89">
        <v>22</v>
      </c>
      <c r="Y44" s="89"/>
      <c r="Z44" s="89"/>
      <c r="AA44" s="213"/>
      <c r="AB44" s="89">
        <v>20</v>
      </c>
      <c r="AC44" s="89"/>
      <c r="AD44" s="89"/>
    </row>
    <row r="45" spans="1:30" ht="12.75" customHeight="1" x14ac:dyDescent="0.25">
      <c r="A45" s="95" t="s">
        <v>883</v>
      </c>
      <c r="B45" s="96" t="s">
        <v>884</v>
      </c>
      <c r="C45" s="97" t="s">
        <v>0</v>
      </c>
      <c r="D45" s="503">
        <v>44</v>
      </c>
      <c r="E45" s="115">
        <f>SUM(O45:AD45)</f>
        <v>40</v>
      </c>
      <c r="F45" s="82"/>
      <c r="G45" s="83"/>
      <c r="H45" s="83"/>
      <c r="I45" s="83"/>
      <c r="J45" s="84"/>
      <c r="K45" s="85"/>
      <c r="L45" s="86"/>
      <c r="M45" s="86"/>
      <c r="N45" s="309"/>
      <c r="O45" s="127"/>
      <c r="P45" s="89"/>
      <c r="Q45" s="89">
        <v>40</v>
      </c>
      <c r="R45" s="89"/>
      <c r="S45" s="89"/>
      <c r="T45" s="88"/>
      <c r="U45" s="88"/>
      <c r="V45" s="89"/>
      <c r="W45" s="89"/>
      <c r="X45" s="89"/>
      <c r="Y45" s="89"/>
      <c r="Z45" s="89"/>
      <c r="AA45" s="213"/>
      <c r="AB45" s="89"/>
      <c r="AC45" s="89"/>
      <c r="AD45" s="89"/>
    </row>
    <row r="46" spans="1:30" ht="12.75" customHeight="1" x14ac:dyDescent="0.25">
      <c r="A46" s="79" t="s">
        <v>543</v>
      </c>
      <c r="B46" s="80" t="s">
        <v>13</v>
      </c>
      <c r="C46" s="81" t="s">
        <v>364</v>
      </c>
      <c r="D46" s="503">
        <v>45</v>
      </c>
      <c r="E46" s="115">
        <f>SUM(O46:AD46)</f>
        <v>40</v>
      </c>
      <c r="F46" s="82"/>
      <c r="G46" s="83"/>
      <c r="H46" s="83"/>
      <c r="I46" s="83"/>
      <c r="J46" s="84"/>
      <c r="K46" s="85"/>
      <c r="L46" s="86"/>
      <c r="M46" s="86"/>
      <c r="N46" s="309"/>
      <c r="O46" s="127"/>
      <c r="P46" s="89"/>
      <c r="Q46" s="89"/>
      <c r="R46" s="89"/>
      <c r="S46" s="89"/>
      <c r="T46" s="89"/>
      <c r="U46" s="89">
        <v>9</v>
      </c>
      <c r="V46" s="89">
        <v>4</v>
      </c>
      <c r="W46" s="89"/>
      <c r="X46" s="89">
        <v>11</v>
      </c>
      <c r="Y46" s="89"/>
      <c r="Z46" s="89"/>
      <c r="AA46" s="213"/>
      <c r="AB46" s="89">
        <v>16</v>
      </c>
      <c r="AC46" s="89"/>
      <c r="AD46" s="89"/>
    </row>
    <row r="47" spans="1:30" ht="12.75" customHeight="1" x14ac:dyDescent="0.25">
      <c r="A47" s="95" t="s">
        <v>367</v>
      </c>
      <c r="B47" s="96" t="s">
        <v>202</v>
      </c>
      <c r="C47" s="97" t="s">
        <v>49</v>
      </c>
      <c r="D47" s="503">
        <v>46</v>
      </c>
      <c r="E47" s="115">
        <f>SUM(O47:AD47)</f>
        <v>38</v>
      </c>
      <c r="F47" s="82"/>
      <c r="G47" s="83"/>
      <c r="H47" s="83"/>
      <c r="I47" s="83"/>
      <c r="J47" s="84"/>
      <c r="K47" s="85"/>
      <c r="L47" s="86"/>
      <c r="M47" s="86"/>
      <c r="N47" s="309"/>
      <c r="O47" s="127"/>
      <c r="P47" s="89"/>
      <c r="Q47" s="89"/>
      <c r="R47" s="89"/>
      <c r="S47" s="89">
        <v>7</v>
      </c>
      <c r="T47" s="89"/>
      <c r="U47" s="89"/>
      <c r="V47" s="89"/>
      <c r="W47" s="89">
        <v>6</v>
      </c>
      <c r="X47" s="89">
        <v>9</v>
      </c>
      <c r="Y47" s="89"/>
      <c r="Z47" s="89"/>
      <c r="AA47" s="213">
        <v>16</v>
      </c>
      <c r="AB47" s="89"/>
      <c r="AC47" s="504"/>
      <c r="AD47" s="504"/>
    </row>
    <row r="48" spans="1:30" s="199" customFormat="1" ht="12.75" customHeight="1" x14ac:dyDescent="0.25">
      <c r="A48" s="79" t="s">
        <v>91</v>
      </c>
      <c r="B48" s="80" t="s">
        <v>59</v>
      </c>
      <c r="C48" s="81" t="s">
        <v>534</v>
      </c>
      <c r="D48" s="503">
        <v>47</v>
      </c>
      <c r="E48" s="115">
        <f>SUM(O48:AD48)</f>
        <v>36</v>
      </c>
      <c r="F48" s="82"/>
      <c r="G48" s="83"/>
      <c r="H48" s="83"/>
      <c r="I48" s="83"/>
      <c r="J48" s="84"/>
      <c r="K48" s="85"/>
      <c r="L48" s="86"/>
      <c r="M48" s="86"/>
      <c r="N48" s="309"/>
      <c r="O48" s="127">
        <v>26</v>
      </c>
      <c r="P48" s="89"/>
      <c r="Q48" s="89"/>
      <c r="R48" s="89">
        <v>10</v>
      </c>
      <c r="S48" s="89"/>
      <c r="T48" s="88"/>
      <c r="U48" s="89"/>
      <c r="V48" s="88"/>
      <c r="W48" s="89"/>
      <c r="X48" s="89"/>
      <c r="Y48" s="89"/>
      <c r="Z48" s="89"/>
      <c r="AA48" s="213"/>
      <c r="AB48" s="89"/>
      <c r="AC48" s="89"/>
      <c r="AD48" s="89"/>
    </row>
    <row r="49" spans="1:30" ht="12.75" customHeight="1" x14ac:dyDescent="0.25">
      <c r="A49" s="95" t="s">
        <v>870</v>
      </c>
      <c r="B49" s="96" t="s">
        <v>175</v>
      </c>
      <c r="C49" s="81" t="s">
        <v>155</v>
      </c>
      <c r="D49" s="503">
        <v>48</v>
      </c>
      <c r="E49" s="115">
        <f>SUM(O49:AD49)</f>
        <v>32</v>
      </c>
      <c r="F49" s="82"/>
      <c r="G49" s="83"/>
      <c r="H49" s="83"/>
      <c r="I49" s="83"/>
      <c r="J49" s="84"/>
      <c r="K49" s="85"/>
      <c r="L49" s="86"/>
      <c r="M49" s="86"/>
      <c r="N49" s="309"/>
      <c r="O49" s="127"/>
      <c r="P49" s="89">
        <v>13</v>
      </c>
      <c r="Q49" s="89"/>
      <c r="R49" s="89"/>
      <c r="S49" s="89"/>
      <c r="T49" s="89"/>
      <c r="U49" s="88"/>
      <c r="V49" s="88">
        <v>2</v>
      </c>
      <c r="W49" s="89">
        <v>17</v>
      </c>
      <c r="X49" s="89"/>
      <c r="Y49" s="89"/>
      <c r="Z49" s="89"/>
      <c r="AA49" s="213"/>
      <c r="AB49" s="89"/>
      <c r="AC49" s="89"/>
      <c r="AD49" s="89"/>
    </row>
    <row r="50" spans="1:30" ht="12.75" customHeight="1" x14ac:dyDescent="0.25">
      <c r="A50" s="79" t="s">
        <v>361</v>
      </c>
      <c r="B50" s="80" t="s">
        <v>55</v>
      </c>
      <c r="C50" s="81" t="s">
        <v>117</v>
      </c>
      <c r="D50" s="503">
        <v>49</v>
      </c>
      <c r="E50" s="115">
        <f>SUM(O50:AD50)</f>
        <v>32</v>
      </c>
      <c r="F50" s="82"/>
      <c r="G50" s="83"/>
      <c r="H50" s="83"/>
      <c r="I50" s="83"/>
      <c r="J50" s="84"/>
      <c r="K50" s="85"/>
      <c r="L50" s="86"/>
      <c r="M50" s="86"/>
      <c r="N50" s="309"/>
      <c r="O50" s="125"/>
      <c r="P50" s="88"/>
      <c r="Q50" s="88"/>
      <c r="R50" s="88"/>
      <c r="S50" s="88"/>
      <c r="T50" s="88"/>
      <c r="U50" s="89">
        <v>8</v>
      </c>
      <c r="V50" s="89">
        <v>8</v>
      </c>
      <c r="W50" s="89"/>
      <c r="X50" s="89">
        <v>6</v>
      </c>
      <c r="Y50" s="89"/>
      <c r="Z50" s="89"/>
      <c r="AA50" s="213"/>
      <c r="AB50" s="89">
        <v>10</v>
      </c>
      <c r="AC50" s="89"/>
      <c r="AD50" s="89"/>
    </row>
    <row r="51" spans="1:30" ht="12.75" customHeight="1" x14ac:dyDescent="0.25">
      <c r="A51" s="79" t="s">
        <v>438</v>
      </c>
      <c r="B51" s="80" t="s">
        <v>404</v>
      </c>
      <c r="C51" s="81" t="s">
        <v>160</v>
      </c>
      <c r="D51" s="503">
        <v>50</v>
      </c>
      <c r="E51" s="115">
        <f>SUM(O51:AD51)</f>
        <v>30</v>
      </c>
      <c r="F51" s="82"/>
      <c r="G51" s="83"/>
      <c r="H51" s="83"/>
      <c r="I51" s="83"/>
      <c r="J51" s="84"/>
      <c r="K51" s="85"/>
      <c r="L51" s="86"/>
      <c r="M51" s="86"/>
      <c r="N51" s="309"/>
      <c r="O51" s="125"/>
      <c r="P51" s="88">
        <v>16</v>
      </c>
      <c r="Q51" s="88"/>
      <c r="R51" s="88"/>
      <c r="S51" s="88"/>
      <c r="T51" s="88"/>
      <c r="U51" s="88">
        <v>2</v>
      </c>
      <c r="V51" s="89">
        <v>12</v>
      </c>
      <c r="W51" s="89"/>
      <c r="X51" s="89"/>
      <c r="Y51" s="89"/>
      <c r="Z51" s="89"/>
      <c r="AA51" s="213"/>
      <c r="AB51" s="89"/>
      <c r="AC51" s="89"/>
      <c r="AD51" s="89"/>
    </row>
    <row r="52" spans="1:30" ht="12.75" customHeight="1" x14ac:dyDescent="0.25">
      <c r="A52" s="79" t="s">
        <v>88</v>
      </c>
      <c r="B52" s="80" t="s">
        <v>51</v>
      </c>
      <c r="C52" s="81" t="s">
        <v>489</v>
      </c>
      <c r="D52" s="503">
        <v>51</v>
      </c>
      <c r="E52" s="115">
        <f>SUM(O52:AD52)</f>
        <v>27</v>
      </c>
      <c r="F52" s="82"/>
      <c r="G52" s="83"/>
      <c r="H52" s="83"/>
      <c r="I52" s="83"/>
      <c r="J52" s="84"/>
      <c r="K52" s="85"/>
      <c r="L52" s="86"/>
      <c r="M52" s="86"/>
      <c r="N52" s="309"/>
      <c r="O52" s="127"/>
      <c r="P52" s="88"/>
      <c r="Q52" s="88"/>
      <c r="R52" s="88">
        <v>14</v>
      </c>
      <c r="S52" s="88">
        <v>13</v>
      </c>
      <c r="T52" s="89"/>
      <c r="U52" s="88"/>
      <c r="V52" s="88"/>
      <c r="W52" s="89"/>
      <c r="X52" s="89"/>
      <c r="Y52" s="89"/>
      <c r="Z52" s="89"/>
      <c r="AA52" s="213"/>
      <c r="AB52" s="89"/>
      <c r="AC52" s="89"/>
      <c r="AD52" s="89"/>
    </row>
    <row r="53" spans="1:30" ht="12.75" customHeight="1" x14ac:dyDescent="0.25">
      <c r="A53" s="79" t="s">
        <v>1008</v>
      </c>
      <c r="B53" s="80" t="s">
        <v>161</v>
      </c>
      <c r="C53" s="81" t="s">
        <v>1072</v>
      </c>
      <c r="D53" s="503">
        <v>52</v>
      </c>
      <c r="E53" s="115">
        <f>SUM(O53:AD53)</f>
        <v>26</v>
      </c>
      <c r="F53" s="82"/>
      <c r="G53" s="83"/>
      <c r="H53" s="83"/>
      <c r="I53" s="83"/>
      <c r="J53" s="84"/>
      <c r="K53" s="85"/>
      <c r="L53" s="86"/>
      <c r="M53" s="86"/>
      <c r="N53" s="309"/>
      <c r="O53" s="127"/>
      <c r="P53" s="89"/>
      <c r="Q53" s="89"/>
      <c r="R53" s="89"/>
      <c r="S53" s="89"/>
      <c r="T53" s="88"/>
      <c r="U53" s="88"/>
      <c r="V53" s="89"/>
      <c r="W53" s="89"/>
      <c r="X53" s="89"/>
      <c r="Y53" s="89"/>
      <c r="Z53" s="89"/>
      <c r="AA53" s="213">
        <v>9</v>
      </c>
      <c r="AB53" s="89">
        <v>17</v>
      </c>
      <c r="AC53" s="89"/>
      <c r="AD53" s="89"/>
    </row>
    <row r="54" spans="1:30" ht="12.75" customHeight="1" x14ac:dyDescent="0.25">
      <c r="A54" s="79" t="s">
        <v>356</v>
      </c>
      <c r="B54" s="80" t="s">
        <v>357</v>
      </c>
      <c r="C54" s="81" t="s">
        <v>61</v>
      </c>
      <c r="D54" s="503">
        <v>53</v>
      </c>
      <c r="E54" s="115">
        <f>SUM(O54:AD54)</f>
        <v>25</v>
      </c>
      <c r="F54" s="82"/>
      <c r="G54" s="83"/>
      <c r="H54" s="83"/>
      <c r="I54" s="83"/>
      <c r="J54" s="84"/>
      <c r="K54" s="85"/>
      <c r="L54" s="86"/>
      <c r="M54" s="86"/>
      <c r="N54" s="309"/>
      <c r="O54" s="125"/>
      <c r="P54" s="88">
        <v>12</v>
      </c>
      <c r="Q54" s="88">
        <v>3</v>
      </c>
      <c r="R54" s="88"/>
      <c r="S54" s="88"/>
      <c r="T54" s="88"/>
      <c r="U54" s="89"/>
      <c r="V54" s="88"/>
      <c r="W54" s="89"/>
      <c r="X54" s="89"/>
      <c r="Y54" s="89"/>
      <c r="Z54" s="89"/>
      <c r="AA54" s="213">
        <v>7</v>
      </c>
      <c r="AB54" s="89">
        <v>3</v>
      </c>
      <c r="AC54" s="89"/>
      <c r="AD54" s="89"/>
    </row>
    <row r="55" spans="1:30" ht="12.75" customHeight="1" x14ac:dyDescent="0.25">
      <c r="A55" s="79" t="s">
        <v>229</v>
      </c>
      <c r="B55" s="80" t="s">
        <v>376</v>
      </c>
      <c r="C55" s="81" t="s">
        <v>12</v>
      </c>
      <c r="D55" s="503">
        <v>54</v>
      </c>
      <c r="E55" s="115">
        <f>SUM(O55:AD55)</f>
        <v>24</v>
      </c>
      <c r="F55" s="82"/>
      <c r="G55" s="83"/>
      <c r="H55" s="83"/>
      <c r="I55" s="83"/>
      <c r="J55" s="84"/>
      <c r="K55" s="85">
        <v>1</v>
      </c>
      <c r="L55" s="86"/>
      <c r="M55" s="86"/>
      <c r="N55" s="309"/>
      <c r="O55" s="125"/>
      <c r="P55" s="88"/>
      <c r="Q55" s="88">
        <v>6</v>
      </c>
      <c r="R55" s="88">
        <v>18</v>
      </c>
      <c r="S55" s="88"/>
      <c r="T55" s="89"/>
      <c r="U55" s="88"/>
      <c r="V55" s="88"/>
      <c r="W55" s="89"/>
      <c r="X55" s="89"/>
      <c r="Y55" s="89"/>
      <c r="Z55" s="89"/>
      <c r="AA55" s="213"/>
      <c r="AB55" s="89"/>
      <c r="AC55" s="89"/>
      <c r="AD55" s="89"/>
    </row>
    <row r="56" spans="1:30" ht="12.75" customHeight="1" x14ac:dyDescent="0.25">
      <c r="A56" s="79" t="s">
        <v>310</v>
      </c>
      <c r="B56" s="80" t="s">
        <v>136</v>
      </c>
      <c r="C56" s="81" t="s">
        <v>17</v>
      </c>
      <c r="D56" s="503">
        <v>55</v>
      </c>
      <c r="E56" s="115">
        <f>SUM(O56:AD56)</f>
        <v>24</v>
      </c>
      <c r="F56" s="82"/>
      <c r="G56" s="83"/>
      <c r="H56" s="83"/>
      <c r="I56" s="83"/>
      <c r="J56" s="84"/>
      <c r="K56" s="85"/>
      <c r="L56" s="86"/>
      <c r="M56" s="86"/>
      <c r="N56" s="309"/>
      <c r="O56" s="127"/>
      <c r="P56" s="89"/>
      <c r="Q56" s="89"/>
      <c r="R56" s="89"/>
      <c r="S56" s="89"/>
      <c r="T56" s="88"/>
      <c r="U56" s="88"/>
      <c r="V56" s="89"/>
      <c r="W56" s="89"/>
      <c r="X56" s="89"/>
      <c r="Y56" s="89"/>
      <c r="Z56" s="89"/>
      <c r="AA56" s="213"/>
      <c r="AB56" s="89">
        <v>24</v>
      </c>
      <c r="AC56" s="89"/>
      <c r="AD56" s="89"/>
    </row>
    <row r="57" spans="1:30" s="102" customFormat="1" ht="12.75" customHeight="1" x14ac:dyDescent="0.25">
      <c r="A57" s="59" t="s">
        <v>273</v>
      </c>
      <c r="B57" s="98" t="s">
        <v>140</v>
      </c>
      <c r="C57" s="61" t="s">
        <v>12</v>
      </c>
      <c r="D57" s="503">
        <v>56</v>
      </c>
      <c r="E57" s="115">
        <f>SUM(O57:AD57)</f>
        <v>23</v>
      </c>
      <c r="F57" s="82"/>
      <c r="G57" s="83"/>
      <c r="H57" s="83"/>
      <c r="I57" s="83"/>
      <c r="J57" s="84"/>
      <c r="K57" s="86"/>
      <c r="L57" s="86"/>
      <c r="M57" s="86"/>
      <c r="N57" s="309"/>
      <c r="O57" s="125">
        <v>13</v>
      </c>
      <c r="P57" s="88"/>
      <c r="Q57" s="88"/>
      <c r="R57" s="88">
        <v>8</v>
      </c>
      <c r="S57" s="88"/>
      <c r="T57" s="88"/>
      <c r="U57" s="89"/>
      <c r="V57" s="88"/>
      <c r="W57" s="89">
        <v>2</v>
      </c>
      <c r="X57" s="89"/>
      <c r="Y57" s="89"/>
      <c r="Z57" s="89"/>
      <c r="AA57" s="213"/>
      <c r="AB57" s="89"/>
      <c r="AC57" s="89"/>
      <c r="AD57" s="89"/>
    </row>
    <row r="58" spans="1:30" s="102" customFormat="1" ht="12.75" customHeight="1" x14ac:dyDescent="0.25">
      <c r="A58" s="79" t="s">
        <v>1051</v>
      </c>
      <c r="B58" s="80" t="s">
        <v>1052</v>
      </c>
      <c r="C58" s="81" t="s">
        <v>12</v>
      </c>
      <c r="D58" s="503">
        <v>57</v>
      </c>
      <c r="E58" s="115">
        <f>SUM(O58:AD58)</f>
        <v>22</v>
      </c>
      <c r="F58" s="82"/>
      <c r="G58" s="83"/>
      <c r="H58" s="83"/>
      <c r="I58" s="83"/>
      <c r="J58" s="84"/>
      <c r="K58" s="85"/>
      <c r="L58" s="86"/>
      <c r="M58" s="86"/>
      <c r="N58" s="309"/>
      <c r="O58" s="125"/>
      <c r="P58" s="88"/>
      <c r="Q58" s="88"/>
      <c r="R58" s="88"/>
      <c r="S58" s="88"/>
      <c r="T58" s="88"/>
      <c r="U58" s="89"/>
      <c r="V58" s="88"/>
      <c r="W58" s="89">
        <v>10</v>
      </c>
      <c r="X58" s="89">
        <v>2</v>
      </c>
      <c r="Y58" s="89"/>
      <c r="Z58" s="89"/>
      <c r="AA58" s="213">
        <v>3</v>
      </c>
      <c r="AB58" s="504">
        <v>7</v>
      </c>
      <c r="AC58" s="89"/>
      <c r="AD58" s="89"/>
    </row>
    <row r="59" spans="1:30" s="102" customFormat="1" ht="12.75" customHeight="1" x14ac:dyDescent="0.25">
      <c r="A59" s="79" t="s">
        <v>589</v>
      </c>
      <c r="B59" s="80" t="s">
        <v>512</v>
      </c>
      <c r="C59" s="81" t="s">
        <v>12</v>
      </c>
      <c r="D59" s="503">
        <v>58</v>
      </c>
      <c r="E59" s="115">
        <f>SUM(O59:AD59)</f>
        <v>21</v>
      </c>
      <c r="F59" s="82"/>
      <c r="G59" s="83"/>
      <c r="H59" s="83"/>
      <c r="I59" s="83"/>
      <c r="J59" s="84"/>
      <c r="K59" s="85"/>
      <c r="L59" s="86"/>
      <c r="M59" s="86"/>
      <c r="N59" s="309"/>
      <c r="O59" s="127"/>
      <c r="P59" s="89"/>
      <c r="Q59" s="89"/>
      <c r="R59" s="89"/>
      <c r="S59" s="89"/>
      <c r="T59" s="89"/>
      <c r="U59" s="89"/>
      <c r="V59" s="89"/>
      <c r="W59" s="89">
        <v>4</v>
      </c>
      <c r="X59" s="89">
        <v>17</v>
      </c>
      <c r="Y59" s="89"/>
      <c r="Z59" s="89"/>
      <c r="AA59" s="213"/>
      <c r="AB59" s="89"/>
      <c r="AC59" s="89"/>
      <c r="AD59" s="89"/>
    </row>
    <row r="60" spans="1:30" s="102" customFormat="1" ht="12.75" customHeight="1" x14ac:dyDescent="0.25">
      <c r="A60" s="79" t="s">
        <v>371</v>
      </c>
      <c r="B60" s="80" t="s">
        <v>372</v>
      </c>
      <c r="C60" s="81" t="s">
        <v>65</v>
      </c>
      <c r="D60" s="503">
        <v>59</v>
      </c>
      <c r="E60" s="115">
        <f>SUM(O60:AD60)</f>
        <v>21</v>
      </c>
      <c r="F60" s="82"/>
      <c r="G60" s="83"/>
      <c r="H60" s="83"/>
      <c r="I60" s="83"/>
      <c r="J60" s="84"/>
      <c r="K60" s="85"/>
      <c r="L60" s="86"/>
      <c r="M60" s="86"/>
      <c r="N60" s="309"/>
      <c r="O60" s="127"/>
      <c r="P60" s="89"/>
      <c r="Q60" s="89"/>
      <c r="R60" s="89"/>
      <c r="S60" s="89"/>
      <c r="T60" s="89"/>
      <c r="U60" s="89">
        <v>5</v>
      </c>
      <c r="V60" s="89"/>
      <c r="W60" s="89">
        <v>8</v>
      </c>
      <c r="X60" s="89"/>
      <c r="Y60" s="89"/>
      <c r="Z60" s="89"/>
      <c r="AA60" s="213">
        <v>8</v>
      </c>
      <c r="AB60" s="89"/>
      <c r="AC60" s="89"/>
      <c r="AD60" s="89"/>
    </row>
    <row r="61" spans="1:30" s="102" customFormat="1" ht="12.75" customHeight="1" x14ac:dyDescent="0.25">
      <c r="A61" s="79" t="s">
        <v>692</v>
      </c>
      <c r="B61" s="80" t="s">
        <v>338</v>
      </c>
      <c r="C61" s="81" t="s">
        <v>14</v>
      </c>
      <c r="D61" s="503">
        <v>60</v>
      </c>
      <c r="E61" s="115">
        <f>SUM(O61:AD61)</f>
        <v>21</v>
      </c>
      <c r="F61" s="82"/>
      <c r="G61" s="83"/>
      <c r="H61" s="83"/>
      <c r="I61" s="83"/>
      <c r="J61" s="84"/>
      <c r="K61" s="85"/>
      <c r="L61" s="86"/>
      <c r="M61" s="86"/>
      <c r="N61" s="309"/>
      <c r="O61" s="127"/>
      <c r="P61" s="89"/>
      <c r="Q61" s="89"/>
      <c r="R61" s="89"/>
      <c r="S61" s="89"/>
      <c r="T61" s="88"/>
      <c r="U61" s="88"/>
      <c r="V61" s="89"/>
      <c r="W61" s="89"/>
      <c r="X61" s="89"/>
      <c r="Y61" s="89"/>
      <c r="Z61" s="89"/>
      <c r="AA61" s="213">
        <v>6</v>
      </c>
      <c r="AB61" s="89">
        <v>15</v>
      </c>
      <c r="AC61" s="89"/>
      <c r="AD61" s="89"/>
    </row>
    <row r="62" spans="1:30" s="102" customFormat="1" ht="12.75" customHeight="1" x14ac:dyDescent="0.25">
      <c r="A62" s="209" t="s">
        <v>594</v>
      </c>
      <c r="B62" s="190" t="s">
        <v>595</v>
      </c>
      <c r="C62" s="97" t="s">
        <v>1</v>
      </c>
      <c r="D62" s="503">
        <v>61</v>
      </c>
      <c r="E62" s="115">
        <f>SUM(O62:AD62)</f>
        <v>20</v>
      </c>
      <c r="F62" s="82"/>
      <c r="G62" s="83"/>
      <c r="H62" s="83"/>
      <c r="I62" s="83"/>
      <c r="J62" s="84"/>
      <c r="K62" s="85"/>
      <c r="L62" s="86"/>
      <c r="M62" s="86"/>
      <c r="N62" s="309"/>
      <c r="O62" s="127">
        <v>20</v>
      </c>
      <c r="P62" s="89"/>
      <c r="Q62" s="89"/>
      <c r="R62" s="89"/>
      <c r="S62" s="89"/>
      <c r="T62" s="88"/>
      <c r="U62" s="88"/>
      <c r="V62" s="89"/>
      <c r="W62" s="89"/>
      <c r="X62" s="89"/>
      <c r="Y62" s="89"/>
      <c r="Z62" s="89"/>
      <c r="AA62" s="213"/>
      <c r="AB62" s="89"/>
      <c r="AC62" s="89"/>
      <c r="AD62" s="89"/>
    </row>
    <row r="63" spans="1:30" s="102" customFormat="1" ht="12.75" customHeight="1" x14ac:dyDescent="0.25">
      <c r="A63" s="79" t="s">
        <v>594</v>
      </c>
      <c r="B63" s="80" t="s">
        <v>595</v>
      </c>
      <c r="C63" s="81"/>
      <c r="D63" s="503">
        <v>62</v>
      </c>
      <c r="E63" s="115">
        <f>SUM(O63:AD63)</f>
        <v>18</v>
      </c>
      <c r="F63" s="82"/>
      <c r="G63" s="83"/>
      <c r="H63" s="83"/>
      <c r="I63" s="83"/>
      <c r="J63" s="84"/>
      <c r="K63" s="85"/>
      <c r="L63" s="86"/>
      <c r="M63" s="86"/>
      <c r="N63" s="309"/>
      <c r="O63" s="125"/>
      <c r="P63" s="88"/>
      <c r="Q63" s="88">
        <v>18</v>
      </c>
      <c r="R63" s="88"/>
      <c r="S63" s="88"/>
      <c r="T63" s="88"/>
      <c r="U63" s="88"/>
      <c r="V63" s="88"/>
      <c r="W63" s="89"/>
      <c r="X63" s="89"/>
      <c r="Y63" s="89"/>
      <c r="Z63" s="89"/>
      <c r="AA63" s="213"/>
      <c r="AB63" s="89"/>
      <c r="AC63" s="89"/>
      <c r="AD63" s="89"/>
    </row>
    <row r="64" spans="1:30" s="102" customFormat="1" ht="12.75" customHeight="1" x14ac:dyDescent="0.25">
      <c r="A64" s="79" t="s">
        <v>257</v>
      </c>
      <c r="B64" s="80" t="s">
        <v>242</v>
      </c>
      <c r="C64" s="81" t="s">
        <v>49</v>
      </c>
      <c r="D64" s="503">
        <v>63</v>
      </c>
      <c r="E64" s="115">
        <f>SUM(O64:AD64)</f>
        <v>17</v>
      </c>
      <c r="F64" s="82"/>
      <c r="G64" s="83"/>
      <c r="H64" s="83"/>
      <c r="I64" s="83"/>
      <c r="J64" s="84"/>
      <c r="K64" s="85"/>
      <c r="L64" s="86"/>
      <c r="M64" s="86"/>
      <c r="N64" s="309"/>
      <c r="O64" s="125"/>
      <c r="P64" s="88"/>
      <c r="Q64" s="88">
        <v>2</v>
      </c>
      <c r="R64" s="88"/>
      <c r="S64" s="88">
        <v>15</v>
      </c>
      <c r="T64" s="88"/>
      <c r="U64" s="88"/>
      <c r="V64" s="88"/>
      <c r="W64" s="89"/>
      <c r="X64" s="89"/>
      <c r="Y64" s="89"/>
      <c r="Z64" s="89"/>
      <c r="AA64" s="213"/>
      <c r="AB64" s="89"/>
      <c r="AC64" s="89"/>
      <c r="AD64" s="89"/>
    </row>
    <row r="65" spans="1:30" s="102" customFormat="1" ht="12.75" customHeight="1" x14ac:dyDescent="0.25">
      <c r="A65" s="95" t="s">
        <v>1027</v>
      </c>
      <c r="B65" s="96" t="s">
        <v>5</v>
      </c>
      <c r="C65" s="97" t="s">
        <v>972</v>
      </c>
      <c r="D65" s="503">
        <v>64</v>
      </c>
      <c r="E65" s="115">
        <f>SUM(O65:AD65)</f>
        <v>17</v>
      </c>
      <c r="F65" s="82"/>
      <c r="G65" s="83"/>
      <c r="H65" s="83"/>
      <c r="I65" s="83"/>
      <c r="J65" s="84"/>
      <c r="K65" s="85"/>
      <c r="L65" s="86"/>
      <c r="M65" s="86"/>
      <c r="N65" s="309"/>
      <c r="O65" s="127"/>
      <c r="P65" s="89"/>
      <c r="Q65" s="89"/>
      <c r="R65" s="89"/>
      <c r="S65" s="89"/>
      <c r="T65" s="89"/>
      <c r="U65" s="89"/>
      <c r="V65" s="89">
        <v>10</v>
      </c>
      <c r="W65" s="89"/>
      <c r="X65" s="89">
        <v>7</v>
      </c>
      <c r="Y65" s="89"/>
      <c r="Z65" s="89"/>
      <c r="AA65" s="213"/>
      <c r="AB65" s="89"/>
      <c r="AC65" s="504"/>
      <c r="AD65" s="504"/>
    </row>
    <row r="66" spans="1:30" ht="12.75" customHeight="1" x14ac:dyDescent="0.25">
      <c r="A66" s="79" t="s">
        <v>695</v>
      </c>
      <c r="B66" s="80" t="s">
        <v>844</v>
      </c>
      <c r="C66" s="81" t="s">
        <v>14</v>
      </c>
      <c r="D66" s="503">
        <v>65</v>
      </c>
      <c r="E66" s="115">
        <f>SUM(O66:AD66)</f>
        <v>17</v>
      </c>
      <c r="F66" s="82"/>
      <c r="G66" s="83"/>
      <c r="H66" s="83"/>
      <c r="I66" s="83"/>
      <c r="J66" s="84"/>
      <c r="K66" s="85"/>
      <c r="L66" s="86"/>
      <c r="M66" s="86"/>
      <c r="N66" s="309"/>
      <c r="O66" s="127"/>
      <c r="P66" s="89"/>
      <c r="Q66" s="89"/>
      <c r="R66" s="89"/>
      <c r="S66" s="89"/>
      <c r="T66" s="88"/>
      <c r="U66" s="88"/>
      <c r="V66" s="89"/>
      <c r="W66" s="89"/>
      <c r="X66" s="89"/>
      <c r="Y66" s="89"/>
      <c r="Z66" s="89"/>
      <c r="AA66" s="213">
        <v>4</v>
      </c>
      <c r="AB66" s="89">
        <v>13</v>
      </c>
      <c r="AC66" s="89"/>
      <c r="AD66" s="89"/>
    </row>
    <row r="67" spans="1:30" ht="12.75" customHeight="1" x14ac:dyDescent="0.25">
      <c r="A67" s="79" t="s">
        <v>403</v>
      </c>
      <c r="B67" s="80" t="s">
        <v>404</v>
      </c>
      <c r="C67" s="81" t="s">
        <v>36</v>
      </c>
      <c r="D67" s="503">
        <v>66</v>
      </c>
      <c r="E67" s="115">
        <f>SUM(O67:AD67)</f>
        <v>16</v>
      </c>
      <c r="F67" s="82"/>
      <c r="G67" s="83"/>
      <c r="H67" s="83"/>
      <c r="I67" s="83"/>
      <c r="J67" s="84"/>
      <c r="K67" s="85"/>
      <c r="L67" s="86"/>
      <c r="M67" s="86"/>
      <c r="N67" s="309"/>
      <c r="O67" s="125">
        <v>15</v>
      </c>
      <c r="P67" s="88"/>
      <c r="Q67" s="88"/>
      <c r="R67" s="88"/>
      <c r="S67" s="88">
        <v>1</v>
      </c>
      <c r="T67" s="89"/>
      <c r="U67" s="88"/>
      <c r="V67" s="89"/>
      <c r="W67" s="89"/>
      <c r="X67" s="89"/>
      <c r="Y67" s="89"/>
      <c r="Z67" s="89"/>
      <c r="AA67" s="213"/>
      <c r="AB67" s="89"/>
      <c r="AC67" s="89"/>
      <c r="AD67" s="89"/>
    </row>
    <row r="68" spans="1:30" ht="12.75" customHeight="1" x14ac:dyDescent="0.25">
      <c r="A68" s="95" t="s">
        <v>886</v>
      </c>
      <c r="B68" s="96" t="s">
        <v>43</v>
      </c>
      <c r="C68" s="97" t="s">
        <v>15</v>
      </c>
      <c r="D68" s="503">
        <v>67</v>
      </c>
      <c r="E68" s="115">
        <f>SUM(O68:AD68)</f>
        <v>14</v>
      </c>
      <c r="F68" s="82"/>
      <c r="G68" s="83"/>
      <c r="H68" s="83"/>
      <c r="I68" s="83"/>
      <c r="J68" s="84"/>
      <c r="K68" s="85"/>
      <c r="L68" s="86"/>
      <c r="M68" s="86"/>
      <c r="N68" s="309"/>
      <c r="O68" s="127"/>
      <c r="P68" s="89"/>
      <c r="Q68" s="89">
        <v>11</v>
      </c>
      <c r="R68" s="89"/>
      <c r="S68" s="89"/>
      <c r="T68" s="88"/>
      <c r="U68" s="89"/>
      <c r="V68" s="89"/>
      <c r="W68" s="89"/>
      <c r="X68" s="89">
        <v>3</v>
      </c>
      <c r="Y68" s="89"/>
      <c r="Z68" s="89"/>
      <c r="AA68" s="213"/>
      <c r="AB68" s="89"/>
      <c r="AC68" s="89"/>
      <c r="AD68" s="89"/>
    </row>
    <row r="69" spans="1:30" ht="12.75" customHeight="1" x14ac:dyDescent="0.25">
      <c r="A69" s="95" t="s">
        <v>278</v>
      </c>
      <c r="B69" s="96" t="s">
        <v>326</v>
      </c>
      <c r="C69" s="97" t="s">
        <v>983</v>
      </c>
      <c r="D69" s="503">
        <v>68</v>
      </c>
      <c r="E69" s="115">
        <f>SUM(O69:AD69)</f>
        <v>12</v>
      </c>
      <c r="F69" s="82"/>
      <c r="G69" s="83"/>
      <c r="H69" s="83"/>
      <c r="I69" s="83"/>
      <c r="J69" s="84"/>
      <c r="K69" s="85"/>
      <c r="L69" s="86"/>
      <c r="M69" s="86"/>
      <c r="N69" s="309"/>
      <c r="O69" s="127"/>
      <c r="P69" s="89"/>
      <c r="Q69" s="89"/>
      <c r="R69" s="89"/>
      <c r="S69" s="89">
        <v>12</v>
      </c>
      <c r="T69" s="89"/>
      <c r="U69" s="89"/>
      <c r="V69" s="89"/>
      <c r="W69" s="89"/>
      <c r="X69" s="89"/>
      <c r="Y69" s="89"/>
      <c r="Z69" s="89"/>
      <c r="AA69" s="213"/>
      <c r="AB69" s="89"/>
      <c r="AC69" s="254"/>
      <c r="AD69" s="254"/>
    </row>
    <row r="70" spans="1:30" ht="12.75" customHeight="1" x14ac:dyDescent="0.25">
      <c r="A70" s="59" t="s">
        <v>431</v>
      </c>
      <c r="B70" s="60" t="s">
        <v>432</v>
      </c>
      <c r="C70" s="61" t="s">
        <v>209</v>
      </c>
      <c r="D70" s="503">
        <v>69</v>
      </c>
      <c r="E70" s="115">
        <f>SUM(O70:AD70)</f>
        <v>12</v>
      </c>
      <c r="F70" s="82"/>
      <c r="G70" s="83"/>
      <c r="H70" s="83"/>
      <c r="I70" s="83"/>
      <c r="J70" s="84"/>
      <c r="K70" s="85"/>
      <c r="L70" s="86"/>
      <c r="M70" s="86"/>
      <c r="N70" s="309"/>
      <c r="O70" s="127">
        <v>12</v>
      </c>
      <c r="P70" s="89"/>
      <c r="Q70" s="89"/>
      <c r="R70" s="89"/>
      <c r="S70" s="89"/>
      <c r="T70" s="88"/>
      <c r="U70" s="89"/>
      <c r="V70" s="88"/>
      <c r="W70" s="89"/>
      <c r="X70" s="89"/>
      <c r="Y70" s="89"/>
      <c r="Z70" s="89"/>
      <c r="AA70" s="213"/>
      <c r="AB70" s="89"/>
      <c r="AC70" s="89"/>
      <c r="AD70" s="89"/>
    </row>
    <row r="71" spans="1:30" ht="12.75" customHeight="1" x14ac:dyDescent="0.25">
      <c r="A71" s="79" t="s">
        <v>241</v>
      </c>
      <c r="B71" s="80" t="s">
        <v>242</v>
      </c>
      <c r="C71" s="81" t="s">
        <v>17</v>
      </c>
      <c r="D71" s="503">
        <v>70</v>
      </c>
      <c r="E71" s="115">
        <f>SUM(O71:AD71)</f>
        <v>11</v>
      </c>
      <c r="F71" s="82"/>
      <c r="G71" s="83"/>
      <c r="H71" s="83"/>
      <c r="I71" s="83"/>
      <c r="J71" s="84"/>
      <c r="K71" s="85"/>
      <c r="L71" s="86"/>
      <c r="M71" s="86"/>
      <c r="N71" s="309"/>
      <c r="O71" s="125"/>
      <c r="P71" s="88"/>
      <c r="Q71" s="88">
        <v>1</v>
      </c>
      <c r="R71" s="88"/>
      <c r="S71" s="88">
        <v>10</v>
      </c>
      <c r="T71" s="89"/>
      <c r="U71" s="89"/>
      <c r="V71" s="89"/>
      <c r="W71" s="89"/>
      <c r="X71" s="89"/>
      <c r="Y71" s="89"/>
      <c r="Z71" s="89"/>
      <c r="AA71" s="213"/>
      <c r="AB71" s="89"/>
      <c r="AC71" s="89"/>
      <c r="AD71" s="89"/>
    </row>
    <row r="72" spans="1:30" ht="12.75" customHeight="1" x14ac:dyDescent="0.25">
      <c r="A72" s="95" t="s">
        <v>135</v>
      </c>
      <c r="B72" s="96" t="s">
        <v>909</v>
      </c>
      <c r="C72" s="97" t="s">
        <v>209</v>
      </c>
      <c r="D72" s="503">
        <v>71</v>
      </c>
      <c r="E72" s="115">
        <f>SUM(O72:AD72)</f>
        <v>11</v>
      </c>
      <c r="F72" s="82"/>
      <c r="G72" s="83"/>
      <c r="H72" s="83"/>
      <c r="I72" s="83"/>
      <c r="J72" s="84"/>
      <c r="K72" s="85"/>
      <c r="L72" s="86"/>
      <c r="M72" s="86"/>
      <c r="N72" s="309"/>
      <c r="O72" s="127"/>
      <c r="P72" s="89"/>
      <c r="Q72" s="89"/>
      <c r="R72" s="89"/>
      <c r="S72" s="89"/>
      <c r="T72" s="89"/>
      <c r="U72" s="89"/>
      <c r="V72" s="89">
        <v>6</v>
      </c>
      <c r="W72" s="89">
        <v>5</v>
      </c>
      <c r="X72" s="89"/>
      <c r="Y72" s="89"/>
      <c r="Z72" s="89"/>
      <c r="AA72" s="213"/>
      <c r="AB72" s="89"/>
      <c r="AC72" s="177"/>
      <c r="AD72" s="177"/>
    </row>
    <row r="73" spans="1:30" ht="12.75" customHeight="1" x14ac:dyDescent="0.25">
      <c r="A73" s="79" t="s">
        <v>464</v>
      </c>
      <c r="B73" s="80" t="s">
        <v>465</v>
      </c>
      <c r="C73" s="81" t="s">
        <v>255</v>
      </c>
      <c r="D73" s="503">
        <v>72</v>
      </c>
      <c r="E73" s="115">
        <f>SUM(O73:AD73)</f>
        <v>11</v>
      </c>
      <c r="F73" s="82"/>
      <c r="G73" s="83"/>
      <c r="H73" s="83"/>
      <c r="I73" s="83"/>
      <c r="J73" s="84"/>
      <c r="K73" s="85"/>
      <c r="L73" s="86"/>
      <c r="M73" s="86"/>
      <c r="N73" s="309"/>
      <c r="O73" s="127"/>
      <c r="P73" s="89"/>
      <c r="Q73" s="89"/>
      <c r="R73" s="89"/>
      <c r="S73" s="89"/>
      <c r="T73" s="88"/>
      <c r="U73" s="88"/>
      <c r="V73" s="89"/>
      <c r="W73" s="89"/>
      <c r="X73" s="89"/>
      <c r="Y73" s="89"/>
      <c r="Z73" s="89"/>
      <c r="AA73" s="213">
        <v>11</v>
      </c>
      <c r="AB73" s="89"/>
      <c r="AC73" s="89"/>
      <c r="AD73" s="89"/>
    </row>
    <row r="74" spans="1:30" ht="12.75" customHeight="1" x14ac:dyDescent="0.25">
      <c r="A74" s="95" t="s">
        <v>871</v>
      </c>
      <c r="B74" s="96" t="s">
        <v>136</v>
      </c>
      <c r="C74" s="97" t="s">
        <v>635</v>
      </c>
      <c r="D74" s="503">
        <v>73</v>
      </c>
      <c r="E74" s="115">
        <f>SUM(O74:AD74)</f>
        <v>10</v>
      </c>
      <c r="F74" s="82"/>
      <c r="G74" s="83"/>
      <c r="H74" s="83"/>
      <c r="I74" s="83"/>
      <c r="J74" s="84"/>
      <c r="K74" s="85"/>
      <c r="L74" s="86"/>
      <c r="M74" s="86"/>
      <c r="N74" s="309"/>
      <c r="O74" s="127"/>
      <c r="P74" s="89">
        <v>10</v>
      </c>
      <c r="Q74" s="89"/>
      <c r="R74" s="89"/>
      <c r="S74" s="89"/>
      <c r="T74" s="88"/>
      <c r="U74" s="89"/>
      <c r="V74" s="88"/>
      <c r="W74" s="89"/>
      <c r="X74" s="89"/>
      <c r="Y74" s="89"/>
      <c r="Z74" s="89"/>
      <c r="AA74" s="213"/>
      <c r="AB74" s="254"/>
      <c r="AC74" s="177"/>
      <c r="AD74" s="177"/>
    </row>
    <row r="75" spans="1:30" ht="12.75" customHeight="1" x14ac:dyDescent="0.25">
      <c r="A75" s="95" t="s">
        <v>887</v>
      </c>
      <c r="B75" s="96" t="s">
        <v>72</v>
      </c>
      <c r="C75" s="97" t="s">
        <v>15</v>
      </c>
      <c r="D75" s="503">
        <v>74</v>
      </c>
      <c r="E75" s="115">
        <f>SUM(O75:AD75)</f>
        <v>9</v>
      </c>
      <c r="F75" s="82"/>
      <c r="G75" s="83"/>
      <c r="H75" s="83"/>
      <c r="I75" s="83"/>
      <c r="J75" s="84"/>
      <c r="K75" s="85"/>
      <c r="L75" s="86"/>
      <c r="M75" s="86"/>
      <c r="N75" s="309"/>
      <c r="O75" s="127"/>
      <c r="P75" s="89"/>
      <c r="Q75" s="89">
        <v>9</v>
      </c>
      <c r="R75" s="89"/>
      <c r="S75" s="89"/>
      <c r="T75" s="88"/>
      <c r="U75" s="89"/>
      <c r="V75" s="89"/>
      <c r="W75" s="89"/>
      <c r="X75" s="89"/>
      <c r="Y75" s="89"/>
      <c r="Z75" s="89"/>
      <c r="AA75" s="213"/>
      <c r="AB75" s="89"/>
      <c r="AC75" s="504"/>
      <c r="AD75" s="504"/>
    </row>
    <row r="76" spans="1:30" ht="12.75" customHeight="1" x14ac:dyDescent="0.25">
      <c r="A76" s="79" t="s">
        <v>634</v>
      </c>
      <c r="B76" s="80" t="s">
        <v>170</v>
      </c>
      <c r="C76" s="81" t="s">
        <v>1</v>
      </c>
      <c r="D76" s="503">
        <v>75</v>
      </c>
      <c r="E76" s="115">
        <f>SUM(O76:AD76)</f>
        <v>9</v>
      </c>
      <c r="F76" s="82"/>
      <c r="G76" s="83"/>
      <c r="H76" s="83"/>
      <c r="I76" s="83"/>
      <c r="J76" s="84"/>
      <c r="K76" s="85"/>
      <c r="L76" s="86"/>
      <c r="M76" s="86"/>
      <c r="N76" s="309"/>
      <c r="O76" s="127"/>
      <c r="P76" s="89"/>
      <c r="Q76" s="89"/>
      <c r="R76" s="89"/>
      <c r="S76" s="89">
        <v>9</v>
      </c>
      <c r="T76" s="89"/>
      <c r="U76" s="89"/>
      <c r="V76" s="88"/>
      <c r="W76" s="89"/>
      <c r="X76" s="89"/>
      <c r="Y76" s="89"/>
      <c r="Z76" s="89"/>
      <c r="AA76" s="213"/>
      <c r="AB76" s="89"/>
      <c r="AC76" s="504"/>
      <c r="AD76" s="504"/>
    </row>
    <row r="77" spans="1:30" ht="12.75" customHeight="1" x14ac:dyDescent="0.25">
      <c r="A77" s="79" t="s">
        <v>551</v>
      </c>
      <c r="B77" s="80" t="s">
        <v>195</v>
      </c>
      <c r="C77" s="81" t="s">
        <v>160</v>
      </c>
      <c r="D77" s="503">
        <v>76</v>
      </c>
      <c r="E77" s="115">
        <f>SUM(O77:AD77)</f>
        <v>9</v>
      </c>
      <c r="F77" s="82"/>
      <c r="G77" s="83"/>
      <c r="H77" s="83"/>
      <c r="I77" s="83"/>
      <c r="J77" s="84"/>
      <c r="K77" s="85"/>
      <c r="L77" s="86"/>
      <c r="M77" s="86"/>
      <c r="N77" s="309"/>
      <c r="O77" s="125"/>
      <c r="P77" s="88"/>
      <c r="Q77" s="88"/>
      <c r="R77" s="88"/>
      <c r="S77" s="325"/>
      <c r="T77" s="88"/>
      <c r="U77" s="89"/>
      <c r="V77" s="88"/>
      <c r="W77" s="89">
        <v>9</v>
      </c>
      <c r="X77" s="89"/>
      <c r="Y77" s="89"/>
      <c r="Z77" s="89"/>
      <c r="AA77" s="213"/>
      <c r="AB77" s="89"/>
      <c r="AC77" s="89"/>
      <c r="AD77" s="89"/>
    </row>
    <row r="78" spans="1:30" ht="12.75" customHeight="1" x14ac:dyDescent="0.25">
      <c r="A78" s="79" t="s">
        <v>350</v>
      </c>
      <c r="B78" s="80" t="s">
        <v>146</v>
      </c>
      <c r="C78" s="81" t="s">
        <v>0</v>
      </c>
      <c r="D78" s="503">
        <v>77</v>
      </c>
      <c r="E78" s="115">
        <f>SUM(O78:AD78)</f>
        <v>9</v>
      </c>
      <c r="F78" s="82"/>
      <c r="G78" s="83"/>
      <c r="H78" s="83"/>
      <c r="I78" s="83"/>
      <c r="J78" s="84"/>
      <c r="K78" s="85"/>
      <c r="L78" s="86"/>
      <c r="M78" s="86"/>
      <c r="N78" s="309"/>
      <c r="O78" s="127"/>
      <c r="P78" s="89"/>
      <c r="Q78" s="89"/>
      <c r="R78" s="89"/>
      <c r="S78" s="89"/>
      <c r="T78" s="88"/>
      <c r="U78" s="88"/>
      <c r="V78" s="89"/>
      <c r="W78" s="89"/>
      <c r="X78" s="89"/>
      <c r="Y78" s="89"/>
      <c r="Z78" s="89"/>
      <c r="AA78" s="213"/>
      <c r="AB78" s="89">
        <v>9</v>
      </c>
      <c r="AC78" s="89"/>
      <c r="AD78" s="89"/>
    </row>
    <row r="79" spans="1:30" ht="12.75" customHeight="1" x14ac:dyDescent="0.25">
      <c r="A79" s="95" t="s">
        <v>1005</v>
      </c>
      <c r="B79" s="96" t="s">
        <v>338</v>
      </c>
      <c r="C79" s="97" t="s">
        <v>882</v>
      </c>
      <c r="D79" s="503">
        <v>78</v>
      </c>
      <c r="E79" s="115">
        <f>SUM(O79:AD79)</f>
        <v>7</v>
      </c>
      <c r="F79" s="82"/>
      <c r="G79" s="83"/>
      <c r="H79" s="83"/>
      <c r="I79" s="83"/>
      <c r="J79" s="84"/>
      <c r="K79" s="85"/>
      <c r="L79" s="86"/>
      <c r="M79" s="86"/>
      <c r="N79" s="309"/>
      <c r="O79" s="127"/>
      <c r="P79" s="89"/>
      <c r="Q79" s="89"/>
      <c r="R79" s="89"/>
      <c r="S79" s="89"/>
      <c r="T79" s="89"/>
      <c r="U79" s="89">
        <v>7</v>
      </c>
      <c r="V79" s="89"/>
      <c r="W79" s="89"/>
      <c r="X79" s="89"/>
      <c r="Y79" s="89"/>
      <c r="Z79" s="89"/>
      <c r="AA79" s="213"/>
      <c r="AB79" s="89"/>
      <c r="AC79" s="504"/>
      <c r="AD79" s="504"/>
    </row>
    <row r="80" spans="1:30" ht="12.75" customHeight="1" x14ac:dyDescent="0.25">
      <c r="A80" s="95" t="s">
        <v>901</v>
      </c>
      <c r="B80" s="96" t="s">
        <v>333</v>
      </c>
      <c r="C80" s="97" t="s">
        <v>903</v>
      </c>
      <c r="D80" s="503">
        <v>79</v>
      </c>
      <c r="E80" s="115">
        <f>SUM(O80:AD80)</f>
        <v>6</v>
      </c>
      <c r="F80" s="82"/>
      <c r="G80" s="83"/>
      <c r="H80" s="83"/>
      <c r="I80" s="83"/>
      <c r="J80" s="84"/>
      <c r="K80" s="85"/>
      <c r="L80" s="86"/>
      <c r="M80" s="86"/>
      <c r="N80" s="309"/>
      <c r="O80" s="127"/>
      <c r="P80" s="89"/>
      <c r="Q80" s="89">
        <v>6</v>
      </c>
      <c r="R80" s="89"/>
      <c r="S80" s="89"/>
      <c r="T80" s="88"/>
      <c r="U80" s="88"/>
      <c r="V80" s="89"/>
      <c r="W80" s="89"/>
      <c r="X80" s="89"/>
      <c r="Y80" s="89"/>
      <c r="Z80" s="89"/>
      <c r="AA80" s="213"/>
      <c r="AB80" s="89"/>
      <c r="AC80" s="504"/>
      <c r="AD80" s="504"/>
    </row>
    <row r="81" spans="1:30" ht="12.75" customHeight="1" x14ac:dyDescent="0.25">
      <c r="A81" s="95" t="s">
        <v>930</v>
      </c>
      <c r="B81" s="96" t="s">
        <v>929</v>
      </c>
      <c r="C81" s="97" t="s">
        <v>209</v>
      </c>
      <c r="D81" s="503">
        <v>80</v>
      </c>
      <c r="E81" s="115">
        <f>SUM(O81:AD81)</f>
        <v>5</v>
      </c>
      <c r="F81" s="82"/>
      <c r="G81" s="83"/>
      <c r="H81" s="83"/>
      <c r="I81" s="83"/>
      <c r="J81" s="84"/>
      <c r="K81" s="85"/>
      <c r="L81" s="86"/>
      <c r="M81" s="86"/>
      <c r="N81" s="309"/>
      <c r="O81" s="127"/>
      <c r="P81" s="89"/>
      <c r="Q81" s="89">
        <v>5</v>
      </c>
      <c r="R81" s="89"/>
      <c r="S81" s="89"/>
      <c r="T81" s="88"/>
      <c r="U81" s="88"/>
      <c r="V81" s="88"/>
      <c r="W81" s="89"/>
      <c r="X81" s="89"/>
      <c r="Y81" s="89"/>
      <c r="Z81" s="89"/>
      <c r="AA81" s="213"/>
      <c r="AB81" s="504"/>
      <c r="AC81" s="504"/>
      <c r="AD81" s="504"/>
    </row>
    <row r="82" spans="1:30" ht="12.75" customHeight="1" x14ac:dyDescent="0.25">
      <c r="A82" s="112" t="s">
        <v>360</v>
      </c>
      <c r="B82" s="113" t="s">
        <v>55</v>
      </c>
      <c r="C82" s="183" t="s">
        <v>1028</v>
      </c>
      <c r="D82" s="503">
        <v>81</v>
      </c>
      <c r="E82" s="115">
        <f>SUM(O82:AD82)</f>
        <v>5</v>
      </c>
      <c r="F82" s="82"/>
      <c r="G82" s="83"/>
      <c r="H82" s="83"/>
      <c r="I82" s="83"/>
      <c r="J82" s="110"/>
      <c r="K82" s="111"/>
      <c r="L82" s="86"/>
      <c r="M82" s="86"/>
      <c r="N82" s="309"/>
      <c r="O82" s="125"/>
      <c r="P82" s="88"/>
      <c r="Q82" s="88"/>
      <c r="R82" s="88"/>
      <c r="S82" s="88"/>
      <c r="T82" s="89"/>
      <c r="U82" s="88"/>
      <c r="V82" s="89">
        <v>5</v>
      </c>
      <c r="W82" s="89"/>
      <c r="X82" s="89"/>
      <c r="Y82" s="89"/>
      <c r="Z82" s="89"/>
      <c r="AA82" s="213"/>
      <c r="AB82" s="177"/>
      <c r="AC82" s="89"/>
      <c r="AD82" s="89"/>
    </row>
    <row r="83" spans="1:30" ht="12.75" customHeight="1" x14ac:dyDescent="0.25">
      <c r="A83" s="475" t="s">
        <v>650</v>
      </c>
      <c r="B83" s="476" t="s">
        <v>296</v>
      </c>
      <c r="C83" s="477" t="s">
        <v>0</v>
      </c>
      <c r="D83" s="503">
        <v>82</v>
      </c>
      <c r="E83" s="115">
        <f>SUM(O83:AD83)</f>
        <v>5</v>
      </c>
      <c r="F83" s="82"/>
      <c r="G83" s="83"/>
      <c r="H83" s="83"/>
      <c r="I83" s="83"/>
      <c r="J83" s="110"/>
      <c r="K83" s="111"/>
      <c r="L83" s="86"/>
      <c r="M83" s="86"/>
      <c r="N83" s="309"/>
      <c r="O83" s="127"/>
      <c r="P83" s="89"/>
      <c r="Q83" s="89"/>
      <c r="R83" s="89"/>
      <c r="S83" s="89">
        <v>5</v>
      </c>
      <c r="T83" s="88"/>
      <c r="U83" s="89"/>
      <c r="V83" s="88"/>
      <c r="W83" s="89"/>
      <c r="X83" s="89"/>
      <c r="Y83" s="89"/>
      <c r="Z83" s="89"/>
      <c r="AA83" s="213"/>
      <c r="AB83" s="177"/>
      <c r="AC83" s="89"/>
      <c r="AD83" s="89"/>
    </row>
    <row r="84" spans="1:30" ht="12.75" customHeight="1" x14ac:dyDescent="0.25">
      <c r="A84" s="181" t="s">
        <v>533</v>
      </c>
      <c r="B84" s="182" t="s">
        <v>21</v>
      </c>
      <c r="C84" s="376" t="s">
        <v>209</v>
      </c>
      <c r="D84" s="503">
        <v>83</v>
      </c>
      <c r="E84" s="115">
        <f>SUM(O84:AD84)</f>
        <v>5</v>
      </c>
      <c r="F84" s="82"/>
      <c r="G84" s="83"/>
      <c r="H84" s="83"/>
      <c r="I84" s="83"/>
      <c r="J84" s="110"/>
      <c r="K84" s="111"/>
      <c r="L84" s="86"/>
      <c r="M84" s="86"/>
      <c r="N84" s="309"/>
      <c r="O84" s="127"/>
      <c r="P84" s="89"/>
      <c r="Q84" s="89">
        <v>5</v>
      </c>
      <c r="R84" s="89"/>
      <c r="S84" s="89"/>
      <c r="T84" s="89"/>
      <c r="U84" s="88"/>
      <c r="V84" s="88"/>
      <c r="W84" s="89"/>
      <c r="X84" s="89"/>
      <c r="Y84" s="89"/>
      <c r="Z84" s="89"/>
      <c r="AA84" s="213"/>
      <c r="AB84" s="504"/>
      <c r="AC84" s="89"/>
      <c r="AD84" s="89"/>
    </row>
    <row r="85" spans="1:30" ht="12.75" customHeight="1" x14ac:dyDescent="0.25">
      <c r="A85" s="112" t="s">
        <v>246</v>
      </c>
      <c r="B85" s="113" t="s">
        <v>247</v>
      </c>
      <c r="C85" s="114" t="s">
        <v>12</v>
      </c>
      <c r="D85" s="503">
        <v>84</v>
      </c>
      <c r="E85" s="115">
        <f>SUM(O85:AD85)</f>
        <v>4</v>
      </c>
      <c r="F85" s="82"/>
      <c r="G85" s="83"/>
      <c r="H85" s="83"/>
      <c r="I85" s="83"/>
      <c r="J85" s="110"/>
      <c r="K85" s="111"/>
      <c r="L85" s="86"/>
      <c r="M85" s="86"/>
      <c r="N85" s="309"/>
      <c r="O85" s="127"/>
      <c r="P85" s="89"/>
      <c r="Q85" s="89"/>
      <c r="R85" s="89">
        <v>2</v>
      </c>
      <c r="S85" s="89">
        <v>2</v>
      </c>
      <c r="T85" s="88"/>
      <c r="U85" s="88"/>
      <c r="V85" s="88"/>
      <c r="W85" s="89"/>
      <c r="X85" s="89"/>
      <c r="Y85" s="89"/>
      <c r="Z85" s="89"/>
      <c r="AA85" s="213"/>
      <c r="AB85" s="504"/>
      <c r="AC85" s="89"/>
      <c r="AD85" s="89"/>
    </row>
    <row r="86" spans="1:30" ht="12.75" customHeight="1" x14ac:dyDescent="0.25">
      <c r="A86" s="80" t="s">
        <v>99</v>
      </c>
      <c r="B86" s="80" t="s">
        <v>55</v>
      </c>
      <c r="C86" s="80" t="s">
        <v>17</v>
      </c>
      <c r="D86" s="503">
        <v>85</v>
      </c>
      <c r="E86" s="115">
        <f>SUM(O86:AD86)</f>
        <v>3</v>
      </c>
      <c r="F86" s="83"/>
      <c r="G86" s="83"/>
      <c r="H86" s="83"/>
      <c r="I86" s="83"/>
      <c r="J86" s="83"/>
      <c r="K86" s="86"/>
      <c r="L86" s="86"/>
      <c r="M86" s="86"/>
      <c r="N86" s="86"/>
      <c r="O86" s="89"/>
      <c r="P86" s="89"/>
      <c r="Q86" s="89"/>
      <c r="R86" s="89"/>
      <c r="S86" s="89">
        <v>3</v>
      </c>
      <c r="T86" s="88"/>
      <c r="U86" s="88"/>
      <c r="V86" s="89"/>
      <c r="W86" s="89"/>
      <c r="X86" s="89"/>
      <c r="Y86" s="89"/>
      <c r="Z86" s="89"/>
      <c r="AA86" s="213"/>
      <c r="AB86" s="504"/>
      <c r="AC86" s="89"/>
      <c r="AD86" s="89"/>
    </row>
    <row r="87" spans="1:30" ht="12.75" customHeight="1" x14ac:dyDescent="0.25">
      <c r="A87" s="80" t="s">
        <v>167</v>
      </c>
      <c r="B87" s="80" t="s">
        <v>5</v>
      </c>
      <c r="C87" s="80" t="s">
        <v>489</v>
      </c>
      <c r="D87" s="503">
        <v>86</v>
      </c>
      <c r="E87" s="115">
        <f>SUM(O87:AD87)</f>
        <v>3</v>
      </c>
      <c r="F87" s="83"/>
      <c r="G87" s="83"/>
      <c r="H87" s="83"/>
      <c r="I87" s="83"/>
      <c r="J87" s="83"/>
      <c r="K87" s="86"/>
      <c r="L87" s="86"/>
      <c r="M87" s="86"/>
      <c r="N87" s="86"/>
      <c r="O87" s="88"/>
      <c r="P87" s="88"/>
      <c r="Q87" s="88"/>
      <c r="R87" s="88"/>
      <c r="S87" s="88"/>
      <c r="T87" s="88"/>
      <c r="U87" s="89"/>
      <c r="V87" s="88">
        <v>3</v>
      </c>
      <c r="W87" s="89"/>
      <c r="X87" s="89"/>
      <c r="Y87" s="89"/>
      <c r="Z87" s="89"/>
      <c r="AA87" s="213"/>
      <c r="AB87" s="504"/>
      <c r="AC87" s="89"/>
      <c r="AD87" s="89"/>
    </row>
    <row r="88" spans="1:30" ht="12.75" customHeight="1" x14ac:dyDescent="0.25">
      <c r="A88" s="96" t="s">
        <v>1053</v>
      </c>
      <c r="B88" s="96" t="s">
        <v>67</v>
      </c>
      <c r="C88" s="96" t="s">
        <v>837</v>
      </c>
      <c r="D88" s="503">
        <v>87</v>
      </c>
      <c r="E88" s="115">
        <f>SUM(O88:AD88)</f>
        <v>1</v>
      </c>
      <c r="F88" s="83"/>
      <c r="G88" s="83"/>
      <c r="H88" s="83"/>
      <c r="I88" s="83"/>
      <c r="J88" s="83"/>
      <c r="K88" s="86"/>
      <c r="L88" s="86"/>
      <c r="M88" s="86"/>
      <c r="N88" s="86"/>
      <c r="O88" s="89"/>
      <c r="P88" s="89"/>
      <c r="Q88" s="89"/>
      <c r="R88" s="89"/>
      <c r="S88" s="89"/>
      <c r="T88" s="89"/>
      <c r="U88" s="89"/>
      <c r="V88" s="88"/>
      <c r="W88" s="89">
        <v>1</v>
      </c>
      <c r="X88" s="89"/>
      <c r="Y88" s="89"/>
      <c r="Z88" s="89"/>
      <c r="AA88" s="213"/>
      <c r="AB88" s="89"/>
      <c r="AC88" s="89"/>
      <c r="AD88" s="89"/>
    </row>
    <row r="89" spans="1:30" ht="12.75" customHeight="1" x14ac:dyDescent="0.25">
      <c r="A89" s="96" t="s">
        <v>931</v>
      </c>
      <c r="B89" s="96" t="s">
        <v>932</v>
      </c>
      <c r="C89" s="96" t="s">
        <v>933</v>
      </c>
      <c r="D89" s="503">
        <v>88</v>
      </c>
      <c r="E89" s="115">
        <f>SUM(O89:AD89)</f>
        <v>1</v>
      </c>
      <c r="F89" s="83"/>
      <c r="G89" s="83"/>
      <c r="H89" s="83"/>
      <c r="I89" s="83"/>
      <c r="J89" s="83"/>
      <c r="K89" s="86"/>
      <c r="L89" s="86"/>
      <c r="M89" s="86"/>
      <c r="N89" s="86"/>
      <c r="O89" s="89"/>
      <c r="P89" s="89"/>
      <c r="Q89" s="89">
        <v>1</v>
      </c>
      <c r="R89" s="89"/>
      <c r="S89" s="89"/>
      <c r="T89" s="88"/>
      <c r="U89" s="88"/>
      <c r="V89" s="88"/>
      <c r="W89" s="89"/>
      <c r="X89" s="89"/>
      <c r="Y89" s="89"/>
      <c r="Z89" s="89"/>
      <c r="AA89" s="213"/>
      <c r="AB89" s="504"/>
      <c r="AC89" s="89"/>
      <c r="AD89" s="89"/>
    </row>
    <row r="90" spans="1:30" ht="12.75" customHeight="1" x14ac:dyDescent="0.25">
      <c r="A90" s="96" t="s">
        <v>437</v>
      </c>
      <c r="B90" s="96" t="s">
        <v>294</v>
      </c>
      <c r="C90" s="96" t="s">
        <v>882</v>
      </c>
      <c r="D90" s="503">
        <v>89</v>
      </c>
      <c r="E90" s="115">
        <f>SUM(O90:AD90)</f>
        <v>1</v>
      </c>
      <c r="F90" s="83"/>
      <c r="G90" s="83"/>
      <c r="H90" s="83"/>
      <c r="I90" s="83"/>
      <c r="J90" s="83"/>
      <c r="K90" s="86"/>
      <c r="L90" s="86"/>
      <c r="M90" s="86"/>
      <c r="N90" s="86"/>
      <c r="O90" s="89"/>
      <c r="P90" s="89"/>
      <c r="Q90" s="89"/>
      <c r="R90" s="89"/>
      <c r="S90" s="89"/>
      <c r="T90" s="89"/>
      <c r="U90" s="89">
        <v>1</v>
      </c>
      <c r="V90" s="89"/>
      <c r="W90" s="89"/>
      <c r="X90" s="89"/>
      <c r="Y90" s="89"/>
      <c r="Z90" s="89"/>
      <c r="AA90" s="213"/>
      <c r="AB90" s="504"/>
      <c r="AC90" s="89"/>
      <c r="AD90" s="89"/>
    </row>
    <row r="91" spans="1:30" ht="12.75" customHeight="1" x14ac:dyDescent="0.25">
      <c r="A91" s="80" t="s">
        <v>1073</v>
      </c>
      <c r="B91" s="80" t="s">
        <v>471</v>
      </c>
      <c r="C91" s="80" t="s">
        <v>14</v>
      </c>
      <c r="D91" s="503">
        <v>90</v>
      </c>
      <c r="E91" s="115">
        <f>SUM(O91:AD91)</f>
        <v>1</v>
      </c>
      <c r="F91" s="83"/>
      <c r="G91" s="83"/>
      <c r="H91" s="83"/>
      <c r="I91" s="83"/>
      <c r="J91" s="83"/>
      <c r="K91" s="86"/>
      <c r="L91" s="86"/>
      <c r="M91" s="86"/>
      <c r="N91" s="86"/>
      <c r="O91" s="89"/>
      <c r="P91" s="89"/>
      <c r="Q91" s="89"/>
      <c r="R91" s="89"/>
      <c r="S91" s="89"/>
      <c r="T91" s="88"/>
      <c r="U91" s="88"/>
      <c r="V91" s="89"/>
      <c r="W91" s="89"/>
      <c r="X91" s="89"/>
      <c r="Y91" s="89"/>
      <c r="Z91" s="89"/>
      <c r="AA91" s="213"/>
      <c r="AB91" s="89">
        <v>1</v>
      </c>
      <c r="AC91" s="89"/>
      <c r="AD91" s="89"/>
    </row>
    <row r="92" spans="1:30" ht="12.75" customHeight="1" x14ac:dyDescent="0.25">
      <c r="A92" s="251" t="s">
        <v>487</v>
      </c>
      <c r="B92" s="251" t="s">
        <v>62</v>
      </c>
      <c r="C92" s="251" t="s">
        <v>12</v>
      </c>
      <c r="D92" s="503">
        <v>91</v>
      </c>
      <c r="E92" s="115">
        <f>SUM(O92:AD92)</f>
        <v>0</v>
      </c>
      <c r="F92" s="83"/>
      <c r="G92" s="83"/>
      <c r="H92" s="83"/>
      <c r="I92" s="83"/>
      <c r="J92" s="83"/>
      <c r="K92" s="86">
        <v>1</v>
      </c>
      <c r="L92" s="86"/>
      <c r="M92" s="86"/>
      <c r="N92" s="86"/>
      <c r="O92" s="88"/>
      <c r="P92" s="88"/>
      <c r="Q92" s="88"/>
      <c r="R92" s="88"/>
      <c r="S92" s="88"/>
      <c r="T92" s="88"/>
      <c r="U92" s="88"/>
      <c r="V92" s="88"/>
      <c r="W92" s="89"/>
      <c r="X92" s="89"/>
      <c r="Y92" s="89"/>
      <c r="Z92" s="89"/>
      <c r="AA92" s="213"/>
      <c r="AB92" s="89"/>
      <c r="AC92" s="89"/>
      <c r="AD92" s="89"/>
    </row>
    <row r="93" spans="1:30" ht="12.75" customHeight="1" x14ac:dyDescent="0.25">
      <c r="A93" s="80" t="s">
        <v>101</v>
      </c>
      <c r="B93" s="80" t="s">
        <v>13</v>
      </c>
      <c r="C93" s="80" t="s">
        <v>12</v>
      </c>
      <c r="D93" s="89"/>
      <c r="E93" s="115">
        <f>SUM(O93:AD93)</f>
        <v>0</v>
      </c>
      <c r="F93" s="83"/>
      <c r="G93" s="83"/>
      <c r="H93" s="83"/>
      <c r="I93" s="83"/>
      <c r="J93" s="83"/>
      <c r="K93" s="86">
        <v>1</v>
      </c>
      <c r="L93" s="86"/>
      <c r="M93" s="86"/>
      <c r="N93" s="86"/>
      <c r="O93" s="89"/>
      <c r="P93" s="89"/>
      <c r="Q93" s="89"/>
      <c r="R93" s="89"/>
      <c r="S93" s="89"/>
      <c r="T93" s="88"/>
      <c r="U93" s="88"/>
      <c r="V93" s="89"/>
      <c r="W93" s="89"/>
      <c r="X93" s="89"/>
      <c r="Y93" s="89"/>
      <c r="Z93" s="89"/>
      <c r="AA93" s="213"/>
      <c r="AB93" s="89"/>
      <c r="AC93" s="89"/>
      <c r="AD93" s="89"/>
    </row>
    <row r="94" spans="1:30" ht="12.75" customHeight="1" x14ac:dyDescent="0.25">
      <c r="A94" s="73"/>
      <c r="B94" s="73"/>
      <c r="C94" s="73"/>
      <c r="D94" s="76"/>
      <c r="E94" s="403"/>
      <c r="F94" s="432"/>
      <c r="G94" s="432"/>
      <c r="H94" s="432"/>
      <c r="I94" s="432"/>
      <c r="J94" s="432"/>
      <c r="K94" s="489"/>
      <c r="L94" s="489"/>
      <c r="M94" s="489"/>
      <c r="N94" s="489"/>
      <c r="O94" s="76"/>
      <c r="P94" s="76"/>
      <c r="Q94" s="76"/>
      <c r="R94" s="76"/>
      <c r="S94" s="76"/>
      <c r="T94" s="490"/>
      <c r="U94" s="490"/>
      <c r="V94" s="76"/>
      <c r="W94" s="76"/>
      <c r="X94" s="76"/>
      <c r="Y94" s="76"/>
      <c r="Z94" s="76"/>
      <c r="AA94" s="450"/>
      <c r="AB94" s="76"/>
      <c r="AC94" s="76"/>
      <c r="AD94" s="76"/>
    </row>
    <row r="95" spans="1:30" x14ac:dyDescent="0.25">
      <c r="A95" s="120" t="s">
        <v>580</v>
      </c>
    </row>
    <row r="96" spans="1:30" x14ac:dyDescent="0.25">
      <c r="A96" s="121" t="s">
        <v>749</v>
      </c>
    </row>
    <row r="97" spans="1:1" s="78" customFormat="1" x14ac:dyDescent="0.25">
      <c r="A97" s="122" t="s">
        <v>628</v>
      </c>
    </row>
  </sheetData>
  <sortState ref="A2:AD93">
    <sortCondition descending="1" ref="E2:E93"/>
  </sortState>
  <mergeCells count="2">
    <mergeCell ref="F1:J1"/>
    <mergeCell ref="K1:N1"/>
  </mergeCells>
  <phoneticPr fontId="0" type="noConversion"/>
  <pageMargins left="0.23622047244094491" right="0.23622047244094491" top="0.74803149606299213" bottom="0.74803149606299213" header="0.31496062992125984" footer="0.31496062992125984"/>
  <pageSetup scale="90" fitToWidth="3" fitToHeight="2"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62"/>
  <sheetViews>
    <sheetView zoomScaleNormal="100" workbookViewId="0">
      <pane ySplit="1" topLeftCell="A2" activePane="bottomLeft" state="frozen"/>
      <selection pane="bottomLeft" activeCell="D2" sqref="D2:D142"/>
    </sheetView>
  </sheetViews>
  <sheetFormatPr defaultColWidth="9" defaultRowHeight="11.25" x14ac:dyDescent="0.25"/>
  <cols>
    <col min="1" max="1" width="17.140625" style="128" customWidth="1"/>
    <col min="2" max="2" width="10.5703125" style="128" customWidth="1"/>
    <col min="3" max="3" width="22.85546875" style="128" customWidth="1"/>
    <col min="4" max="4" width="5.140625" style="78" customWidth="1"/>
    <col min="5" max="7" width="5.140625" style="117" customWidth="1"/>
    <col min="8" max="12" width="4.28515625" style="78" customWidth="1"/>
    <col min="13" max="13" width="4.28515625" style="78" hidden="1" customWidth="1"/>
    <col min="14" max="19" width="4.28515625" style="78" customWidth="1"/>
    <col min="20" max="21" width="4.28515625" style="402" customWidth="1"/>
    <col min="22" max="23" width="4.28515625" style="128" customWidth="1"/>
    <col min="24" max="16384" width="9" style="128"/>
  </cols>
  <sheetData>
    <row r="1" spans="1:23" s="72" customFormat="1" ht="156.75" customHeight="1" thickBot="1" x14ac:dyDescent="0.25">
      <c r="A1" s="211" t="s">
        <v>768</v>
      </c>
      <c r="B1" s="65"/>
      <c r="C1" s="161" t="s">
        <v>3</v>
      </c>
      <c r="D1" s="162" t="s">
        <v>2</v>
      </c>
      <c r="E1" s="163" t="s">
        <v>785</v>
      </c>
      <c r="F1" s="387" t="s">
        <v>784</v>
      </c>
      <c r="G1" s="388" t="s">
        <v>787</v>
      </c>
      <c r="H1" s="164" t="s">
        <v>769</v>
      </c>
      <c r="I1" s="70" t="s">
        <v>770</v>
      </c>
      <c r="J1" s="386" t="s">
        <v>771</v>
      </c>
      <c r="K1" s="69" t="s">
        <v>772</v>
      </c>
      <c r="L1" s="70" t="s">
        <v>773</v>
      </c>
      <c r="M1" s="70" t="s">
        <v>774</v>
      </c>
      <c r="N1" s="69" t="s">
        <v>775</v>
      </c>
      <c r="O1" s="69" t="s">
        <v>33</v>
      </c>
      <c r="P1" s="70" t="s">
        <v>776</v>
      </c>
      <c r="Q1" s="70" t="s">
        <v>777</v>
      </c>
      <c r="R1" s="69" t="s">
        <v>778</v>
      </c>
      <c r="S1" s="71" t="s">
        <v>779</v>
      </c>
      <c r="T1" s="165" t="s">
        <v>780</v>
      </c>
      <c r="U1" s="491" t="s">
        <v>781</v>
      </c>
      <c r="V1" s="422" t="s">
        <v>782</v>
      </c>
      <c r="W1" s="422" t="s">
        <v>783</v>
      </c>
    </row>
    <row r="2" spans="1:23" ht="12.75" customHeight="1" x14ac:dyDescent="0.25">
      <c r="A2" s="244" t="s">
        <v>642</v>
      </c>
      <c r="B2" s="245" t="s">
        <v>512</v>
      </c>
      <c r="C2" s="246" t="s">
        <v>12</v>
      </c>
      <c r="D2" s="212">
        <v>1</v>
      </c>
      <c r="E2" s="170">
        <f>SUM(H2:W2)</f>
        <v>200</v>
      </c>
      <c r="F2" s="171">
        <f>(SUMIF(H2:T2,"&gt;=22"))+G2</f>
        <v>162</v>
      </c>
      <c r="G2" s="172">
        <v>52</v>
      </c>
      <c r="H2" s="127">
        <v>13</v>
      </c>
      <c r="I2" s="94"/>
      <c r="J2" s="89">
        <v>17</v>
      </c>
      <c r="K2" s="89">
        <v>22</v>
      </c>
      <c r="L2" s="89">
        <v>28</v>
      </c>
      <c r="M2" s="502"/>
      <c r="N2" s="89"/>
      <c r="O2" s="89"/>
      <c r="P2" s="502"/>
      <c r="Q2" s="89"/>
      <c r="R2" s="89"/>
      <c r="S2" s="89"/>
      <c r="T2" s="213">
        <v>60</v>
      </c>
      <c r="U2" s="492">
        <v>60</v>
      </c>
      <c r="V2" s="427"/>
      <c r="W2" s="427"/>
    </row>
    <row r="3" spans="1:23" s="270" customFormat="1" ht="12.75" customHeight="1" x14ac:dyDescent="0.25">
      <c r="A3" s="167" t="s">
        <v>742</v>
      </c>
      <c r="B3" s="168" t="s">
        <v>63</v>
      </c>
      <c r="C3" s="169" t="s">
        <v>566</v>
      </c>
      <c r="D3" s="212">
        <v>2</v>
      </c>
      <c r="E3" s="170">
        <f>SUM(H3:W3)</f>
        <v>180</v>
      </c>
      <c r="F3" s="171">
        <f>(SUMIF(H3:T3,"&gt;=22"))+G3</f>
        <v>136</v>
      </c>
      <c r="G3" s="172">
        <v>1</v>
      </c>
      <c r="H3" s="127"/>
      <c r="I3" s="94"/>
      <c r="J3" s="89"/>
      <c r="K3" s="89"/>
      <c r="L3" s="89"/>
      <c r="M3" s="89"/>
      <c r="N3" s="89"/>
      <c r="O3" s="502"/>
      <c r="P3" s="177">
        <v>50</v>
      </c>
      <c r="Q3" s="89">
        <v>40</v>
      </c>
      <c r="R3" s="89"/>
      <c r="S3" s="89"/>
      <c r="T3" s="423">
        <v>45</v>
      </c>
      <c r="U3" s="423">
        <v>45</v>
      </c>
      <c r="V3" s="137"/>
      <c r="W3" s="137"/>
    </row>
    <row r="4" spans="1:23" ht="12.75" customHeight="1" x14ac:dyDescent="0.25">
      <c r="A4" s="167" t="s">
        <v>510</v>
      </c>
      <c r="B4" s="168" t="s">
        <v>404</v>
      </c>
      <c r="C4" s="169" t="s">
        <v>882</v>
      </c>
      <c r="D4" s="212">
        <v>3</v>
      </c>
      <c r="E4" s="170">
        <f>SUM(H4:W4)</f>
        <v>170</v>
      </c>
      <c r="F4" s="171">
        <f>(SUMIF(H4:W4,"&gt;=22"))+G4</f>
        <v>170</v>
      </c>
      <c r="G4" s="350">
        <v>0</v>
      </c>
      <c r="H4" s="127"/>
      <c r="I4" s="94"/>
      <c r="J4" s="89"/>
      <c r="K4" s="89"/>
      <c r="L4" s="89"/>
      <c r="M4" s="89"/>
      <c r="N4" s="89"/>
      <c r="O4" s="89">
        <v>50</v>
      </c>
      <c r="P4" s="89">
        <v>60</v>
      </c>
      <c r="Q4" s="89">
        <v>60</v>
      </c>
      <c r="R4" s="89"/>
      <c r="S4" s="89"/>
      <c r="T4" s="423"/>
      <c r="U4" s="423"/>
      <c r="V4" s="137"/>
      <c r="W4" s="137"/>
    </row>
    <row r="5" spans="1:23" ht="12.75" customHeight="1" x14ac:dyDescent="0.25">
      <c r="A5" s="112" t="s">
        <v>103</v>
      </c>
      <c r="B5" s="113" t="s">
        <v>13</v>
      </c>
      <c r="C5" s="183" t="s">
        <v>209</v>
      </c>
      <c r="D5" s="212">
        <v>4</v>
      </c>
      <c r="E5" s="170">
        <f>SUM(H5:W5)</f>
        <v>164</v>
      </c>
      <c r="F5" s="171">
        <f>(SUMIF(H5:T5,"&gt;=22"))+G5</f>
        <v>93</v>
      </c>
      <c r="G5" s="174">
        <v>0</v>
      </c>
      <c r="H5" s="175">
        <v>19</v>
      </c>
      <c r="I5" s="188"/>
      <c r="J5" s="178">
        <v>35</v>
      </c>
      <c r="K5" s="502">
        <v>28</v>
      </c>
      <c r="L5" s="177">
        <v>17</v>
      </c>
      <c r="M5" s="89"/>
      <c r="N5" s="502"/>
      <c r="O5" s="89"/>
      <c r="P5" s="488">
        <v>30</v>
      </c>
      <c r="Q5" s="89"/>
      <c r="R5" s="89"/>
      <c r="S5" s="89"/>
      <c r="T5" s="213"/>
      <c r="U5" s="423">
        <v>35</v>
      </c>
      <c r="V5" s="137"/>
      <c r="W5" s="137"/>
    </row>
    <row r="6" spans="1:23" ht="12.75" customHeight="1" x14ac:dyDescent="0.25">
      <c r="A6" s="167" t="s">
        <v>695</v>
      </c>
      <c r="B6" s="168" t="s">
        <v>844</v>
      </c>
      <c r="C6" s="169" t="s">
        <v>845</v>
      </c>
      <c r="D6" s="212">
        <v>5</v>
      </c>
      <c r="E6" s="170">
        <f>SUM(H6:W6)</f>
        <v>140</v>
      </c>
      <c r="F6" s="171">
        <f>(SUMIF(H6:T6,"&gt;=22"))+G6</f>
        <v>140</v>
      </c>
      <c r="G6" s="350">
        <v>0</v>
      </c>
      <c r="H6" s="127"/>
      <c r="I6" s="94">
        <v>45</v>
      </c>
      <c r="J6" s="89"/>
      <c r="K6" s="89"/>
      <c r="L6" s="502"/>
      <c r="M6" s="178"/>
      <c r="N6" s="89"/>
      <c r="O6" s="89"/>
      <c r="P6" s="488">
        <v>45</v>
      </c>
      <c r="Q6" s="89">
        <v>50</v>
      </c>
      <c r="R6" s="89"/>
      <c r="S6" s="89"/>
      <c r="T6" s="213"/>
      <c r="U6" s="423"/>
      <c r="V6" s="137"/>
      <c r="W6" s="137"/>
    </row>
    <row r="7" spans="1:23" ht="12.75" customHeight="1" x14ac:dyDescent="0.25">
      <c r="A7" s="112" t="s">
        <v>314</v>
      </c>
      <c r="B7" s="113" t="s">
        <v>315</v>
      </c>
      <c r="C7" s="183" t="s">
        <v>155</v>
      </c>
      <c r="D7" s="212">
        <v>6</v>
      </c>
      <c r="E7" s="170">
        <f>SUM(H7:W7)</f>
        <v>137</v>
      </c>
      <c r="F7" s="171">
        <f>(SUMIF(H7:T7,"&gt;=22"))+G7</f>
        <v>98</v>
      </c>
      <c r="G7" s="174">
        <v>0</v>
      </c>
      <c r="H7" s="175"/>
      <c r="I7" s="176"/>
      <c r="J7" s="502">
        <v>4</v>
      </c>
      <c r="K7" s="178"/>
      <c r="L7" s="502">
        <v>15</v>
      </c>
      <c r="M7" s="89"/>
      <c r="N7" s="89">
        <v>24</v>
      </c>
      <c r="O7" s="89">
        <v>24</v>
      </c>
      <c r="P7" s="89">
        <v>26</v>
      </c>
      <c r="Q7" s="89">
        <v>20</v>
      </c>
      <c r="R7" s="89"/>
      <c r="S7" s="89"/>
      <c r="T7" s="213">
        <v>24</v>
      </c>
      <c r="U7" s="423"/>
      <c r="V7" s="137"/>
      <c r="W7" s="137"/>
    </row>
    <row r="8" spans="1:23" ht="12.75" customHeight="1" x14ac:dyDescent="0.25">
      <c r="A8" s="320" t="s">
        <v>224</v>
      </c>
      <c r="B8" s="321" t="s">
        <v>268</v>
      </c>
      <c r="C8" s="322" t="s">
        <v>0</v>
      </c>
      <c r="D8" s="212">
        <v>7</v>
      </c>
      <c r="E8" s="170">
        <f>SUM(H8:W8)</f>
        <v>136</v>
      </c>
      <c r="F8" s="171">
        <f>(SUMIF(H8:T8,"&gt;=22"))+G8</f>
        <v>26</v>
      </c>
      <c r="G8" s="174">
        <v>0</v>
      </c>
      <c r="H8" s="175">
        <v>9</v>
      </c>
      <c r="I8" s="176">
        <v>26</v>
      </c>
      <c r="J8" s="502">
        <v>10</v>
      </c>
      <c r="K8" s="178">
        <v>6</v>
      </c>
      <c r="L8" s="89">
        <v>11</v>
      </c>
      <c r="M8" s="89"/>
      <c r="N8" s="502">
        <v>15</v>
      </c>
      <c r="O8" s="488"/>
      <c r="P8" s="89">
        <v>15</v>
      </c>
      <c r="Q8" s="89"/>
      <c r="R8" s="89"/>
      <c r="S8" s="89"/>
      <c r="T8" s="423">
        <v>20</v>
      </c>
      <c r="U8" s="423">
        <v>24</v>
      </c>
      <c r="V8" s="137"/>
      <c r="W8" s="137"/>
    </row>
    <row r="9" spans="1:23" ht="12.75" customHeight="1" x14ac:dyDescent="0.25">
      <c r="A9" s="167" t="s">
        <v>1025</v>
      </c>
      <c r="B9" s="168" t="s">
        <v>1026</v>
      </c>
      <c r="C9" s="169" t="s">
        <v>882</v>
      </c>
      <c r="D9" s="212">
        <v>8</v>
      </c>
      <c r="E9" s="170">
        <f>SUM(H9:W9)</f>
        <v>135</v>
      </c>
      <c r="F9" s="171">
        <f>(SUMIF(H9:T9,"&gt;=22"))+G9</f>
        <v>85</v>
      </c>
      <c r="G9" s="350">
        <v>0</v>
      </c>
      <c r="H9" s="127"/>
      <c r="I9" s="94"/>
      <c r="J9" s="89"/>
      <c r="K9" s="89"/>
      <c r="L9" s="89"/>
      <c r="M9" s="89"/>
      <c r="N9" s="89"/>
      <c r="O9" s="89">
        <v>40</v>
      </c>
      <c r="P9" s="89"/>
      <c r="Q9" s="502">
        <v>45</v>
      </c>
      <c r="R9" s="502"/>
      <c r="S9" s="502"/>
      <c r="T9" s="213"/>
      <c r="U9" s="423">
        <v>50</v>
      </c>
      <c r="V9" s="137"/>
      <c r="W9" s="137"/>
    </row>
    <row r="10" spans="1:23" ht="12.75" customHeight="1" x14ac:dyDescent="0.25">
      <c r="A10" s="112" t="s">
        <v>342</v>
      </c>
      <c r="B10" s="113" t="s">
        <v>58</v>
      </c>
      <c r="C10" s="183" t="s">
        <v>160</v>
      </c>
      <c r="D10" s="212">
        <v>9</v>
      </c>
      <c r="E10" s="170">
        <f>SUM(H10:W10)</f>
        <v>123</v>
      </c>
      <c r="F10" s="171">
        <f>(SUMIF(H10:T10,"&gt;=22"))+G10</f>
        <v>85</v>
      </c>
      <c r="G10" s="174">
        <v>0</v>
      </c>
      <c r="H10" s="175"/>
      <c r="I10" s="176"/>
      <c r="J10" s="502"/>
      <c r="K10" s="178"/>
      <c r="L10" s="89"/>
      <c r="M10" s="502"/>
      <c r="N10" s="502">
        <v>20</v>
      </c>
      <c r="O10" s="89">
        <v>18</v>
      </c>
      <c r="P10" s="89">
        <v>28</v>
      </c>
      <c r="Q10" s="89">
        <v>35</v>
      </c>
      <c r="R10" s="89"/>
      <c r="S10" s="89"/>
      <c r="T10" s="213">
        <v>22</v>
      </c>
      <c r="U10" s="423"/>
      <c r="V10" s="137"/>
      <c r="W10" s="137"/>
    </row>
    <row r="11" spans="1:23" ht="12.75" customHeight="1" x14ac:dyDescent="0.25">
      <c r="A11" s="167" t="s">
        <v>811</v>
      </c>
      <c r="B11" s="168" t="s">
        <v>363</v>
      </c>
      <c r="C11" s="169" t="s">
        <v>320</v>
      </c>
      <c r="D11" s="212">
        <v>10</v>
      </c>
      <c r="E11" s="170">
        <f>SUM(H11:W11)</f>
        <v>122</v>
      </c>
      <c r="F11" s="171">
        <f>(SUMIF(H11:T11,"&gt;=22"))+G11</f>
        <v>122</v>
      </c>
      <c r="G11" s="350">
        <v>0</v>
      </c>
      <c r="H11" s="127">
        <v>24</v>
      </c>
      <c r="I11" s="94"/>
      <c r="J11" s="89">
        <v>28</v>
      </c>
      <c r="K11" s="89"/>
      <c r="L11" s="178">
        <v>35</v>
      </c>
      <c r="M11" s="89"/>
      <c r="N11" s="89"/>
      <c r="O11" s="502"/>
      <c r="P11" s="502"/>
      <c r="Q11" s="89"/>
      <c r="R11" s="89"/>
      <c r="S11" s="89"/>
      <c r="T11" s="213">
        <v>35</v>
      </c>
      <c r="U11" s="423"/>
      <c r="V11" s="137"/>
      <c r="W11" s="137"/>
    </row>
    <row r="12" spans="1:23" ht="12.75" customHeight="1" x14ac:dyDescent="0.25">
      <c r="A12" s="167" t="s">
        <v>542</v>
      </c>
      <c r="B12" s="168" t="s">
        <v>21</v>
      </c>
      <c r="C12" s="169" t="s">
        <v>846</v>
      </c>
      <c r="D12" s="212">
        <v>11</v>
      </c>
      <c r="E12" s="170">
        <f>SUM(H12:W12)</f>
        <v>119</v>
      </c>
      <c r="F12" s="203">
        <f>(SUMIF(H12:T12,"&gt;=22"))+G12</f>
        <v>44</v>
      </c>
      <c r="G12" s="350">
        <v>0</v>
      </c>
      <c r="H12" s="127"/>
      <c r="I12" s="94">
        <v>22</v>
      </c>
      <c r="J12" s="89">
        <v>5</v>
      </c>
      <c r="K12" s="89"/>
      <c r="L12" s="89"/>
      <c r="M12" s="89"/>
      <c r="N12" s="502">
        <v>19</v>
      </c>
      <c r="O12" s="502">
        <v>22</v>
      </c>
      <c r="P12" s="177"/>
      <c r="Q12" s="488">
        <v>17</v>
      </c>
      <c r="R12" s="488"/>
      <c r="S12" s="488"/>
      <c r="T12" s="213">
        <v>15</v>
      </c>
      <c r="U12" s="423">
        <v>19</v>
      </c>
      <c r="V12" s="137"/>
      <c r="W12" s="137"/>
    </row>
    <row r="13" spans="1:23" ht="12.75" customHeight="1" x14ac:dyDescent="0.25">
      <c r="A13" s="167" t="s">
        <v>866</v>
      </c>
      <c r="B13" s="168" t="s">
        <v>867</v>
      </c>
      <c r="C13" s="169" t="s">
        <v>840</v>
      </c>
      <c r="D13" s="212">
        <v>12</v>
      </c>
      <c r="E13" s="170">
        <f>SUM(H13:W13)</f>
        <v>117</v>
      </c>
      <c r="F13" s="171">
        <f>(SUMIF(H13:T13,"&gt;=22"))+G13</f>
        <v>26</v>
      </c>
      <c r="G13" s="350">
        <v>0</v>
      </c>
      <c r="H13" s="127"/>
      <c r="I13" s="94">
        <v>20</v>
      </c>
      <c r="J13" s="89"/>
      <c r="K13" s="89"/>
      <c r="L13" s="89"/>
      <c r="M13" s="177"/>
      <c r="N13" s="177">
        <v>17</v>
      </c>
      <c r="O13" s="89">
        <v>19</v>
      </c>
      <c r="P13" s="89">
        <v>13</v>
      </c>
      <c r="Q13" s="502"/>
      <c r="R13" s="502"/>
      <c r="S13" s="502"/>
      <c r="T13" s="213">
        <v>26</v>
      </c>
      <c r="U13" s="423">
        <v>22</v>
      </c>
      <c r="V13" s="137"/>
      <c r="W13" s="137"/>
    </row>
    <row r="14" spans="1:23" ht="12.75" customHeight="1" x14ac:dyDescent="0.25">
      <c r="A14" s="167" t="s">
        <v>610</v>
      </c>
      <c r="B14" s="168" t="s">
        <v>55</v>
      </c>
      <c r="C14" s="169" t="s">
        <v>1</v>
      </c>
      <c r="D14" s="212">
        <v>13</v>
      </c>
      <c r="E14" s="170">
        <f>SUM(H14:W14)</f>
        <v>116</v>
      </c>
      <c r="F14" s="171">
        <f>(SUMIF(H14:T14,"&gt;=22"))+G14</f>
        <v>96</v>
      </c>
      <c r="G14" s="172">
        <v>0</v>
      </c>
      <c r="H14" s="127">
        <v>26</v>
      </c>
      <c r="I14" s="94"/>
      <c r="J14" s="89">
        <v>20</v>
      </c>
      <c r="K14" s="89">
        <v>40</v>
      </c>
      <c r="L14" s="488">
        <v>30</v>
      </c>
      <c r="M14" s="89"/>
      <c r="N14" s="89"/>
      <c r="O14" s="89"/>
      <c r="P14" s="89"/>
      <c r="Q14" s="89"/>
      <c r="R14" s="89"/>
      <c r="S14" s="89"/>
      <c r="T14" s="423"/>
      <c r="U14" s="423"/>
      <c r="V14" s="137"/>
      <c r="W14" s="137"/>
    </row>
    <row r="15" spans="1:23" s="270" customFormat="1" ht="12.75" customHeight="1" x14ac:dyDescent="0.25">
      <c r="A15" s="167" t="s">
        <v>464</v>
      </c>
      <c r="B15" s="168" t="s">
        <v>465</v>
      </c>
      <c r="C15" s="169" t="s">
        <v>255</v>
      </c>
      <c r="D15" s="212">
        <v>14</v>
      </c>
      <c r="E15" s="170">
        <f>SUM(H15:W15)</f>
        <v>115</v>
      </c>
      <c r="F15" s="171">
        <f>(SUMIF(H15:T15,"&gt;=22"))+G15</f>
        <v>152</v>
      </c>
      <c r="G15" s="172">
        <v>57</v>
      </c>
      <c r="H15" s="127"/>
      <c r="I15" s="94"/>
      <c r="J15" s="89">
        <v>30</v>
      </c>
      <c r="K15" s="89">
        <v>20</v>
      </c>
      <c r="L15" s="488"/>
      <c r="M15" s="89"/>
      <c r="N15" s="177">
        <v>30</v>
      </c>
      <c r="O15" s="178"/>
      <c r="P15" s="89">
        <v>35</v>
      </c>
      <c r="Q15" s="502"/>
      <c r="R15" s="502"/>
      <c r="S15" s="502"/>
      <c r="T15" s="213"/>
      <c r="U15" s="423"/>
      <c r="V15" s="137"/>
      <c r="W15" s="137"/>
    </row>
    <row r="16" spans="1:23" ht="12.75" customHeight="1" x14ac:dyDescent="0.25">
      <c r="A16" s="167" t="s">
        <v>843</v>
      </c>
      <c r="B16" s="168" t="s">
        <v>471</v>
      </c>
      <c r="C16" s="169" t="s">
        <v>271</v>
      </c>
      <c r="D16" s="212">
        <v>15</v>
      </c>
      <c r="E16" s="170">
        <f>SUM(H16:W16)</f>
        <v>114</v>
      </c>
      <c r="F16" s="171">
        <f>(SUMIF(H16:T16,"&gt;=22"))+G16</f>
        <v>140</v>
      </c>
      <c r="G16" s="350">
        <v>26</v>
      </c>
      <c r="H16" s="127"/>
      <c r="I16" s="94">
        <v>60</v>
      </c>
      <c r="J16" s="89"/>
      <c r="K16" s="89"/>
      <c r="L16" s="89"/>
      <c r="M16" s="502"/>
      <c r="N16" s="488"/>
      <c r="O16" s="89">
        <v>26</v>
      </c>
      <c r="P16" s="502"/>
      <c r="Q16" s="177">
        <v>28</v>
      </c>
      <c r="R16" s="177"/>
      <c r="S16" s="177"/>
      <c r="T16" s="213"/>
      <c r="U16" s="423"/>
      <c r="V16" s="137"/>
      <c r="W16" s="137"/>
    </row>
    <row r="17" spans="1:23" ht="12.75" customHeight="1" x14ac:dyDescent="0.25">
      <c r="A17" s="112" t="s">
        <v>362</v>
      </c>
      <c r="B17" s="113" t="s">
        <v>363</v>
      </c>
      <c r="C17" s="183" t="s">
        <v>364</v>
      </c>
      <c r="D17" s="212">
        <v>16</v>
      </c>
      <c r="E17" s="170">
        <f>SUM(H17:W17)</f>
        <v>109</v>
      </c>
      <c r="F17" s="171">
        <f>(SUMIF(H17:T17,"&gt;=22"))+G17</f>
        <v>91</v>
      </c>
      <c r="G17" s="174">
        <v>0</v>
      </c>
      <c r="H17" s="175"/>
      <c r="I17" s="188">
        <v>35</v>
      </c>
      <c r="J17" s="178"/>
      <c r="K17" s="502"/>
      <c r="L17" s="89"/>
      <c r="M17" s="178"/>
      <c r="N17" s="502">
        <v>28</v>
      </c>
      <c r="O17" s="502"/>
      <c r="P17" s="89">
        <v>18</v>
      </c>
      <c r="Q17" s="502"/>
      <c r="R17" s="502"/>
      <c r="S17" s="502"/>
      <c r="T17" s="213">
        <v>28</v>
      </c>
      <c r="U17" s="423"/>
      <c r="V17" s="137"/>
      <c r="W17" s="137"/>
    </row>
    <row r="18" spans="1:23" s="270" customFormat="1" ht="12.75" customHeight="1" x14ac:dyDescent="0.25">
      <c r="A18" s="112" t="s">
        <v>692</v>
      </c>
      <c r="B18" s="113" t="s">
        <v>338</v>
      </c>
      <c r="C18" s="183" t="s">
        <v>845</v>
      </c>
      <c r="D18" s="212">
        <v>17</v>
      </c>
      <c r="E18" s="170">
        <f>SUM(H18:W18)</f>
        <v>105</v>
      </c>
      <c r="F18" s="171">
        <f>(SUMIF(H18:T18,"&gt;=22"))+G18</f>
        <v>133</v>
      </c>
      <c r="G18" s="350">
        <v>28</v>
      </c>
      <c r="H18" s="175"/>
      <c r="I18" s="176"/>
      <c r="J18" s="502"/>
      <c r="K18" s="178"/>
      <c r="L18" s="89"/>
      <c r="M18" s="178"/>
      <c r="N18" s="502"/>
      <c r="O18" s="89">
        <v>35</v>
      </c>
      <c r="P18" s="89">
        <v>40</v>
      </c>
      <c r="Q18" s="89">
        <v>30</v>
      </c>
      <c r="R18" s="89"/>
      <c r="S18" s="89"/>
      <c r="T18" s="423"/>
      <c r="U18" s="423"/>
      <c r="V18" s="137"/>
      <c r="W18" s="137"/>
    </row>
    <row r="19" spans="1:23" s="270" customFormat="1" ht="12.75" customHeight="1" x14ac:dyDescent="0.25">
      <c r="A19" s="167" t="s">
        <v>215</v>
      </c>
      <c r="B19" s="168" t="s">
        <v>673</v>
      </c>
      <c r="C19" s="169" t="s">
        <v>160</v>
      </c>
      <c r="D19" s="212">
        <v>18</v>
      </c>
      <c r="E19" s="170">
        <f>SUM(H19:W19)</f>
        <v>93</v>
      </c>
      <c r="F19" s="203">
        <f>(SUMIF(H19:T19,"&gt;=22"))+G19</f>
        <v>134</v>
      </c>
      <c r="G19" s="350">
        <v>58</v>
      </c>
      <c r="H19" s="127"/>
      <c r="I19" s="94"/>
      <c r="J19" s="89"/>
      <c r="K19" s="89"/>
      <c r="L19" s="502"/>
      <c r="M19" s="488"/>
      <c r="N19" s="178">
        <v>22</v>
      </c>
      <c r="O19" s="502">
        <v>28</v>
      </c>
      <c r="P19" s="502">
        <v>17</v>
      </c>
      <c r="Q19" s="89">
        <v>26</v>
      </c>
      <c r="R19" s="89"/>
      <c r="S19" s="89"/>
      <c r="T19" s="213"/>
      <c r="U19" s="423"/>
      <c r="V19" s="137"/>
      <c r="W19" s="137"/>
    </row>
    <row r="20" spans="1:23" ht="12.75" customHeight="1" x14ac:dyDescent="0.25">
      <c r="A20" s="181" t="s">
        <v>304</v>
      </c>
      <c r="B20" s="182" t="s">
        <v>305</v>
      </c>
      <c r="C20" s="173" t="s">
        <v>23</v>
      </c>
      <c r="D20" s="212">
        <v>19</v>
      </c>
      <c r="E20" s="170">
        <f>SUM(H20:W20)</f>
        <v>92</v>
      </c>
      <c r="F20" s="171">
        <f>(SUMIF(H20:T20,"&gt;=22"))+G20</f>
        <v>0</v>
      </c>
      <c r="G20" s="174">
        <v>0</v>
      </c>
      <c r="H20" s="175"/>
      <c r="I20" s="176">
        <v>16</v>
      </c>
      <c r="J20" s="488"/>
      <c r="K20" s="178"/>
      <c r="L20" s="488"/>
      <c r="M20" s="177"/>
      <c r="N20" s="488">
        <v>16</v>
      </c>
      <c r="O20" s="89">
        <v>15</v>
      </c>
      <c r="P20" s="502">
        <v>8</v>
      </c>
      <c r="Q20" s="89">
        <v>12</v>
      </c>
      <c r="R20" s="89"/>
      <c r="S20" s="89"/>
      <c r="T20" s="213">
        <v>8</v>
      </c>
      <c r="U20" s="423">
        <v>17</v>
      </c>
      <c r="V20" s="137"/>
      <c r="W20" s="137"/>
    </row>
    <row r="21" spans="1:23" ht="12.75" customHeight="1" x14ac:dyDescent="0.25">
      <c r="A21" s="112" t="s">
        <v>344</v>
      </c>
      <c r="B21" s="113" t="s">
        <v>345</v>
      </c>
      <c r="C21" s="183" t="s">
        <v>160</v>
      </c>
      <c r="D21" s="212">
        <v>20</v>
      </c>
      <c r="E21" s="170">
        <f>SUM(H21:W21)</f>
        <v>88</v>
      </c>
      <c r="F21" s="171">
        <f>(SUMIF(H21:T21,"&gt;=22"))+G21</f>
        <v>72</v>
      </c>
      <c r="G21" s="174">
        <v>26</v>
      </c>
      <c r="H21" s="175"/>
      <c r="I21" s="176">
        <v>19</v>
      </c>
      <c r="J21" s="502"/>
      <c r="K21" s="178"/>
      <c r="L21" s="502"/>
      <c r="M21" s="177"/>
      <c r="N21" s="502">
        <v>9</v>
      </c>
      <c r="O21" s="502">
        <v>14</v>
      </c>
      <c r="P21" s="89">
        <v>24</v>
      </c>
      <c r="Q21" s="502">
        <v>22</v>
      </c>
      <c r="R21" s="502"/>
      <c r="S21" s="502"/>
      <c r="T21" s="213"/>
      <c r="U21" s="423"/>
      <c r="V21" s="137"/>
      <c r="W21" s="137"/>
    </row>
    <row r="22" spans="1:23" ht="12.75" customHeight="1" x14ac:dyDescent="0.25">
      <c r="A22" s="167" t="s">
        <v>1044</v>
      </c>
      <c r="B22" s="168" t="s">
        <v>170</v>
      </c>
      <c r="C22" s="169" t="s">
        <v>1</v>
      </c>
      <c r="D22" s="212">
        <v>21</v>
      </c>
      <c r="E22" s="170">
        <f>SUM(H22:W22)</f>
        <v>83</v>
      </c>
      <c r="F22" s="171">
        <f>(SUMIF(H22:T22,"&gt;=22"))+G22</f>
        <v>1</v>
      </c>
      <c r="G22" s="350">
        <v>1</v>
      </c>
      <c r="H22" s="127"/>
      <c r="I22" s="94"/>
      <c r="J22" s="89"/>
      <c r="K22" s="89"/>
      <c r="L22" s="89"/>
      <c r="M22" s="502"/>
      <c r="N22" s="89"/>
      <c r="O22" s="178"/>
      <c r="P22" s="502">
        <v>20</v>
      </c>
      <c r="Q22" s="502">
        <v>16</v>
      </c>
      <c r="R22" s="502"/>
      <c r="S22" s="502"/>
      <c r="T22" s="213">
        <v>19</v>
      </c>
      <c r="U22" s="423">
        <v>28</v>
      </c>
      <c r="V22" s="137"/>
      <c r="W22" s="137"/>
    </row>
    <row r="23" spans="1:23" ht="12.75" customHeight="1" x14ac:dyDescent="0.25">
      <c r="A23" s="112" t="s">
        <v>316</v>
      </c>
      <c r="B23" s="113" t="s">
        <v>29</v>
      </c>
      <c r="C23" s="183" t="s">
        <v>1</v>
      </c>
      <c r="D23" s="212">
        <v>22</v>
      </c>
      <c r="E23" s="170">
        <f>SUM(H23:W23)</f>
        <v>82</v>
      </c>
      <c r="F23" s="171">
        <f>(SUMIF(H23:T23,"&gt;=22"))+G23</f>
        <v>48</v>
      </c>
      <c r="G23" s="174">
        <v>0</v>
      </c>
      <c r="H23" s="175">
        <v>18</v>
      </c>
      <c r="I23" s="176"/>
      <c r="J23" s="502"/>
      <c r="K23" s="178">
        <v>16</v>
      </c>
      <c r="L23" s="89">
        <v>22</v>
      </c>
      <c r="M23" s="177"/>
      <c r="N23" s="89">
        <v>26</v>
      </c>
      <c r="O23" s="89"/>
      <c r="P23" s="89"/>
      <c r="Q23" s="89"/>
      <c r="R23" s="89"/>
      <c r="S23" s="89"/>
      <c r="T23" s="213"/>
      <c r="U23" s="423"/>
      <c r="V23" s="137"/>
      <c r="W23" s="137"/>
    </row>
    <row r="24" spans="1:23" ht="12.75" customHeight="1" x14ac:dyDescent="0.25">
      <c r="A24" s="181" t="s">
        <v>83</v>
      </c>
      <c r="B24" s="182" t="s">
        <v>20</v>
      </c>
      <c r="C24" s="169" t="s">
        <v>77</v>
      </c>
      <c r="D24" s="212">
        <v>23</v>
      </c>
      <c r="E24" s="170">
        <f>SUM(H24:W24)</f>
        <v>82</v>
      </c>
      <c r="F24" s="171">
        <f>(SUMIF(H24:T24,"&gt;=22"))+G24</f>
        <v>22</v>
      </c>
      <c r="G24" s="174">
        <v>0</v>
      </c>
      <c r="H24" s="175">
        <v>22</v>
      </c>
      <c r="I24" s="176"/>
      <c r="J24" s="502">
        <v>16</v>
      </c>
      <c r="K24" s="178">
        <v>4</v>
      </c>
      <c r="L24" s="89">
        <v>14</v>
      </c>
      <c r="M24" s="502"/>
      <c r="N24" s="89"/>
      <c r="O24" s="178"/>
      <c r="P24" s="89">
        <v>12</v>
      </c>
      <c r="Q24" s="502">
        <v>14</v>
      </c>
      <c r="R24" s="502"/>
      <c r="S24" s="502"/>
      <c r="T24" s="213"/>
      <c r="U24" s="423"/>
      <c r="V24" s="137"/>
      <c r="W24" s="137"/>
    </row>
    <row r="25" spans="1:23" ht="12.75" customHeight="1" x14ac:dyDescent="0.25">
      <c r="A25" s="498" t="s">
        <v>1065</v>
      </c>
      <c r="B25" s="500" t="s">
        <v>13</v>
      </c>
      <c r="C25" s="501" t="s">
        <v>248</v>
      </c>
      <c r="D25" s="212">
        <v>24</v>
      </c>
      <c r="E25" s="170">
        <f>SUM(H25:W25)</f>
        <v>80</v>
      </c>
      <c r="F25" s="458">
        <f>(SUMIF(H25:T25,"&gt;=22"))+G25</f>
        <v>40</v>
      </c>
      <c r="G25" s="172"/>
      <c r="H25" s="127"/>
      <c r="I25" s="94"/>
      <c r="J25" s="89"/>
      <c r="K25" s="89"/>
      <c r="L25" s="89"/>
      <c r="M25" s="488"/>
      <c r="N25" s="89"/>
      <c r="O25" s="89"/>
      <c r="P25" s="89"/>
      <c r="Q25" s="502"/>
      <c r="R25" s="502"/>
      <c r="S25" s="502"/>
      <c r="T25" s="213">
        <v>40</v>
      </c>
      <c r="U25" s="423">
        <v>40</v>
      </c>
      <c r="V25" s="137"/>
      <c r="W25" s="137"/>
    </row>
    <row r="26" spans="1:23" ht="12.75" customHeight="1" x14ac:dyDescent="0.25">
      <c r="A26" s="244" t="s">
        <v>639</v>
      </c>
      <c r="B26" s="245" t="s">
        <v>413</v>
      </c>
      <c r="C26" s="246" t="s">
        <v>155</v>
      </c>
      <c r="D26" s="212">
        <v>25</v>
      </c>
      <c r="E26" s="170">
        <f>SUM(H26:W26)</f>
        <v>72</v>
      </c>
      <c r="F26" s="171">
        <f>(SUMIF(H26:T26,"&gt;=22"))+G26</f>
        <v>24</v>
      </c>
      <c r="G26" s="350">
        <v>0</v>
      </c>
      <c r="H26" s="127"/>
      <c r="I26" s="94"/>
      <c r="J26" s="89"/>
      <c r="K26" s="89"/>
      <c r="L26" s="502"/>
      <c r="M26" s="502"/>
      <c r="N26" s="502">
        <v>14</v>
      </c>
      <c r="O26" s="488">
        <v>20</v>
      </c>
      <c r="P26" s="89">
        <v>14</v>
      </c>
      <c r="Q26" s="89">
        <v>24</v>
      </c>
      <c r="R26" s="89"/>
      <c r="S26" s="89"/>
      <c r="T26" s="213"/>
      <c r="U26" s="423"/>
      <c r="V26" s="137"/>
      <c r="W26" s="137"/>
    </row>
    <row r="27" spans="1:23" ht="12.75" customHeight="1" x14ac:dyDescent="0.25">
      <c r="A27" s="167" t="s">
        <v>1048</v>
      </c>
      <c r="B27" s="168" t="s">
        <v>133</v>
      </c>
      <c r="C27" s="169" t="s">
        <v>155</v>
      </c>
      <c r="D27" s="212">
        <v>26</v>
      </c>
      <c r="E27" s="170">
        <f>SUM(H27:W27)</f>
        <v>69</v>
      </c>
      <c r="F27" s="171">
        <f>(SUMIF(H27:T27,"&gt;=22"))+G27</f>
        <v>0</v>
      </c>
      <c r="G27" s="350">
        <v>0</v>
      </c>
      <c r="H27" s="127"/>
      <c r="I27" s="94">
        <v>18</v>
      </c>
      <c r="J27" s="89"/>
      <c r="K27" s="89"/>
      <c r="L27" s="488"/>
      <c r="M27" s="89"/>
      <c r="N27" s="89">
        <v>10</v>
      </c>
      <c r="O27" s="502">
        <v>13</v>
      </c>
      <c r="P27" s="89">
        <v>1</v>
      </c>
      <c r="Q27" s="89">
        <v>9</v>
      </c>
      <c r="R27" s="89"/>
      <c r="S27" s="89"/>
      <c r="T27" s="213"/>
      <c r="U27" s="423">
        <v>18</v>
      </c>
      <c r="V27" s="137"/>
      <c r="W27" s="137"/>
    </row>
    <row r="28" spans="1:23" ht="12.75" customHeight="1" x14ac:dyDescent="0.25">
      <c r="A28" s="167" t="s">
        <v>923</v>
      </c>
      <c r="B28" s="168" t="s">
        <v>924</v>
      </c>
      <c r="C28" s="169" t="s">
        <v>15</v>
      </c>
      <c r="D28" s="212">
        <v>27</v>
      </c>
      <c r="E28" s="170">
        <f>SUM(H28:W28)</f>
        <v>67</v>
      </c>
      <c r="F28" s="171">
        <f>(SUMIF(H28:T28,"&gt;=22"))+G28</f>
        <v>29</v>
      </c>
      <c r="G28" s="350">
        <v>0</v>
      </c>
      <c r="H28" s="127"/>
      <c r="I28" s="94"/>
      <c r="J28" s="89"/>
      <c r="K28" s="89">
        <v>5</v>
      </c>
      <c r="L28" s="89"/>
      <c r="M28" s="502"/>
      <c r="N28" s="89"/>
      <c r="O28" s="89">
        <v>17</v>
      </c>
      <c r="P28" s="502">
        <v>16</v>
      </c>
      <c r="Q28" s="89">
        <v>29</v>
      </c>
      <c r="R28" s="89"/>
      <c r="S28" s="89"/>
      <c r="T28" s="213"/>
      <c r="U28" s="423"/>
      <c r="V28" s="137"/>
      <c r="W28" s="137"/>
    </row>
    <row r="29" spans="1:23" ht="12.75" customHeight="1" x14ac:dyDescent="0.25">
      <c r="A29" s="459" t="s">
        <v>84</v>
      </c>
      <c r="B29" s="460" t="s">
        <v>44</v>
      </c>
      <c r="C29" s="461" t="s">
        <v>34</v>
      </c>
      <c r="D29" s="212">
        <v>28</v>
      </c>
      <c r="E29" s="170">
        <f>SUM(H29:W29)</f>
        <v>67</v>
      </c>
      <c r="F29" s="171">
        <f>(SUMIF(H29:T29,"&gt;=22"))+G29</f>
        <v>0</v>
      </c>
      <c r="G29" s="174">
        <v>0</v>
      </c>
      <c r="H29" s="189"/>
      <c r="I29" s="176"/>
      <c r="J29" s="502">
        <v>9</v>
      </c>
      <c r="K29" s="178"/>
      <c r="L29" s="89"/>
      <c r="M29" s="502"/>
      <c r="N29" s="488">
        <v>12</v>
      </c>
      <c r="O29" s="89">
        <v>12</v>
      </c>
      <c r="P29" s="488">
        <v>7</v>
      </c>
      <c r="Q29" s="488">
        <v>13</v>
      </c>
      <c r="R29" s="488"/>
      <c r="S29" s="488"/>
      <c r="T29" s="213"/>
      <c r="U29" s="423">
        <v>14</v>
      </c>
      <c r="V29" s="137"/>
      <c r="W29" s="137"/>
    </row>
    <row r="30" spans="1:23" ht="12.75" customHeight="1" x14ac:dyDescent="0.25">
      <c r="A30" s="248" t="s">
        <v>654</v>
      </c>
      <c r="B30" s="249" t="s">
        <v>230</v>
      </c>
      <c r="C30" s="250" t="s">
        <v>995</v>
      </c>
      <c r="D30" s="212">
        <v>29</v>
      </c>
      <c r="E30" s="170">
        <f>SUM(H30:W30)</f>
        <v>65</v>
      </c>
      <c r="F30" s="171">
        <f>(SUMIF(H30:T30,"&gt;=22"))+G30</f>
        <v>0</v>
      </c>
      <c r="G30" s="172">
        <v>0</v>
      </c>
      <c r="H30" s="127">
        <v>8</v>
      </c>
      <c r="I30" s="94"/>
      <c r="J30" s="89">
        <v>19</v>
      </c>
      <c r="K30" s="89"/>
      <c r="L30" s="502"/>
      <c r="M30" s="177"/>
      <c r="N30" s="502"/>
      <c r="O30" s="502"/>
      <c r="P30" s="89"/>
      <c r="Q30" s="488"/>
      <c r="R30" s="488"/>
      <c r="S30" s="488"/>
      <c r="T30" s="213">
        <v>18</v>
      </c>
      <c r="U30" s="423">
        <v>20</v>
      </c>
      <c r="V30" s="137"/>
      <c r="W30" s="137"/>
    </row>
    <row r="31" spans="1:23" ht="12.75" customHeight="1" x14ac:dyDescent="0.25">
      <c r="A31" s="167" t="s">
        <v>308</v>
      </c>
      <c r="B31" s="168" t="s">
        <v>309</v>
      </c>
      <c r="C31" s="169" t="s">
        <v>23</v>
      </c>
      <c r="D31" s="212">
        <v>30</v>
      </c>
      <c r="E31" s="170">
        <f>SUM(H31:W31)</f>
        <v>62</v>
      </c>
      <c r="F31" s="171">
        <f>(SUMIF(H31:T31,"&gt;=22"))+G31</f>
        <v>0</v>
      </c>
      <c r="G31" s="172">
        <v>0</v>
      </c>
      <c r="H31" s="127"/>
      <c r="I31" s="94">
        <v>15</v>
      </c>
      <c r="J31" s="89"/>
      <c r="K31" s="89"/>
      <c r="L31" s="89"/>
      <c r="M31" s="177"/>
      <c r="N31" s="89">
        <v>8</v>
      </c>
      <c r="O31" s="89"/>
      <c r="P31" s="488">
        <v>2</v>
      </c>
      <c r="Q31" s="177">
        <v>10</v>
      </c>
      <c r="R31" s="177"/>
      <c r="S31" s="177"/>
      <c r="T31" s="213">
        <v>14</v>
      </c>
      <c r="U31" s="423">
        <v>13</v>
      </c>
      <c r="V31" s="137"/>
      <c r="W31" s="137"/>
    </row>
    <row r="32" spans="1:23" ht="12.75" customHeight="1" x14ac:dyDescent="0.25">
      <c r="A32" s="167" t="s">
        <v>538</v>
      </c>
      <c r="B32" s="168" t="s">
        <v>539</v>
      </c>
      <c r="C32" s="169" t="s">
        <v>14</v>
      </c>
      <c r="D32" s="212">
        <v>31</v>
      </c>
      <c r="E32" s="170">
        <f>SUM(H32:W32)</f>
        <v>59</v>
      </c>
      <c r="F32" s="171">
        <f>(SUMIF(H32:T32,"&gt;=22"))+G32</f>
        <v>28</v>
      </c>
      <c r="G32" s="350">
        <v>0</v>
      </c>
      <c r="H32" s="127"/>
      <c r="I32" s="94">
        <v>28</v>
      </c>
      <c r="J32" s="89"/>
      <c r="K32" s="89"/>
      <c r="L32" s="502"/>
      <c r="M32" s="89"/>
      <c r="N32" s="89">
        <v>18</v>
      </c>
      <c r="O32" s="89"/>
      <c r="P32" s="488">
        <v>11</v>
      </c>
      <c r="Q32" s="488"/>
      <c r="R32" s="488"/>
      <c r="S32" s="488"/>
      <c r="T32" s="213">
        <v>2</v>
      </c>
      <c r="U32" s="423"/>
      <c r="V32" s="137"/>
      <c r="W32" s="137"/>
    </row>
    <row r="33" spans="1:23" ht="12.75" customHeight="1" x14ac:dyDescent="0.25">
      <c r="A33" s="112" t="s">
        <v>733</v>
      </c>
      <c r="B33" s="113" t="s">
        <v>136</v>
      </c>
      <c r="C33" s="183" t="s">
        <v>332</v>
      </c>
      <c r="D33" s="212">
        <v>32</v>
      </c>
      <c r="E33" s="170">
        <f>SUM(H33:W33)</f>
        <v>58</v>
      </c>
      <c r="F33" s="171">
        <f>(SUMIF(H33:T33,"&gt;=22"))+G33</f>
        <v>30</v>
      </c>
      <c r="G33" s="350">
        <v>0</v>
      </c>
      <c r="H33" s="127"/>
      <c r="I33" s="94"/>
      <c r="J33" s="89"/>
      <c r="K33" s="89"/>
      <c r="L33" s="89"/>
      <c r="M33" s="89"/>
      <c r="N33" s="89"/>
      <c r="O33" s="89"/>
      <c r="P33" s="502">
        <v>10</v>
      </c>
      <c r="Q33" s="502">
        <v>18</v>
      </c>
      <c r="R33" s="502"/>
      <c r="S33" s="502"/>
      <c r="T33" s="213">
        <v>30</v>
      </c>
      <c r="U33" s="423"/>
      <c r="V33" s="137"/>
      <c r="W33" s="137"/>
    </row>
    <row r="34" spans="1:23" ht="12.75" customHeight="1" x14ac:dyDescent="0.25">
      <c r="A34" s="167" t="s">
        <v>719</v>
      </c>
      <c r="B34" s="168" t="s">
        <v>720</v>
      </c>
      <c r="C34" s="169" t="s">
        <v>12</v>
      </c>
      <c r="D34" s="212">
        <v>33</v>
      </c>
      <c r="E34" s="170">
        <f>SUM(H34:W34)</f>
        <v>58</v>
      </c>
      <c r="F34" s="171">
        <f>(SUMIF(H34:T34,"&gt;=22"))+G34</f>
        <v>26</v>
      </c>
      <c r="G34" s="350">
        <v>0</v>
      </c>
      <c r="H34" s="127"/>
      <c r="I34" s="94"/>
      <c r="J34" s="89">
        <v>15</v>
      </c>
      <c r="K34" s="89">
        <v>17</v>
      </c>
      <c r="L34" s="502">
        <v>26</v>
      </c>
      <c r="M34" s="89"/>
      <c r="N34" s="488"/>
      <c r="O34" s="502"/>
      <c r="P34" s="502"/>
      <c r="Q34" s="177"/>
      <c r="R34" s="177"/>
      <c r="S34" s="177"/>
      <c r="T34" s="213"/>
      <c r="U34" s="493"/>
      <c r="V34" s="271"/>
      <c r="W34" s="137"/>
    </row>
    <row r="35" spans="1:23" ht="12.75" customHeight="1" x14ac:dyDescent="0.25">
      <c r="A35" s="167" t="s">
        <v>547</v>
      </c>
      <c r="B35" s="168" t="s">
        <v>331</v>
      </c>
      <c r="C35" s="169" t="s">
        <v>14</v>
      </c>
      <c r="D35" s="212">
        <v>34</v>
      </c>
      <c r="E35" s="170">
        <f>SUM(H35:W35)</f>
        <v>52</v>
      </c>
      <c r="F35" s="171">
        <f>(SUMIF(H35:T35,"&gt;=22"))+G35</f>
        <v>98</v>
      </c>
      <c r="G35" s="172">
        <v>46</v>
      </c>
      <c r="H35" s="127">
        <v>30</v>
      </c>
      <c r="I35" s="94"/>
      <c r="J35" s="89"/>
      <c r="K35" s="89"/>
      <c r="L35" s="502"/>
      <c r="M35" s="89"/>
      <c r="N35" s="89"/>
      <c r="O35" s="89"/>
      <c r="P35" s="502">
        <v>22</v>
      </c>
      <c r="Q35" s="502"/>
      <c r="R35" s="502"/>
      <c r="S35" s="502"/>
      <c r="T35" s="213"/>
      <c r="U35" s="423"/>
      <c r="V35" s="137"/>
      <c r="W35" s="137"/>
    </row>
    <row r="36" spans="1:23" ht="12.75" customHeight="1" x14ac:dyDescent="0.25">
      <c r="A36" s="167" t="s">
        <v>178</v>
      </c>
      <c r="B36" s="168" t="s">
        <v>136</v>
      </c>
      <c r="C36" s="169" t="s">
        <v>1</v>
      </c>
      <c r="D36" s="212">
        <v>35</v>
      </c>
      <c r="E36" s="170">
        <f>SUM(H36:W36)</f>
        <v>50</v>
      </c>
      <c r="F36" s="171">
        <f>(SUMIF(H36:T36,"&gt;=22"))+G36</f>
        <v>50</v>
      </c>
      <c r="G36" s="350">
        <v>0</v>
      </c>
      <c r="H36" s="127"/>
      <c r="I36" s="94"/>
      <c r="J36" s="89">
        <v>50</v>
      </c>
      <c r="K36" s="89"/>
      <c r="L36" s="89"/>
      <c r="M36" s="177"/>
      <c r="N36" s="502"/>
      <c r="O36" s="502"/>
      <c r="P36" s="488"/>
      <c r="Q36" s="89"/>
      <c r="R36" s="89"/>
      <c r="S36" s="89"/>
      <c r="T36" s="213"/>
      <c r="U36" s="423"/>
      <c r="V36" s="137"/>
      <c r="W36" s="137"/>
    </row>
    <row r="37" spans="1:23" ht="12.75" customHeight="1" x14ac:dyDescent="0.25">
      <c r="A37" s="167" t="s">
        <v>835</v>
      </c>
      <c r="B37" s="168" t="s">
        <v>21</v>
      </c>
      <c r="C37" s="169" t="s">
        <v>332</v>
      </c>
      <c r="D37" s="212">
        <v>36</v>
      </c>
      <c r="E37" s="170">
        <f>SUM(H37:W37)</f>
        <v>50</v>
      </c>
      <c r="F37" s="171">
        <f>(SUMIF(H37:T37,"&gt;=22"))+G37</f>
        <v>50</v>
      </c>
      <c r="G37" s="350">
        <v>0</v>
      </c>
      <c r="H37" s="127"/>
      <c r="I37" s="94"/>
      <c r="J37" s="89"/>
      <c r="K37" s="89"/>
      <c r="L37" s="488"/>
      <c r="M37" s="89"/>
      <c r="N37" s="502"/>
      <c r="O37" s="89"/>
      <c r="P37" s="177"/>
      <c r="Q37" s="89"/>
      <c r="R37" s="89"/>
      <c r="S37" s="89"/>
      <c r="T37" s="213">
        <v>50</v>
      </c>
      <c r="U37" s="423"/>
      <c r="V37" s="137"/>
      <c r="W37" s="137"/>
    </row>
    <row r="38" spans="1:23" ht="12.75" customHeight="1" x14ac:dyDescent="0.25">
      <c r="A38" s="184" t="s">
        <v>451</v>
      </c>
      <c r="B38" s="185" t="s">
        <v>563</v>
      </c>
      <c r="C38" s="173" t="s">
        <v>15</v>
      </c>
      <c r="D38" s="212">
        <v>37</v>
      </c>
      <c r="E38" s="170">
        <f>SUM(H38:W38)</f>
        <v>46</v>
      </c>
      <c r="F38" s="171">
        <f>(SUMIF(H38:T38,"&gt;=22"))+G38</f>
        <v>26</v>
      </c>
      <c r="G38" s="172">
        <v>0</v>
      </c>
      <c r="H38" s="127">
        <v>20</v>
      </c>
      <c r="I38" s="94"/>
      <c r="J38" s="89">
        <v>26</v>
      </c>
      <c r="K38" s="89"/>
      <c r="L38" s="89"/>
      <c r="M38" s="89"/>
      <c r="N38" s="89"/>
      <c r="O38" s="89"/>
      <c r="P38" s="89"/>
      <c r="Q38" s="89"/>
      <c r="R38" s="89"/>
      <c r="S38" s="89"/>
      <c r="T38" s="213"/>
      <c r="U38" s="423"/>
      <c r="V38" s="137"/>
      <c r="W38" s="137"/>
    </row>
    <row r="39" spans="1:23" ht="12.75" customHeight="1" x14ac:dyDescent="0.25">
      <c r="A39" s="181" t="s">
        <v>267</v>
      </c>
      <c r="B39" s="182" t="s">
        <v>21</v>
      </c>
      <c r="C39" s="173" t="s">
        <v>12</v>
      </c>
      <c r="D39" s="212">
        <v>38</v>
      </c>
      <c r="E39" s="170">
        <f>SUM(H39:W39)</f>
        <v>46</v>
      </c>
      <c r="F39" s="171">
        <f>(SUMIF(H39:T39,"&gt;=22"))+G39</f>
        <v>0</v>
      </c>
      <c r="G39" s="174">
        <v>0</v>
      </c>
      <c r="H39" s="175">
        <v>10</v>
      </c>
      <c r="I39" s="176"/>
      <c r="J39" s="502">
        <v>18</v>
      </c>
      <c r="K39" s="178"/>
      <c r="L39" s="502">
        <v>18</v>
      </c>
      <c r="M39" s="488"/>
      <c r="N39" s="488"/>
      <c r="O39" s="89"/>
      <c r="P39" s="89"/>
      <c r="Q39" s="488"/>
      <c r="R39" s="488"/>
      <c r="S39" s="488"/>
      <c r="T39" s="213"/>
      <c r="U39" s="423"/>
      <c r="V39" s="137"/>
      <c r="W39" s="137"/>
    </row>
    <row r="40" spans="1:23" ht="12.75" customHeight="1" x14ac:dyDescent="0.25">
      <c r="A40" s="112" t="s">
        <v>437</v>
      </c>
      <c r="B40" s="113" t="s">
        <v>531</v>
      </c>
      <c r="C40" s="183" t="s">
        <v>0</v>
      </c>
      <c r="D40" s="212">
        <v>39</v>
      </c>
      <c r="E40" s="170">
        <f>SUM(H40:W40)</f>
        <v>46</v>
      </c>
      <c r="F40" s="171">
        <f>(SUMIF(H40:T40,"&gt;=22"))+G40</f>
        <v>0</v>
      </c>
      <c r="G40" s="174">
        <v>0</v>
      </c>
      <c r="H40" s="175"/>
      <c r="I40" s="176">
        <v>17</v>
      </c>
      <c r="J40" s="502"/>
      <c r="K40" s="178"/>
      <c r="L40" s="488"/>
      <c r="M40" s="89"/>
      <c r="N40" s="89">
        <v>11</v>
      </c>
      <c r="O40" s="488"/>
      <c r="P40" s="89">
        <v>3</v>
      </c>
      <c r="Q40" s="89"/>
      <c r="R40" s="89"/>
      <c r="S40" s="89"/>
      <c r="T40" s="213"/>
      <c r="U40" s="423">
        <v>15</v>
      </c>
      <c r="V40" s="137"/>
      <c r="W40" s="137"/>
    </row>
    <row r="41" spans="1:23" ht="12.75" customHeight="1" x14ac:dyDescent="0.25">
      <c r="A41" s="181" t="s">
        <v>967</v>
      </c>
      <c r="B41" s="182" t="s">
        <v>312</v>
      </c>
      <c r="C41" s="173" t="s">
        <v>209</v>
      </c>
      <c r="D41" s="212">
        <v>40</v>
      </c>
      <c r="E41" s="170">
        <f>SUM(H41:W41)</f>
        <v>45</v>
      </c>
      <c r="F41" s="458">
        <f>(SUMIF(H41:T41,"&gt;=22"))+G41</f>
        <v>45</v>
      </c>
      <c r="G41" s="174"/>
      <c r="H41" s="175"/>
      <c r="I41" s="176"/>
      <c r="J41" s="502"/>
      <c r="K41" s="178"/>
      <c r="L41" s="502">
        <v>45</v>
      </c>
      <c r="M41" s="89"/>
      <c r="N41" s="89"/>
      <c r="O41" s="89"/>
      <c r="P41" s="89"/>
      <c r="Q41" s="502"/>
      <c r="R41" s="502"/>
      <c r="S41" s="502"/>
      <c r="T41" s="213"/>
      <c r="U41" s="423"/>
      <c r="V41" s="137"/>
      <c r="W41" s="137"/>
    </row>
    <row r="42" spans="1:23" ht="12.75" customHeight="1" x14ac:dyDescent="0.25">
      <c r="A42" s="181" t="s">
        <v>553</v>
      </c>
      <c r="B42" s="182" t="s">
        <v>200</v>
      </c>
      <c r="C42" s="173" t="s">
        <v>261</v>
      </c>
      <c r="D42" s="212">
        <v>41</v>
      </c>
      <c r="E42" s="170">
        <f>SUM(H42:W42)</f>
        <v>44</v>
      </c>
      <c r="F42" s="171">
        <f>(SUMIF(H42:T42,"&gt;=22"))+G42</f>
        <v>0</v>
      </c>
      <c r="G42" s="174">
        <v>0</v>
      </c>
      <c r="H42" s="175">
        <v>15</v>
      </c>
      <c r="I42" s="176"/>
      <c r="J42" s="502">
        <v>8</v>
      </c>
      <c r="K42" s="178">
        <v>9</v>
      </c>
      <c r="L42" s="89">
        <v>12</v>
      </c>
      <c r="M42" s="89"/>
      <c r="N42" s="89"/>
      <c r="O42" s="502"/>
      <c r="P42" s="502"/>
      <c r="Q42" s="502"/>
      <c r="R42" s="502"/>
      <c r="S42" s="502"/>
      <c r="T42" s="213"/>
      <c r="U42" s="423"/>
      <c r="V42" s="137"/>
      <c r="W42" s="137"/>
    </row>
    <row r="43" spans="1:23" ht="12.75" customHeight="1" x14ac:dyDescent="0.25">
      <c r="A43" s="315" t="s">
        <v>269</v>
      </c>
      <c r="B43" s="316" t="s">
        <v>270</v>
      </c>
      <c r="C43" s="317" t="s">
        <v>271</v>
      </c>
      <c r="D43" s="212">
        <v>42</v>
      </c>
      <c r="E43" s="170">
        <f>SUM(H43:W43)</f>
        <v>42</v>
      </c>
      <c r="F43" s="171">
        <f>(SUMIF(H43:T43,"&gt;=22"))+G43</f>
        <v>24</v>
      </c>
      <c r="G43" s="174">
        <v>0</v>
      </c>
      <c r="H43" s="175"/>
      <c r="I43" s="176">
        <v>24</v>
      </c>
      <c r="J43" s="502">
        <v>3</v>
      </c>
      <c r="K43" s="178">
        <v>2</v>
      </c>
      <c r="L43" s="177">
        <v>13</v>
      </c>
      <c r="M43" s="89"/>
      <c r="N43" s="89"/>
      <c r="O43" s="177"/>
      <c r="P43" s="89"/>
      <c r="Q43" s="89"/>
      <c r="R43" s="89"/>
      <c r="S43" s="89"/>
      <c r="T43" s="213"/>
      <c r="U43" s="423"/>
      <c r="V43" s="137"/>
      <c r="W43" s="137"/>
    </row>
    <row r="44" spans="1:23" ht="12.75" customHeight="1" x14ac:dyDescent="0.25">
      <c r="A44" s="167" t="s">
        <v>540</v>
      </c>
      <c r="B44" s="168" t="s">
        <v>541</v>
      </c>
      <c r="C44" s="169" t="s">
        <v>255</v>
      </c>
      <c r="D44" s="212">
        <v>43</v>
      </c>
      <c r="E44" s="170">
        <f>SUM(H44:W44)</f>
        <v>41</v>
      </c>
      <c r="F44" s="203">
        <f>(SUMIF(H44:T44,"&gt;=22"))+G44</f>
        <v>30</v>
      </c>
      <c r="G44" s="350">
        <v>0</v>
      </c>
      <c r="H44" s="127"/>
      <c r="I44" s="94">
        <v>30</v>
      </c>
      <c r="J44" s="89"/>
      <c r="K44" s="89"/>
      <c r="L44" s="89"/>
      <c r="M44" s="502"/>
      <c r="N44" s="89"/>
      <c r="O44" s="488">
        <v>11</v>
      </c>
      <c r="P44" s="89"/>
      <c r="Q44" s="89"/>
      <c r="R44" s="89"/>
      <c r="S44" s="89"/>
      <c r="T44" s="213"/>
      <c r="U44" s="423"/>
      <c r="V44" s="137"/>
      <c r="W44" s="137"/>
    </row>
    <row r="45" spans="1:23" ht="12.75" customHeight="1" x14ac:dyDescent="0.25">
      <c r="A45" s="112" t="s">
        <v>265</v>
      </c>
      <c r="B45" s="113" t="s">
        <v>221</v>
      </c>
      <c r="C45" s="183" t="s">
        <v>15</v>
      </c>
      <c r="D45" s="212">
        <v>44</v>
      </c>
      <c r="E45" s="170">
        <f>SUM(H45:W45)</f>
        <v>40</v>
      </c>
      <c r="F45" s="171">
        <f>(SUMIF(H45:T45,"&gt;=22"))+G45</f>
        <v>40</v>
      </c>
      <c r="G45" s="174">
        <v>0</v>
      </c>
      <c r="H45" s="175"/>
      <c r="I45" s="188"/>
      <c r="J45" s="178">
        <v>40</v>
      </c>
      <c r="K45" s="502"/>
      <c r="L45" s="89"/>
      <c r="M45" s="502"/>
      <c r="N45" s="502"/>
      <c r="O45" s="89"/>
      <c r="P45" s="177"/>
      <c r="Q45" s="177"/>
      <c r="R45" s="177"/>
      <c r="S45" s="177"/>
      <c r="T45" s="213"/>
      <c r="U45" s="423"/>
      <c r="V45" s="137"/>
      <c r="W45" s="137"/>
    </row>
    <row r="46" spans="1:23" ht="12.75" customHeight="1" x14ac:dyDescent="0.25">
      <c r="A46" s="167" t="s">
        <v>565</v>
      </c>
      <c r="B46" s="168" t="s">
        <v>466</v>
      </c>
      <c r="C46" s="169" t="s">
        <v>23</v>
      </c>
      <c r="D46" s="212">
        <v>45</v>
      </c>
      <c r="E46" s="170">
        <f>SUM(H46:W46)</f>
        <v>35</v>
      </c>
      <c r="F46" s="171">
        <f>(SUMIF(H46:T46,"&gt;=22"))+G46</f>
        <v>0</v>
      </c>
      <c r="G46" s="174">
        <v>0</v>
      </c>
      <c r="H46" s="127"/>
      <c r="I46" s="94">
        <v>12</v>
      </c>
      <c r="J46" s="89"/>
      <c r="K46" s="89"/>
      <c r="L46" s="502"/>
      <c r="M46" s="89"/>
      <c r="N46" s="502"/>
      <c r="O46" s="89">
        <v>9</v>
      </c>
      <c r="P46" s="502"/>
      <c r="Q46" s="177">
        <v>3</v>
      </c>
      <c r="R46" s="177"/>
      <c r="S46" s="177"/>
      <c r="T46" s="213">
        <v>3</v>
      </c>
      <c r="U46" s="423">
        <v>8</v>
      </c>
      <c r="V46" s="137"/>
      <c r="W46" s="271"/>
    </row>
    <row r="47" spans="1:23" ht="12.75" customHeight="1" x14ac:dyDescent="0.25">
      <c r="A47" s="184" t="s">
        <v>373</v>
      </c>
      <c r="B47" s="185" t="s">
        <v>212</v>
      </c>
      <c r="C47" s="439" t="s">
        <v>160</v>
      </c>
      <c r="D47" s="212">
        <v>46</v>
      </c>
      <c r="E47" s="170">
        <f>SUM(H47:W47)</f>
        <v>33</v>
      </c>
      <c r="F47" s="465">
        <f>(SUMIF(H47:T47,"&gt;=22"))+G47</f>
        <v>0</v>
      </c>
      <c r="G47" s="350">
        <v>0</v>
      </c>
      <c r="H47" s="127">
        <v>12</v>
      </c>
      <c r="I47" s="94"/>
      <c r="J47" s="89">
        <v>7</v>
      </c>
      <c r="K47" s="89">
        <v>14</v>
      </c>
      <c r="L47" s="89"/>
      <c r="M47" s="89"/>
      <c r="N47" s="502"/>
      <c r="O47" s="89"/>
      <c r="P47" s="89"/>
      <c r="Q47" s="89"/>
      <c r="R47" s="89"/>
      <c r="S47" s="89"/>
      <c r="T47" s="213"/>
      <c r="U47" s="423"/>
      <c r="V47" s="137"/>
      <c r="W47" s="137"/>
    </row>
    <row r="48" spans="1:23" ht="12.75" customHeight="1" x14ac:dyDescent="0.25">
      <c r="A48" s="167" t="s">
        <v>920</v>
      </c>
      <c r="B48" s="168" t="s">
        <v>409</v>
      </c>
      <c r="C48" s="169" t="s">
        <v>209</v>
      </c>
      <c r="D48" s="212">
        <v>47</v>
      </c>
      <c r="E48" s="170">
        <f>SUM(H48:W48)</f>
        <v>32</v>
      </c>
      <c r="F48" s="465">
        <f>(SUMIF(H48:T48,"&gt;=22"))+G48</f>
        <v>0</v>
      </c>
      <c r="G48" s="350">
        <v>0</v>
      </c>
      <c r="H48" s="127"/>
      <c r="I48" s="94"/>
      <c r="J48" s="89">
        <v>2</v>
      </c>
      <c r="K48" s="89">
        <v>10</v>
      </c>
      <c r="L48" s="89">
        <v>20</v>
      </c>
      <c r="M48" s="89"/>
      <c r="N48" s="488"/>
      <c r="O48" s="502"/>
      <c r="P48" s="89"/>
      <c r="Q48" s="89"/>
      <c r="R48" s="89"/>
      <c r="S48" s="89"/>
      <c r="T48" s="213"/>
      <c r="U48" s="423"/>
      <c r="V48" s="137"/>
      <c r="W48" s="137"/>
    </row>
    <row r="49" spans="1:23" ht="12.75" customHeight="1" x14ac:dyDescent="0.25">
      <c r="A49" s="167" t="s">
        <v>612</v>
      </c>
      <c r="B49" s="168" t="s">
        <v>613</v>
      </c>
      <c r="C49" s="169" t="s">
        <v>1</v>
      </c>
      <c r="D49" s="212">
        <v>48</v>
      </c>
      <c r="E49" s="170">
        <f>SUM(H49:W49)</f>
        <v>30</v>
      </c>
      <c r="F49" s="485">
        <f>(SUMIF(H49:T49,"&gt;=22"))+G49</f>
        <v>30</v>
      </c>
      <c r="G49" s="350">
        <v>0</v>
      </c>
      <c r="H49" s="127"/>
      <c r="I49" s="94"/>
      <c r="J49" s="89"/>
      <c r="K49" s="89">
        <v>30</v>
      </c>
      <c r="L49" s="89"/>
      <c r="M49" s="502"/>
      <c r="N49" s="502"/>
      <c r="O49" s="89"/>
      <c r="P49" s="89"/>
      <c r="Q49" s="502"/>
      <c r="R49" s="502"/>
      <c r="S49" s="502"/>
      <c r="T49" s="213"/>
      <c r="U49" s="493"/>
      <c r="V49" s="271"/>
      <c r="W49" s="137"/>
    </row>
    <row r="50" spans="1:23" ht="12.75" customHeight="1" x14ac:dyDescent="0.25">
      <c r="A50" s="181" t="s">
        <v>379</v>
      </c>
      <c r="B50" s="182" t="s">
        <v>72</v>
      </c>
      <c r="C50" s="173" t="s">
        <v>567</v>
      </c>
      <c r="D50" s="212">
        <v>49</v>
      </c>
      <c r="E50" s="170">
        <f>SUM(H50:W50)</f>
        <v>30</v>
      </c>
      <c r="F50" s="171">
        <f>(SUMIF(H50:T50,"&gt;=22"))+G50</f>
        <v>0</v>
      </c>
      <c r="G50" s="174">
        <v>0</v>
      </c>
      <c r="H50" s="175"/>
      <c r="I50" s="176">
        <v>13</v>
      </c>
      <c r="J50" s="502"/>
      <c r="K50" s="178"/>
      <c r="L50" s="502"/>
      <c r="M50" s="488"/>
      <c r="N50" s="89">
        <v>4</v>
      </c>
      <c r="O50" s="502"/>
      <c r="P50" s="177"/>
      <c r="Q50" s="177">
        <v>5</v>
      </c>
      <c r="R50" s="177"/>
      <c r="S50" s="177"/>
      <c r="T50" s="213">
        <v>1</v>
      </c>
      <c r="U50" s="423">
        <v>7</v>
      </c>
      <c r="V50" s="137"/>
      <c r="W50" s="137"/>
    </row>
    <row r="51" spans="1:23" ht="12.75" customHeight="1" x14ac:dyDescent="0.25">
      <c r="A51" s="167" t="s">
        <v>640</v>
      </c>
      <c r="B51" s="168" t="s">
        <v>641</v>
      </c>
      <c r="C51" s="169" t="s">
        <v>332</v>
      </c>
      <c r="D51" s="212">
        <v>50</v>
      </c>
      <c r="E51" s="170">
        <f>SUM(H51:W51)</f>
        <v>30</v>
      </c>
      <c r="F51" s="203">
        <f>(SUMIF(H51:T51,"&gt;=22"))+G51</f>
        <v>0</v>
      </c>
      <c r="G51" s="350"/>
      <c r="H51" s="127"/>
      <c r="I51" s="94"/>
      <c r="J51" s="89"/>
      <c r="K51" s="89"/>
      <c r="L51" s="89"/>
      <c r="M51" s="89"/>
      <c r="N51" s="488"/>
      <c r="O51" s="89"/>
      <c r="P51" s="488"/>
      <c r="Q51" s="89"/>
      <c r="R51" s="89"/>
      <c r="S51" s="89"/>
      <c r="T51" s="423"/>
      <c r="U51" s="423">
        <v>30</v>
      </c>
      <c r="V51" s="137"/>
      <c r="W51" s="137"/>
    </row>
    <row r="52" spans="1:23" ht="12.75" customHeight="1" x14ac:dyDescent="0.25">
      <c r="A52" s="167" t="s">
        <v>313</v>
      </c>
      <c r="B52" s="168" t="s">
        <v>59</v>
      </c>
      <c r="C52" s="169" t="s">
        <v>968</v>
      </c>
      <c r="D52" s="212">
        <v>51</v>
      </c>
      <c r="E52" s="170">
        <f>SUM(H52:W52)</f>
        <v>29</v>
      </c>
      <c r="F52" s="171">
        <f>(SUMIF(H52:T52,"&gt;=22"))+G52</f>
        <v>0</v>
      </c>
      <c r="G52" s="350">
        <v>0</v>
      </c>
      <c r="H52" s="127"/>
      <c r="I52" s="94"/>
      <c r="J52" s="89"/>
      <c r="K52" s="89"/>
      <c r="L52" s="89">
        <v>5</v>
      </c>
      <c r="M52" s="89"/>
      <c r="N52" s="89">
        <v>5</v>
      </c>
      <c r="O52" s="89">
        <v>8</v>
      </c>
      <c r="P52" s="488"/>
      <c r="Q52" s="89">
        <v>2</v>
      </c>
      <c r="R52" s="89"/>
      <c r="S52" s="89"/>
      <c r="T52" s="213"/>
      <c r="U52" s="423">
        <v>9</v>
      </c>
      <c r="V52" s="137"/>
      <c r="W52" s="137"/>
    </row>
    <row r="53" spans="1:23" ht="12.75" customHeight="1" x14ac:dyDescent="0.25">
      <c r="A53" s="167" t="s">
        <v>917</v>
      </c>
      <c r="B53" s="168" t="s">
        <v>26</v>
      </c>
      <c r="C53" s="169" t="s">
        <v>918</v>
      </c>
      <c r="D53" s="212">
        <v>52</v>
      </c>
      <c r="E53" s="170">
        <f>SUM(H53:W53)</f>
        <v>29</v>
      </c>
      <c r="F53" s="171">
        <f>(SUMIF(H53:T53,"&gt;=22"))+G53</f>
        <v>0</v>
      </c>
      <c r="G53" s="350">
        <v>0</v>
      </c>
      <c r="H53" s="127"/>
      <c r="I53" s="94"/>
      <c r="J53" s="89"/>
      <c r="K53" s="89">
        <v>12</v>
      </c>
      <c r="L53" s="89"/>
      <c r="M53" s="89"/>
      <c r="N53" s="488"/>
      <c r="O53" s="89"/>
      <c r="P53" s="177"/>
      <c r="Q53" s="502"/>
      <c r="R53" s="502"/>
      <c r="S53" s="502"/>
      <c r="T53" s="213">
        <v>17</v>
      </c>
      <c r="U53" s="423"/>
      <c r="V53" s="137"/>
      <c r="W53" s="137"/>
    </row>
    <row r="54" spans="1:23" ht="12.75" customHeight="1" x14ac:dyDescent="0.25">
      <c r="A54" s="167" t="s">
        <v>109</v>
      </c>
      <c r="B54" s="168" t="s">
        <v>42</v>
      </c>
      <c r="C54" s="169" t="s">
        <v>919</v>
      </c>
      <c r="D54" s="212">
        <v>53</v>
      </c>
      <c r="E54" s="170">
        <f>SUM(H54:W54)</f>
        <v>27</v>
      </c>
      <c r="F54" s="171">
        <f>(SUMIF(H54:T54,"&gt;=22"))+G54</f>
        <v>0</v>
      </c>
      <c r="G54" s="350">
        <v>0</v>
      </c>
      <c r="H54" s="127"/>
      <c r="I54" s="94"/>
      <c r="J54" s="89"/>
      <c r="K54" s="89">
        <v>11</v>
      </c>
      <c r="L54" s="89">
        <v>16</v>
      </c>
      <c r="M54" s="89"/>
      <c r="N54" s="89"/>
      <c r="O54" s="89"/>
      <c r="P54" s="89"/>
      <c r="Q54" s="89"/>
      <c r="R54" s="89"/>
      <c r="S54" s="89"/>
      <c r="T54" s="213"/>
      <c r="U54" s="423"/>
      <c r="V54" s="137"/>
      <c r="W54" s="137"/>
    </row>
    <row r="55" spans="1:23" ht="12.75" customHeight="1" x14ac:dyDescent="0.25">
      <c r="A55" s="167" t="s">
        <v>419</v>
      </c>
      <c r="B55" s="168" t="s">
        <v>563</v>
      </c>
      <c r="C55" s="169" t="s">
        <v>14</v>
      </c>
      <c r="D55" s="212">
        <v>54</v>
      </c>
      <c r="E55" s="170">
        <f>SUM(H55:W55)</f>
        <v>27</v>
      </c>
      <c r="F55" s="171">
        <f>(SUMIF(H55:T55,"&gt;=22"))+G55</f>
        <v>0</v>
      </c>
      <c r="G55" s="350">
        <v>0</v>
      </c>
      <c r="H55" s="127"/>
      <c r="I55" s="94"/>
      <c r="J55" s="89"/>
      <c r="K55" s="89"/>
      <c r="L55" s="502"/>
      <c r="M55" s="488"/>
      <c r="N55" s="178"/>
      <c r="O55" s="89">
        <v>16</v>
      </c>
      <c r="P55" s="89"/>
      <c r="Q55" s="89"/>
      <c r="R55" s="89"/>
      <c r="S55" s="89"/>
      <c r="T55" s="213">
        <v>11</v>
      </c>
      <c r="U55" s="423"/>
      <c r="V55" s="137"/>
      <c r="W55" s="137"/>
    </row>
    <row r="56" spans="1:23" ht="12.75" customHeight="1" x14ac:dyDescent="0.25">
      <c r="A56" s="167" t="s">
        <v>1062</v>
      </c>
      <c r="B56" s="168" t="s">
        <v>252</v>
      </c>
      <c r="C56" s="169" t="s">
        <v>1</v>
      </c>
      <c r="D56" s="212">
        <v>55</v>
      </c>
      <c r="E56" s="170">
        <f>SUM(H56:W56)</f>
        <v>26</v>
      </c>
      <c r="F56" s="171">
        <f>(SUMIF(H56:T56,"&gt;=22"))+G56</f>
        <v>0</v>
      </c>
      <c r="G56" s="172"/>
      <c r="H56" s="127"/>
      <c r="I56" s="94"/>
      <c r="J56" s="89"/>
      <c r="K56" s="89"/>
      <c r="L56" s="177"/>
      <c r="M56" s="89"/>
      <c r="N56" s="89"/>
      <c r="O56" s="89"/>
      <c r="P56" s="502"/>
      <c r="Q56" s="488">
        <v>8</v>
      </c>
      <c r="R56" s="488"/>
      <c r="S56" s="488"/>
      <c r="T56" s="213">
        <v>6</v>
      </c>
      <c r="U56" s="423">
        <v>12</v>
      </c>
      <c r="V56" s="137"/>
      <c r="W56" s="137"/>
    </row>
    <row r="57" spans="1:23" ht="12.75" customHeight="1" x14ac:dyDescent="0.25">
      <c r="A57" s="167" t="s">
        <v>434</v>
      </c>
      <c r="B57" s="168" t="s">
        <v>43</v>
      </c>
      <c r="C57" s="169" t="s">
        <v>61</v>
      </c>
      <c r="D57" s="212">
        <v>56</v>
      </c>
      <c r="E57" s="170">
        <f>SUM(H57:W57)</f>
        <v>26</v>
      </c>
      <c r="F57" s="171">
        <f>(SUMIF(H57:T57,"&gt;=22"))+G57</f>
        <v>0</v>
      </c>
      <c r="G57" s="350">
        <v>0</v>
      </c>
      <c r="H57" s="127"/>
      <c r="I57" s="94"/>
      <c r="J57" s="89"/>
      <c r="K57" s="89"/>
      <c r="L57" s="89"/>
      <c r="M57" s="89"/>
      <c r="N57" s="89"/>
      <c r="O57" s="89"/>
      <c r="P57" s="89"/>
      <c r="Q57" s="89"/>
      <c r="R57" s="89"/>
      <c r="S57" s="89"/>
      <c r="T57" s="423"/>
      <c r="U57" s="423">
        <v>26</v>
      </c>
      <c r="V57" s="137"/>
      <c r="W57" s="137"/>
    </row>
    <row r="58" spans="1:23" ht="12.75" customHeight="1" x14ac:dyDescent="0.25">
      <c r="A58" s="181" t="s">
        <v>1045</v>
      </c>
      <c r="B58" s="182" t="s">
        <v>260</v>
      </c>
      <c r="C58" s="169" t="s">
        <v>1</v>
      </c>
      <c r="D58" s="212">
        <v>57</v>
      </c>
      <c r="E58" s="170">
        <f>SUM(H58:W58)</f>
        <v>25</v>
      </c>
      <c r="F58" s="171">
        <f>(SUMIF(H58:T58,"&gt;=22"))+G58</f>
        <v>2</v>
      </c>
      <c r="G58" s="350">
        <v>2</v>
      </c>
      <c r="H58" s="175"/>
      <c r="I58" s="176"/>
      <c r="J58" s="177"/>
      <c r="K58" s="178"/>
      <c r="L58" s="89"/>
      <c r="M58" s="89"/>
      <c r="N58" s="89"/>
      <c r="O58" s="89"/>
      <c r="P58" s="89">
        <v>9</v>
      </c>
      <c r="Q58" s="89">
        <v>16</v>
      </c>
      <c r="R58" s="89"/>
      <c r="S58" s="89"/>
      <c r="T58" s="213"/>
      <c r="U58" s="423"/>
      <c r="V58" s="137"/>
      <c r="W58" s="137"/>
    </row>
    <row r="59" spans="1:23" ht="12.75" customHeight="1" x14ac:dyDescent="0.25">
      <c r="A59" s="167" t="s">
        <v>747</v>
      </c>
      <c r="B59" s="168" t="s">
        <v>748</v>
      </c>
      <c r="C59" s="169" t="s">
        <v>31</v>
      </c>
      <c r="D59" s="212">
        <v>58</v>
      </c>
      <c r="E59" s="170">
        <f>SUM(H59:W59)</f>
        <v>25</v>
      </c>
      <c r="F59" s="203">
        <f>(SUMIF(H59:T59,"&gt;=22"))+G59</f>
        <v>0</v>
      </c>
      <c r="G59" s="350">
        <v>0</v>
      </c>
      <c r="H59" s="127"/>
      <c r="I59" s="94"/>
      <c r="J59" s="89"/>
      <c r="K59" s="89"/>
      <c r="L59" s="89"/>
      <c r="M59" s="89"/>
      <c r="N59" s="502">
        <v>12</v>
      </c>
      <c r="O59" s="488"/>
      <c r="P59" s="89"/>
      <c r="Q59" s="89"/>
      <c r="R59" s="89"/>
      <c r="S59" s="89"/>
      <c r="T59" s="213">
        <v>13</v>
      </c>
      <c r="U59" s="423"/>
      <c r="V59" s="137"/>
      <c r="W59" s="137"/>
    </row>
    <row r="60" spans="1:23" ht="12.75" customHeight="1" x14ac:dyDescent="0.25">
      <c r="A60" s="112" t="s">
        <v>1020</v>
      </c>
      <c r="B60" s="113" t="s">
        <v>1017</v>
      </c>
      <c r="C60" s="183" t="s">
        <v>0</v>
      </c>
      <c r="D60" s="212">
        <v>59</v>
      </c>
      <c r="E60" s="170">
        <f>SUM(H60:W60)</f>
        <v>25</v>
      </c>
      <c r="F60" s="171">
        <f>(SUMIF(H60:T60,"&gt;=22"))+G60</f>
        <v>0</v>
      </c>
      <c r="G60" s="174"/>
      <c r="H60" s="189"/>
      <c r="I60" s="176"/>
      <c r="J60" s="488"/>
      <c r="K60" s="178"/>
      <c r="L60" s="89"/>
      <c r="M60" s="89"/>
      <c r="N60" s="89"/>
      <c r="O60" s="89"/>
      <c r="P60" s="89"/>
      <c r="Q60" s="89"/>
      <c r="R60" s="89"/>
      <c r="S60" s="89"/>
      <c r="T60" s="213">
        <v>9</v>
      </c>
      <c r="U60" s="423">
        <v>16</v>
      </c>
      <c r="V60" s="137"/>
      <c r="W60" s="137"/>
    </row>
    <row r="61" spans="1:23" ht="12.75" customHeight="1" x14ac:dyDescent="0.25">
      <c r="A61" s="167" t="s">
        <v>914</v>
      </c>
      <c r="B61" s="168" t="s">
        <v>701</v>
      </c>
      <c r="C61" s="169" t="s">
        <v>761</v>
      </c>
      <c r="D61" s="212">
        <v>60</v>
      </c>
      <c r="E61" s="170">
        <f>SUM(H61:W61)</f>
        <v>24</v>
      </c>
      <c r="F61" s="171">
        <f>(SUMIF(H61:T61,"&gt;=22"))+G61</f>
        <v>24</v>
      </c>
      <c r="G61" s="350">
        <v>0</v>
      </c>
      <c r="H61" s="127"/>
      <c r="I61" s="94"/>
      <c r="J61" s="89"/>
      <c r="K61" s="89">
        <v>24</v>
      </c>
      <c r="L61" s="89"/>
      <c r="M61" s="89"/>
      <c r="N61" s="89"/>
      <c r="O61" s="502"/>
      <c r="P61" s="488"/>
      <c r="Q61" s="488"/>
      <c r="R61" s="488"/>
      <c r="S61" s="488"/>
      <c r="T61" s="213"/>
      <c r="U61" s="423"/>
      <c r="V61" s="137"/>
      <c r="W61" s="137"/>
    </row>
    <row r="62" spans="1:23" ht="12.75" customHeight="1" x14ac:dyDescent="0.25">
      <c r="A62" s="167" t="s">
        <v>817</v>
      </c>
      <c r="B62" s="168" t="s">
        <v>819</v>
      </c>
      <c r="C62" s="169" t="s">
        <v>49</v>
      </c>
      <c r="D62" s="212">
        <v>61</v>
      </c>
      <c r="E62" s="170">
        <f>SUM(H62:W62)</f>
        <v>23</v>
      </c>
      <c r="F62" s="203">
        <f>(SUMIF(H62:T62,"&gt;=22"))+G62</f>
        <v>0</v>
      </c>
      <c r="G62" s="350">
        <v>0</v>
      </c>
      <c r="H62" s="127">
        <v>4</v>
      </c>
      <c r="I62" s="94"/>
      <c r="J62" s="89">
        <v>6</v>
      </c>
      <c r="K62" s="89">
        <v>3</v>
      </c>
      <c r="L62" s="502">
        <v>10</v>
      </c>
      <c r="M62" s="502"/>
      <c r="N62" s="89"/>
      <c r="O62" s="89"/>
      <c r="P62" s="89"/>
      <c r="Q62" s="89"/>
      <c r="R62" s="89"/>
      <c r="S62" s="89"/>
      <c r="T62" s="213"/>
      <c r="U62" s="423"/>
      <c r="V62" s="137"/>
      <c r="W62" s="137"/>
    </row>
    <row r="63" spans="1:23" ht="12.75" customHeight="1" x14ac:dyDescent="0.25">
      <c r="A63" s="167" t="s">
        <v>509</v>
      </c>
      <c r="B63" s="168" t="s">
        <v>499</v>
      </c>
      <c r="C63" s="169" t="s">
        <v>1</v>
      </c>
      <c r="D63" s="212">
        <v>62</v>
      </c>
      <c r="E63" s="170">
        <f>SUM(H63:W63)</f>
        <v>22</v>
      </c>
      <c r="F63" s="171">
        <f>(SUMIF(H63:T63,"&gt;=22"))+G63</f>
        <v>48</v>
      </c>
      <c r="G63" s="172">
        <v>26</v>
      </c>
      <c r="H63" s="127"/>
      <c r="I63" s="94"/>
      <c r="J63" s="89">
        <v>22</v>
      </c>
      <c r="K63" s="89"/>
      <c r="L63" s="89"/>
      <c r="M63" s="89"/>
      <c r="N63" s="89"/>
      <c r="O63" s="488"/>
      <c r="P63" s="89"/>
      <c r="Q63" s="89"/>
      <c r="R63" s="89"/>
      <c r="S63" s="89"/>
      <c r="T63" s="423"/>
      <c r="U63" s="423"/>
      <c r="V63" s="137"/>
      <c r="W63" s="137"/>
    </row>
    <row r="64" spans="1:23" ht="12.75" customHeight="1" x14ac:dyDescent="0.25">
      <c r="A64" s="167" t="s">
        <v>766</v>
      </c>
      <c r="B64" s="168" t="s">
        <v>22</v>
      </c>
      <c r="C64" s="169" t="s">
        <v>209</v>
      </c>
      <c r="D64" s="212">
        <v>63</v>
      </c>
      <c r="E64" s="170">
        <f>SUM(H64:W64)</f>
        <v>22</v>
      </c>
      <c r="F64" s="171">
        <f>(SUMIF(H64:T64,"&gt;=22"))+G64</f>
        <v>0</v>
      </c>
      <c r="G64" s="350">
        <v>0</v>
      </c>
      <c r="H64" s="127">
        <v>6</v>
      </c>
      <c r="I64" s="94"/>
      <c r="J64" s="89"/>
      <c r="K64" s="89"/>
      <c r="L64" s="177">
        <v>6</v>
      </c>
      <c r="M64" s="89"/>
      <c r="N64" s="89"/>
      <c r="O64" s="488"/>
      <c r="P64" s="89"/>
      <c r="Q64" s="89"/>
      <c r="R64" s="89"/>
      <c r="S64" s="89"/>
      <c r="T64" s="213"/>
      <c r="U64" s="423">
        <v>10</v>
      </c>
      <c r="V64" s="137"/>
      <c r="W64" s="137"/>
    </row>
    <row r="65" spans="1:23" ht="12.75" customHeight="1" x14ac:dyDescent="0.25">
      <c r="A65" s="112" t="s">
        <v>435</v>
      </c>
      <c r="B65" s="113" t="s">
        <v>436</v>
      </c>
      <c r="C65" s="183" t="s">
        <v>160</v>
      </c>
      <c r="D65" s="212">
        <v>64</v>
      </c>
      <c r="E65" s="170">
        <f>SUM(H65:W65)</f>
        <v>21</v>
      </c>
      <c r="F65" s="171">
        <f>(SUMIF(H65:T65,"&gt;=22"))+G65</f>
        <v>0</v>
      </c>
      <c r="G65" s="174">
        <v>0</v>
      </c>
      <c r="H65" s="175"/>
      <c r="I65" s="176">
        <v>14</v>
      </c>
      <c r="J65" s="502"/>
      <c r="K65" s="178"/>
      <c r="L65" s="502"/>
      <c r="M65" s="89"/>
      <c r="N65" s="488"/>
      <c r="O65" s="89"/>
      <c r="P65" s="488"/>
      <c r="Q65" s="502"/>
      <c r="R65" s="502"/>
      <c r="S65" s="502"/>
      <c r="T65" s="213">
        <v>7</v>
      </c>
      <c r="U65" s="423"/>
      <c r="V65" s="137"/>
      <c r="W65" s="137"/>
    </row>
    <row r="66" spans="1:23" ht="12.75" customHeight="1" x14ac:dyDescent="0.25">
      <c r="A66" s="167" t="s">
        <v>329</v>
      </c>
      <c r="B66" s="168" t="s">
        <v>726</v>
      </c>
      <c r="C66" s="169" t="s">
        <v>598</v>
      </c>
      <c r="D66" s="212">
        <v>65</v>
      </c>
      <c r="E66" s="170">
        <f>SUM(H66:W66)</f>
        <v>20</v>
      </c>
      <c r="F66" s="171">
        <f>(SUMIF(H66:T66,"&gt;=22"))+G66</f>
        <v>0</v>
      </c>
      <c r="G66" s="350">
        <v>0</v>
      </c>
      <c r="H66" s="127"/>
      <c r="I66" s="94"/>
      <c r="J66" s="89"/>
      <c r="K66" s="89"/>
      <c r="L66" s="89"/>
      <c r="M66" s="89"/>
      <c r="N66" s="502"/>
      <c r="O66" s="89"/>
      <c r="P66" s="488"/>
      <c r="Q66" s="89">
        <v>4</v>
      </c>
      <c r="R66" s="89"/>
      <c r="S66" s="89"/>
      <c r="T66" s="423">
        <v>5</v>
      </c>
      <c r="U66" s="493">
        <v>11</v>
      </c>
      <c r="V66" s="271"/>
      <c r="W66" s="137"/>
    </row>
    <row r="67" spans="1:23" ht="12.75" customHeight="1" x14ac:dyDescent="0.25">
      <c r="A67" s="184" t="s">
        <v>593</v>
      </c>
      <c r="B67" s="185" t="s">
        <v>409</v>
      </c>
      <c r="C67" s="173" t="s">
        <v>1</v>
      </c>
      <c r="D67" s="212">
        <v>66</v>
      </c>
      <c r="E67" s="170">
        <f>SUM(H67:W67)</f>
        <v>19</v>
      </c>
      <c r="F67" s="171">
        <f>(SUMIF(H67:T67,"&gt;=22"))+G67</f>
        <v>97</v>
      </c>
      <c r="G67" s="172">
        <v>97</v>
      </c>
      <c r="H67" s="127"/>
      <c r="I67" s="94"/>
      <c r="J67" s="89"/>
      <c r="K67" s="89"/>
      <c r="L67" s="502">
        <v>19</v>
      </c>
      <c r="M67" s="502"/>
      <c r="N67" s="488"/>
      <c r="O67" s="89"/>
      <c r="P67" s="488"/>
      <c r="Q67" s="89"/>
      <c r="R67" s="89"/>
      <c r="S67" s="89"/>
      <c r="T67" s="213"/>
      <c r="U67" s="423"/>
      <c r="V67" s="137"/>
      <c r="W67" s="137"/>
    </row>
    <row r="68" spans="1:23" ht="12.75" customHeight="1" x14ac:dyDescent="0.25">
      <c r="A68" s="167" t="s">
        <v>901</v>
      </c>
      <c r="B68" s="168" t="s">
        <v>915</v>
      </c>
      <c r="C68" s="169" t="s">
        <v>1</v>
      </c>
      <c r="D68" s="212">
        <v>67</v>
      </c>
      <c r="E68" s="170">
        <f>SUM(H68:W68)</f>
        <v>19</v>
      </c>
      <c r="F68" s="171">
        <f>(SUMIF(H68:T68,"&gt;=22"))+G68</f>
        <v>0</v>
      </c>
      <c r="G68" s="350">
        <v>0</v>
      </c>
      <c r="H68" s="127"/>
      <c r="I68" s="94"/>
      <c r="J68" s="89"/>
      <c r="K68" s="89">
        <v>19</v>
      </c>
      <c r="L68" s="89"/>
      <c r="M68" s="89"/>
      <c r="N68" s="89"/>
      <c r="O68" s="502"/>
      <c r="P68" s="89"/>
      <c r="Q68" s="89"/>
      <c r="R68" s="89"/>
      <c r="S68" s="89"/>
      <c r="T68" s="213"/>
      <c r="U68" s="423"/>
      <c r="V68" s="137"/>
      <c r="W68" s="137"/>
    </row>
    <row r="69" spans="1:23" ht="12.75" customHeight="1" x14ac:dyDescent="0.25">
      <c r="A69" s="167" t="s">
        <v>921</v>
      </c>
      <c r="B69" s="168" t="s">
        <v>508</v>
      </c>
      <c r="C69" s="169" t="s">
        <v>922</v>
      </c>
      <c r="D69" s="212">
        <v>68</v>
      </c>
      <c r="E69" s="170">
        <f>SUM(H69:W69)</f>
        <v>19</v>
      </c>
      <c r="F69" s="171">
        <f>(SUMIF(H69:T69,"&gt;=22"))+G69</f>
        <v>0</v>
      </c>
      <c r="G69" s="350">
        <v>0</v>
      </c>
      <c r="H69" s="127"/>
      <c r="I69" s="94"/>
      <c r="J69" s="89">
        <v>11</v>
      </c>
      <c r="K69" s="89">
        <v>8</v>
      </c>
      <c r="L69" s="89"/>
      <c r="M69" s="488"/>
      <c r="N69" s="502"/>
      <c r="O69" s="502"/>
      <c r="P69" s="89"/>
      <c r="Q69" s="89"/>
      <c r="R69" s="89"/>
      <c r="S69" s="89"/>
      <c r="T69" s="213"/>
      <c r="U69" s="423"/>
      <c r="V69" s="137"/>
      <c r="W69" s="271"/>
    </row>
    <row r="70" spans="1:23" ht="12.75" customHeight="1" x14ac:dyDescent="0.25">
      <c r="A70" s="112" t="s">
        <v>335</v>
      </c>
      <c r="B70" s="113" t="s">
        <v>264</v>
      </c>
      <c r="C70" s="183" t="s">
        <v>336</v>
      </c>
      <c r="D70" s="212">
        <v>69</v>
      </c>
      <c r="E70" s="170">
        <f>SUM(H70:W70)</f>
        <v>19</v>
      </c>
      <c r="F70" s="171">
        <f>(SUMIF(H70:T70,"&gt;=22"))+G70</f>
        <v>0</v>
      </c>
      <c r="G70" s="174">
        <v>0</v>
      </c>
      <c r="H70" s="175"/>
      <c r="I70" s="176"/>
      <c r="J70" s="502"/>
      <c r="K70" s="178"/>
      <c r="L70" s="89"/>
      <c r="M70" s="178"/>
      <c r="N70" s="502"/>
      <c r="O70" s="89"/>
      <c r="P70" s="89">
        <v>19</v>
      </c>
      <c r="Q70" s="89"/>
      <c r="R70" s="89"/>
      <c r="S70" s="89"/>
      <c r="T70" s="423"/>
      <c r="U70" s="423"/>
      <c r="V70" s="137"/>
      <c r="W70" s="137"/>
    </row>
    <row r="71" spans="1:23" ht="12.75" customHeight="1" x14ac:dyDescent="0.25">
      <c r="A71" s="167" t="s">
        <v>302</v>
      </c>
      <c r="B71" s="168" t="s">
        <v>303</v>
      </c>
      <c r="C71" s="169" t="s">
        <v>414</v>
      </c>
      <c r="D71" s="212">
        <v>70</v>
      </c>
      <c r="E71" s="170">
        <f>SUM(H71:W71)</f>
        <v>19</v>
      </c>
      <c r="F71" s="171">
        <f>(SUMIF(H71:T71,"&gt;=22"))+G71</f>
        <v>0</v>
      </c>
      <c r="G71" s="172">
        <v>0</v>
      </c>
      <c r="H71" s="127"/>
      <c r="I71" s="94"/>
      <c r="J71" s="89"/>
      <c r="K71" s="89"/>
      <c r="L71" s="89">
        <v>9</v>
      </c>
      <c r="M71" s="502"/>
      <c r="N71" s="502"/>
      <c r="O71" s="502"/>
      <c r="P71" s="89"/>
      <c r="Q71" s="502"/>
      <c r="R71" s="502"/>
      <c r="S71" s="502"/>
      <c r="T71" s="213">
        <v>10</v>
      </c>
      <c r="U71" s="423"/>
      <c r="V71" s="137"/>
      <c r="W71" s="137"/>
    </row>
    <row r="72" spans="1:23" ht="12.75" customHeight="1" x14ac:dyDescent="0.25">
      <c r="A72" s="167" t="s">
        <v>513</v>
      </c>
      <c r="B72" s="168" t="s">
        <v>296</v>
      </c>
      <c r="C72" s="169" t="s">
        <v>1</v>
      </c>
      <c r="D72" s="212">
        <v>71</v>
      </c>
      <c r="E72" s="170">
        <f>SUM(H72:W72)</f>
        <v>18</v>
      </c>
      <c r="F72" s="171">
        <f>(SUMIF(H72:T72,"&gt;=22"))+G72</f>
        <v>0</v>
      </c>
      <c r="G72" s="350">
        <v>0</v>
      </c>
      <c r="H72" s="127"/>
      <c r="I72" s="94"/>
      <c r="J72" s="89"/>
      <c r="K72" s="89">
        <v>18</v>
      </c>
      <c r="L72" s="89"/>
      <c r="M72" s="502"/>
      <c r="N72" s="177"/>
      <c r="O72" s="89"/>
      <c r="P72" s="502"/>
      <c r="Q72" s="502"/>
      <c r="R72" s="502"/>
      <c r="S72" s="502"/>
      <c r="T72" s="213"/>
      <c r="U72" s="423"/>
      <c r="V72" s="137"/>
      <c r="W72" s="137"/>
    </row>
    <row r="73" spans="1:23" ht="12.75" customHeight="1" x14ac:dyDescent="0.25">
      <c r="A73" s="112" t="s">
        <v>815</v>
      </c>
      <c r="B73" s="113" t="s">
        <v>816</v>
      </c>
      <c r="C73" s="183" t="s">
        <v>209</v>
      </c>
      <c r="D73" s="212">
        <v>72</v>
      </c>
      <c r="E73" s="170">
        <f>SUM(H73:W73)</f>
        <v>16</v>
      </c>
      <c r="F73" s="171">
        <f>(SUMIF(H73:T73,"&gt;=22"))+G73</f>
        <v>1</v>
      </c>
      <c r="G73" s="174">
        <v>1</v>
      </c>
      <c r="H73" s="175">
        <v>16</v>
      </c>
      <c r="I73" s="188"/>
      <c r="J73" s="178"/>
      <c r="K73" s="502"/>
      <c r="L73" s="89"/>
      <c r="M73" s="89"/>
      <c r="N73" s="502"/>
      <c r="O73" s="89"/>
      <c r="P73" s="502"/>
      <c r="Q73" s="89"/>
      <c r="R73" s="89"/>
      <c r="S73" s="89"/>
      <c r="T73" s="213"/>
      <c r="U73" s="423"/>
      <c r="V73" s="137"/>
      <c r="W73" s="137"/>
    </row>
    <row r="74" spans="1:23" ht="12.75" customHeight="1" x14ac:dyDescent="0.25">
      <c r="A74" s="167" t="s">
        <v>739</v>
      </c>
      <c r="B74" s="168" t="s">
        <v>341</v>
      </c>
      <c r="C74" s="169" t="s">
        <v>882</v>
      </c>
      <c r="D74" s="212">
        <v>73</v>
      </c>
      <c r="E74" s="170">
        <f>SUM(H74:W74)</f>
        <v>16</v>
      </c>
      <c r="F74" s="171">
        <f>(SUMIF(H74:T74,"&gt;=22"))+G74</f>
        <v>0</v>
      </c>
      <c r="G74" s="350">
        <v>0</v>
      </c>
      <c r="H74" s="127"/>
      <c r="I74" s="94"/>
      <c r="J74" s="89"/>
      <c r="K74" s="89"/>
      <c r="L74" s="89"/>
      <c r="M74" s="89"/>
      <c r="N74" s="89">
        <v>6</v>
      </c>
      <c r="O74" s="89">
        <v>10</v>
      </c>
      <c r="P74" s="89"/>
      <c r="Q74" s="89"/>
      <c r="R74" s="89"/>
      <c r="S74" s="89"/>
      <c r="T74" s="213"/>
      <c r="U74" s="423"/>
      <c r="V74" s="137"/>
      <c r="W74" s="137"/>
    </row>
    <row r="75" spans="1:23" ht="12.75" customHeight="1" x14ac:dyDescent="0.25">
      <c r="A75" s="244" t="s">
        <v>836</v>
      </c>
      <c r="B75" s="245" t="s">
        <v>29</v>
      </c>
      <c r="C75" s="246" t="s">
        <v>332</v>
      </c>
      <c r="D75" s="212">
        <v>74</v>
      </c>
      <c r="E75" s="170">
        <f>SUM(H75:W75)</f>
        <v>16</v>
      </c>
      <c r="F75" s="203">
        <f>(SUMIF(H75:T75,"&gt;=22"))+G75</f>
        <v>0</v>
      </c>
      <c r="G75" s="350"/>
      <c r="H75" s="127"/>
      <c r="I75" s="94"/>
      <c r="J75" s="89"/>
      <c r="K75" s="89"/>
      <c r="L75" s="488"/>
      <c r="M75" s="89"/>
      <c r="N75" s="502"/>
      <c r="O75" s="488"/>
      <c r="P75" s="502"/>
      <c r="Q75" s="89"/>
      <c r="R75" s="89"/>
      <c r="S75" s="89"/>
      <c r="T75" s="213">
        <v>16</v>
      </c>
      <c r="U75" s="423"/>
      <c r="V75" s="137"/>
      <c r="W75" s="137"/>
    </row>
    <row r="76" spans="1:23" ht="12.75" customHeight="1" x14ac:dyDescent="0.25">
      <c r="A76" s="112" t="s">
        <v>377</v>
      </c>
      <c r="B76" s="113" t="s">
        <v>378</v>
      </c>
      <c r="C76" s="183" t="s">
        <v>77</v>
      </c>
      <c r="D76" s="212">
        <v>75</v>
      </c>
      <c r="E76" s="170">
        <f>SUM(H76:W76)</f>
        <v>15</v>
      </c>
      <c r="F76" s="171">
        <f>(SUMIF(H76:T76,"&gt;=22"))+G76</f>
        <v>0</v>
      </c>
      <c r="G76" s="174">
        <v>0</v>
      </c>
      <c r="H76" s="175"/>
      <c r="I76" s="188"/>
      <c r="J76" s="178"/>
      <c r="K76" s="502">
        <v>15</v>
      </c>
      <c r="L76" s="89"/>
      <c r="M76" s="89"/>
      <c r="N76" s="89"/>
      <c r="O76" s="178"/>
      <c r="P76" s="177"/>
      <c r="Q76" s="177"/>
      <c r="R76" s="177"/>
      <c r="S76" s="177"/>
      <c r="T76" s="213"/>
      <c r="U76" s="423"/>
      <c r="V76" s="137"/>
      <c r="W76" s="137"/>
    </row>
    <row r="77" spans="1:23" ht="12.75" customHeight="1" x14ac:dyDescent="0.25">
      <c r="A77" s="167" t="s">
        <v>817</v>
      </c>
      <c r="B77" s="168" t="s">
        <v>818</v>
      </c>
      <c r="C77" s="169" t="s">
        <v>128</v>
      </c>
      <c r="D77" s="212">
        <v>76</v>
      </c>
      <c r="E77" s="170">
        <f>SUM(H77:W77)</f>
        <v>14</v>
      </c>
      <c r="F77" s="203">
        <f>(SUMIF(H77:T77,"&gt;=22"))+G77</f>
        <v>0</v>
      </c>
      <c r="G77" s="350">
        <v>0</v>
      </c>
      <c r="H77" s="127">
        <v>14</v>
      </c>
      <c r="I77" s="94"/>
      <c r="J77" s="89"/>
      <c r="K77" s="89"/>
      <c r="L77" s="502"/>
      <c r="M77" s="502"/>
      <c r="N77" s="89"/>
      <c r="O77" s="89"/>
      <c r="P77" s="89"/>
      <c r="Q77" s="89"/>
      <c r="R77" s="89"/>
      <c r="S77" s="89"/>
      <c r="T77" s="213"/>
      <c r="U77" s="423"/>
      <c r="V77" s="137"/>
      <c r="W77" s="137"/>
    </row>
    <row r="78" spans="1:23" ht="12.75" customHeight="1" x14ac:dyDescent="0.25">
      <c r="A78" s="167" t="s">
        <v>916</v>
      </c>
      <c r="B78" s="168" t="s">
        <v>230</v>
      </c>
      <c r="C78" s="169" t="s">
        <v>209</v>
      </c>
      <c r="D78" s="212">
        <v>77</v>
      </c>
      <c r="E78" s="170">
        <f>SUM(H78:W78)</f>
        <v>13</v>
      </c>
      <c r="F78" s="171">
        <f>(SUMIF(H78:T78,"&gt;=22"))+G78</f>
        <v>0</v>
      </c>
      <c r="G78" s="350">
        <v>0</v>
      </c>
      <c r="H78" s="127"/>
      <c r="I78" s="94"/>
      <c r="J78" s="89"/>
      <c r="K78" s="89">
        <v>13</v>
      </c>
      <c r="L78" s="89"/>
      <c r="M78" s="89"/>
      <c r="N78" s="502"/>
      <c r="O78" s="89"/>
      <c r="P78" s="89"/>
      <c r="Q78" s="89"/>
      <c r="R78" s="89"/>
      <c r="S78" s="89"/>
      <c r="T78" s="213"/>
      <c r="U78" s="423"/>
      <c r="V78" s="137"/>
      <c r="W78" s="137"/>
    </row>
    <row r="79" spans="1:23" ht="12.75" customHeight="1" x14ac:dyDescent="0.25">
      <c r="A79" s="181" t="s">
        <v>425</v>
      </c>
      <c r="B79" s="182" t="s">
        <v>426</v>
      </c>
      <c r="C79" s="169" t="s">
        <v>1</v>
      </c>
      <c r="D79" s="212">
        <v>78</v>
      </c>
      <c r="E79" s="170">
        <f>SUM(H79:W79)</f>
        <v>13</v>
      </c>
      <c r="F79" s="171">
        <f>(SUMIF(H79:T79,"&gt;=22"))+G79</f>
        <v>0</v>
      </c>
      <c r="G79" s="174">
        <v>0</v>
      </c>
      <c r="H79" s="175"/>
      <c r="I79" s="176"/>
      <c r="J79" s="502">
        <v>13</v>
      </c>
      <c r="K79" s="178"/>
      <c r="L79" s="502"/>
      <c r="M79" s="89"/>
      <c r="N79" s="89"/>
      <c r="O79" s="488"/>
      <c r="P79" s="502"/>
      <c r="Q79" s="502"/>
      <c r="R79" s="502"/>
      <c r="S79" s="502"/>
      <c r="T79" s="213"/>
      <c r="U79" s="423"/>
      <c r="V79" s="137"/>
      <c r="W79" s="137"/>
    </row>
    <row r="80" spans="1:23" ht="12.75" customHeight="1" x14ac:dyDescent="0.25">
      <c r="A80" s="112" t="s">
        <v>558</v>
      </c>
      <c r="B80" s="113" t="s">
        <v>252</v>
      </c>
      <c r="C80" s="183" t="s">
        <v>49</v>
      </c>
      <c r="D80" s="212">
        <v>79</v>
      </c>
      <c r="E80" s="170">
        <f>SUM(H80:W80)</f>
        <v>13</v>
      </c>
      <c r="F80" s="171">
        <f>(SUMIF(H80:T80,"&gt;=22"))+G80</f>
        <v>0</v>
      </c>
      <c r="G80" s="174">
        <v>0</v>
      </c>
      <c r="H80" s="175">
        <v>5</v>
      </c>
      <c r="I80" s="176"/>
      <c r="J80" s="177"/>
      <c r="K80" s="178"/>
      <c r="L80" s="89">
        <v>8</v>
      </c>
      <c r="M80" s="502"/>
      <c r="N80" s="89"/>
      <c r="O80" s="89"/>
      <c r="P80" s="89"/>
      <c r="Q80" s="89"/>
      <c r="R80" s="89"/>
      <c r="S80" s="89"/>
      <c r="T80" s="423"/>
      <c r="U80" s="423"/>
      <c r="V80" s="137"/>
      <c r="W80" s="137"/>
    </row>
    <row r="81" spans="1:23" ht="12.75" customHeight="1" x14ac:dyDescent="0.25">
      <c r="A81" s="112" t="s">
        <v>337</v>
      </c>
      <c r="B81" s="113" t="s">
        <v>13</v>
      </c>
      <c r="C81" s="183" t="s">
        <v>271</v>
      </c>
      <c r="D81" s="212">
        <v>80</v>
      </c>
      <c r="E81" s="170">
        <f>SUM(H81:W81)</f>
        <v>13</v>
      </c>
      <c r="F81" s="171">
        <f>(SUMIF(H81:T81,"&gt;=22"))+G81</f>
        <v>0</v>
      </c>
      <c r="G81" s="174">
        <v>0</v>
      </c>
      <c r="H81" s="175"/>
      <c r="I81" s="176"/>
      <c r="J81" s="502"/>
      <c r="K81" s="178"/>
      <c r="L81" s="89"/>
      <c r="M81" s="89"/>
      <c r="N81" s="89"/>
      <c r="O81" s="89">
        <v>7</v>
      </c>
      <c r="P81" s="89"/>
      <c r="Q81" s="89">
        <v>6</v>
      </c>
      <c r="R81" s="89"/>
      <c r="S81" s="89"/>
      <c r="T81" s="213"/>
      <c r="U81" s="423"/>
      <c r="V81" s="137"/>
      <c r="W81" s="137"/>
    </row>
    <row r="82" spans="1:23" ht="12.75" customHeight="1" x14ac:dyDescent="0.25">
      <c r="A82" s="167" t="s">
        <v>297</v>
      </c>
      <c r="B82" s="168" t="s">
        <v>298</v>
      </c>
      <c r="C82" s="169" t="s">
        <v>609</v>
      </c>
      <c r="D82" s="212">
        <v>81</v>
      </c>
      <c r="E82" s="170">
        <f>SUM(H82:W82)</f>
        <v>12</v>
      </c>
      <c r="F82" s="171">
        <f>(SUMIF(H82:T82,"&gt;=22"))+G82</f>
        <v>0</v>
      </c>
      <c r="G82" s="350">
        <v>0</v>
      </c>
      <c r="H82" s="127"/>
      <c r="I82" s="94"/>
      <c r="J82" s="89">
        <v>12</v>
      </c>
      <c r="K82" s="89"/>
      <c r="L82" s="178"/>
      <c r="M82" s="178"/>
      <c r="N82" s="488"/>
      <c r="O82" s="89"/>
      <c r="P82" s="89"/>
      <c r="Q82" s="488"/>
      <c r="R82" s="488"/>
      <c r="S82" s="488"/>
      <c r="T82" s="213"/>
      <c r="U82" s="423"/>
      <c r="V82" s="137"/>
      <c r="W82" s="137"/>
    </row>
    <row r="83" spans="1:23" ht="12.75" customHeight="1" x14ac:dyDescent="0.25">
      <c r="A83" s="167" t="s">
        <v>440</v>
      </c>
      <c r="B83" s="168" t="s">
        <v>133</v>
      </c>
      <c r="C83" s="169" t="s">
        <v>155</v>
      </c>
      <c r="D83" s="212">
        <v>82</v>
      </c>
      <c r="E83" s="170">
        <f>SUM(H83:W83)</f>
        <v>12</v>
      </c>
      <c r="F83" s="171">
        <f>(SUMIF(H83:T83,"&gt;=22"))+G83</f>
        <v>0</v>
      </c>
      <c r="G83" s="350"/>
      <c r="H83" s="127"/>
      <c r="I83" s="94"/>
      <c r="J83" s="89"/>
      <c r="K83" s="89"/>
      <c r="L83" s="502"/>
      <c r="M83" s="89"/>
      <c r="N83" s="89"/>
      <c r="O83" s="89"/>
      <c r="P83" s="89"/>
      <c r="Q83" s="89"/>
      <c r="R83" s="89"/>
      <c r="S83" s="89"/>
      <c r="T83" s="213">
        <v>12</v>
      </c>
      <c r="U83" s="423"/>
      <c r="V83" s="137"/>
      <c r="W83" s="137"/>
    </row>
    <row r="84" spans="1:23" ht="12.75" customHeight="1" x14ac:dyDescent="0.25">
      <c r="A84" s="167" t="s">
        <v>868</v>
      </c>
      <c r="B84" s="168" t="s">
        <v>869</v>
      </c>
      <c r="C84" s="169" t="s">
        <v>657</v>
      </c>
      <c r="D84" s="212">
        <v>83</v>
      </c>
      <c r="E84" s="170">
        <f>SUM(H84:W84)</f>
        <v>11</v>
      </c>
      <c r="F84" s="171">
        <f>(SUMIF(H84:T84,"&gt;=22"))+G84</f>
        <v>0</v>
      </c>
      <c r="G84" s="350">
        <v>0</v>
      </c>
      <c r="H84" s="127"/>
      <c r="I84" s="94">
        <v>11</v>
      </c>
      <c r="J84" s="89"/>
      <c r="K84" s="89"/>
      <c r="L84" s="89"/>
      <c r="M84" s="502"/>
      <c r="N84" s="488"/>
      <c r="O84" s="177"/>
      <c r="P84" s="89"/>
      <c r="Q84" s="89"/>
      <c r="R84" s="89"/>
      <c r="S84" s="89"/>
      <c r="T84" s="213"/>
      <c r="U84" s="423"/>
      <c r="V84" s="137"/>
      <c r="W84" s="137"/>
    </row>
    <row r="85" spans="1:23" ht="12.75" customHeight="1" x14ac:dyDescent="0.25">
      <c r="A85" s="167" t="s">
        <v>510</v>
      </c>
      <c r="B85" s="168" t="s">
        <v>186</v>
      </c>
      <c r="C85" s="169" t="s">
        <v>599</v>
      </c>
      <c r="D85" s="212">
        <v>84</v>
      </c>
      <c r="E85" s="170">
        <f>SUM(H85:W85)</f>
        <v>11</v>
      </c>
      <c r="F85" s="203">
        <f>(SUMIF(H85:T85,"&gt;=22"))+G85</f>
        <v>0</v>
      </c>
      <c r="G85" s="350">
        <v>0</v>
      </c>
      <c r="H85" s="127">
        <v>11</v>
      </c>
      <c r="I85" s="94"/>
      <c r="J85" s="89"/>
      <c r="K85" s="89"/>
      <c r="L85" s="89"/>
      <c r="M85" s="89"/>
      <c r="N85" s="502"/>
      <c r="O85" s="89"/>
      <c r="P85" s="177"/>
      <c r="Q85" s="488"/>
      <c r="R85" s="488"/>
      <c r="S85" s="488"/>
      <c r="T85" s="213"/>
      <c r="U85" s="423"/>
      <c r="V85" s="137"/>
      <c r="W85" s="137"/>
    </row>
    <row r="86" spans="1:23" ht="12.75" customHeight="1" x14ac:dyDescent="0.25">
      <c r="A86" s="167" t="s">
        <v>1060</v>
      </c>
      <c r="B86" s="168" t="s">
        <v>1061</v>
      </c>
      <c r="C86" s="169" t="s">
        <v>1</v>
      </c>
      <c r="D86" s="212">
        <v>85</v>
      </c>
      <c r="E86" s="170">
        <f>SUM(H86:W86)</f>
        <v>11</v>
      </c>
      <c r="F86" s="171">
        <f>(SUMIF(H86:T86,"&gt;=22"))+G86</f>
        <v>0</v>
      </c>
      <c r="G86" s="350"/>
      <c r="H86" s="127"/>
      <c r="I86" s="94"/>
      <c r="J86" s="89"/>
      <c r="K86" s="89"/>
      <c r="L86" s="488"/>
      <c r="M86" s="177"/>
      <c r="N86" s="89"/>
      <c r="O86" s="89"/>
      <c r="P86" s="502"/>
      <c r="Q86" s="502">
        <v>11</v>
      </c>
      <c r="R86" s="502"/>
      <c r="S86" s="502"/>
      <c r="T86" s="213"/>
      <c r="U86" s="423"/>
      <c r="V86" s="137"/>
      <c r="W86" s="137"/>
    </row>
    <row r="87" spans="1:23" ht="12.75" customHeight="1" x14ac:dyDescent="0.25">
      <c r="A87" s="112" t="s">
        <v>169</v>
      </c>
      <c r="B87" s="113" t="s">
        <v>26</v>
      </c>
      <c r="C87" s="183" t="s">
        <v>155</v>
      </c>
      <c r="D87" s="212">
        <v>86</v>
      </c>
      <c r="E87" s="170">
        <f>SUM(H87:W87)</f>
        <v>10</v>
      </c>
      <c r="F87" s="171">
        <f>(SUMIF(H87:T87,"&gt;=22"))+G87</f>
        <v>0</v>
      </c>
      <c r="G87" s="174">
        <v>0</v>
      </c>
      <c r="H87" s="175"/>
      <c r="I87" s="176"/>
      <c r="J87" s="502"/>
      <c r="K87" s="178"/>
      <c r="L87" s="502"/>
      <c r="M87" s="89"/>
      <c r="N87" s="89"/>
      <c r="O87" s="502"/>
      <c r="P87" s="502"/>
      <c r="Q87" s="502">
        <v>6</v>
      </c>
      <c r="R87" s="502"/>
      <c r="S87" s="502"/>
      <c r="T87" s="213">
        <v>4</v>
      </c>
      <c r="U87" s="423"/>
      <c r="V87" s="137"/>
      <c r="W87" s="137"/>
    </row>
    <row r="88" spans="1:23" ht="12.75" customHeight="1" x14ac:dyDescent="0.25">
      <c r="A88" s="167" t="s">
        <v>667</v>
      </c>
      <c r="B88" s="168" t="s">
        <v>668</v>
      </c>
      <c r="C88" s="169" t="s">
        <v>160</v>
      </c>
      <c r="D88" s="212">
        <v>87</v>
      </c>
      <c r="E88" s="170">
        <f>SUM(H88:W88)</f>
        <v>7</v>
      </c>
      <c r="F88" s="203">
        <f>(SUMIF(H88:T88,"&gt;=22"))+G88</f>
        <v>64</v>
      </c>
      <c r="G88" s="350">
        <v>64</v>
      </c>
      <c r="H88" s="127"/>
      <c r="I88" s="94"/>
      <c r="J88" s="89"/>
      <c r="K88" s="89"/>
      <c r="L88" s="89"/>
      <c r="M88" s="502"/>
      <c r="N88" s="89">
        <v>7</v>
      </c>
      <c r="O88" s="89"/>
      <c r="P88" s="89"/>
      <c r="Q88" s="89"/>
      <c r="R88" s="89"/>
      <c r="S88" s="89"/>
      <c r="T88" s="213"/>
      <c r="U88" s="423"/>
      <c r="V88" s="137"/>
      <c r="W88" s="137"/>
    </row>
    <row r="89" spans="1:23" ht="12.75" customHeight="1" x14ac:dyDescent="0.25">
      <c r="A89" s="112" t="s">
        <v>292</v>
      </c>
      <c r="B89" s="113" t="s">
        <v>293</v>
      </c>
      <c r="C89" s="183" t="s">
        <v>255</v>
      </c>
      <c r="D89" s="212">
        <v>88</v>
      </c>
      <c r="E89" s="170">
        <f>SUM(H89:W89)</f>
        <v>7</v>
      </c>
      <c r="F89" s="171">
        <f>(SUMIF(H89:T89,"&gt;=22"))+G89</f>
        <v>22</v>
      </c>
      <c r="G89" s="174">
        <v>22</v>
      </c>
      <c r="H89" s="175">
        <v>7</v>
      </c>
      <c r="I89" s="176"/>
      <c r="J89" s="177"/>
      <c r="K89" s="178"/>
      <c r="L89" s="89"/>
      <c r="M89" s="89"/>
      <c r="N89" s="89"/>
      <c r="O89" s="502"/>
      <c r="P89" s="502"/>
      <c r="Q89" s="502"/>
      <c r="R89" s="502"/>
      <c r="S89" s="502"/>
      <c r="T89" s="213"/>
      <c r="U89" s="423"/>
      <c r="V89" s="137"/>
      <c r="W89" s="137"/>
    </row>
    <row r="90" spans="1:23" ht="12.75" customHeight="1" x14ac:dyDescent="0.25">
      <c r="A90" s="167" t="s">
        <v>718</v>
      </c>
      <c r="B90" s="168" t="s">
        <v>39</v>
      </c>
      <c r="C90" s="169" t="s">
        <v>12</v>
      </c>
      <c r="D90" s="212">
        <v>89</v>
      </c>
      <c r="E90" s="170">
        <f>SUM(H90:W90)</f>
        <v>7</v>
      </c>
      <c r="F90" s="171">
        <f>(SUMIF(H90:T90,"&gt;=22"))+G90</f>
        <v>0</v>
      </c>
      <c r="G90" s="350">
        <v>0</v>
      </c>
      <c r="H90" s="127"/>
      <c r="I90" s="94"/>
      <c r="J90" s="89"/>
      <c r="K90" s="89"/>
      <c r="L90" s="502">
        <v>7</v>
      </c>
      <c r="M90" s="502"/>
      <c r="N90" s="89"/>
      <c r="O90" s="89"/>
      <c r="P90" s="502"/>
      <c r="Q90" s="502"/>
      <c r="R90" s="502"/>
      <c r="S90" s="502"/>
      <c r="T90" s="213"/>
      <c r="U90" s="423"/>
      <c r="V90" s="137"/>
      <c r="W90" s="137"/>
    </row>
    <row r="91" spans="1:23" ht="12.75" customHeight="1" x14ac:dyDescent="0.25">
      <c r="A91" s="167" t="s">
        <v>82</v>
      </c>
      <c r="B91" s="168" t="s">
        <v>136</v>
      </c>
      <c r="C91" s="169" t="s">
        <v>497</v>
      </c>
      <c r="D91" s="212">
        <v>90</v>
      </c>
      <c r="E91" s="170">
        <f>SUM(H91:W91)</f>
        <v>7</v>
      </c>
      <c r="F91" s="203">
        <f>(SUMIF(H91:T91,"&gt;=22"))+G91</f>
        <v>0</v>
      </c>
      <c r="G91" s="350">
        <v>0</v>
      </c>
      <c r="H91" s="127"/>
      <c r="I91" s="94"/>
      <c r="J91" s="89"/>
      <c r="K91" s="89">
        <v>7</v>
      </c>
      <c r="L91" s="89"/>
      <c r="M91" s="89"/>
      <c r="N91" s="89"/>
      <c r="O91" s="502"/>
      <c r="P91" s="502"/>
      <c r="Q91" s="488"/>
      <c r="R91" s="488"/>
      <c r="S91" s="488"/>
      <c r="T91" s="213"/>
      <c r="U91" s="423"/>
      <c r="V91" s="137"/>
      <c r="W91" s="137"/>
    </row>
    <row r="92" spans="1:23" ht="12.75" customHeight="1" x14ac:dyDescent="0.25">
      <c r="A92" s="248" t="s">
        <v>217</v>
      </c>
      <c r="B92" s="249" t="s">
        <v>21</v>
      </c>
      <c r="C92" s="250" t="s">
        <v>61</v>
      </c>
      <c r="D92" s="212">
        <v>91</v>
      </c>
      <c r="E92" s="170">
        <f>SUM(H92:W92)</f>
        <v>6</v>
      </c>
      <c r="F92" s="171">
        <f>(SUMIF(H92:T92,"&gt;=22"))+G92</f>
        <v>0</v>
      </c>
      <c r="G92" s="172">
        <v>0</v>
      </c>
      <c r="H92" s="127"/>
      <c r="I92" s="94"/>
      <c r="J92" s="89"/>
      <c r="K92" s="89"/>
      <c r="L92" s="488"/>
      <c r="M92" s="89"/>
      <c r="N92" s="178"/>
      <c r="O92" s="89"/>
      <c r="P92" s="502">
        <v>6</v>
      </c>
      <c r="Q92" s="502"/>
      <c r="R92" s="502"/>
      <c r="S92" s="502"/>
      <c r="T92" s="213"/>
      <c r="U92" s="423"/>
      <c r="V92" s="137"/>
      <c r="W92" s="137"/>
    </row>
    <row r="93" spans="1:23" ht="12.75" customHeight="1" x14ac:dyDescent="0.25">
      <c r="A93" s="112" t="s">
        <v>1046</v>
      </c>
      <c r="B93" s="113" t="s">
        <v>1047</v>
      </c>
      <c r="C93" s="183" t="s">
        <v>657</v>
      </c>
      <c r="D93" s="212">
        <v>92</v>
      </c>
      <c r="E93" s="170">
        <f>SUM(H93:W93)</f>
        <v>5</v>
      </c>
      <c r="F93" s="171">
        <f>(SUMIF(H93:T93,"&gt;=22"))+G93</f>
        <v>1</v>
      </c>
      <c r="G93" s="350">
        <v>1</v>
      </c>
      <c r="H93" s="175"/>
      <c r="I93" s="188"/>
      <c r="J93" s="178"/>
      <c r="K93" s="502"/>
      <c r="L93" s="89"/>
      <c r="M93" s="488"/>
      <c r="N93" s="488"/>
      <c r="O93" s="89"/>
      <c r="P93" s="502">
        <v>5</v>
      </c>
      <c r="Q93" s="502"/>
      <c r="R93" s="502"/>
      <c r="S93" s="502"/>
      <c r="T93" s="213"/>
      <c r="U93" s="423"/>
      <c r="V93" s="137"/>
      <c r="W93" s="137"/>
    </row>
    <row r="94" spans="1:23" ht="12.75" customHeight="1" x14ac:dyDescent="0.25">
      <c r="A94" s="112" t="s">
        <v>715</v>
      </c>
      <c r="B94" s="113" t="s">
        <v>716</v>
      </c>
      <c r="C94" s="183" t="s">
        <v>209</v>
      </c>
      <c r="D94" s="212">
        <v>93</v>
      </c>
      <c r="E94" s="170">
        <f>SUM(H94:W94)</f>
        <v>5</v>
      </c>
      <c r="F94" s="171">
        <f>(SUMIF(H94:T94,"&gt;=22"))+G94</f>
        <v>0</v>
      </c>
      <c r="G94" s="350">
        <v>0</v>
      </c>
      <c r="H94" s="127"/>
      <c r="I94" s="94"/>
      <c r="J94" s="89"/>
      <c r="K94" s="89"/>
      <c r="L94" s="502"/>
      <c r="M94" s="89"/>
      <c r="N94" s="488"/>
      <c r="O94" s="89"/>
      <c r="P94" s="488">
        <v>5</v>
      </c>
      <c r="Q94" s="89"/>
      <c r="R94" s="89"/>
      <c r="S94" s="89"/>
      <c r="T94" s="423"/>
      <c r="U94" s="423"/>
      <c r="V94" s="137"/>
      <c r="W94" s="137"/>
    </row>
    <row r="95" spans="1:23" ht="12.75" customHeight="1" x14ac:dyDescent="0.25">
      <c r="A95" s="167" t="s">
        <v>969</v>
      </c>
      <c r="B95" s="168" t="s">
        <v>363</v>
      </c>
      <c r="C95" s="169" t="s">
        <v>209</v>
      </c>
      <c r="D95" s="212">
        <v>94</v>
      </c>
      <c r="E95" s="170">
        <f>SUM(H95:W95)</f>
        <v>4</v>
      </c>
      <c r="F95" s="171">
        <f>(SUMIF(H95:T95,"&gt;=22"))+G95</f>
        <v>0</v>
      </c>
      <c r="G95" s="350">
        <v>0</v>
      </c>
      <c r="H95" s="127"/>
      <c r="I95" s="94"/>
      <c r="J95" s="89"/>
      <c r="K95" s="89"/>
      <c r="L95" s="89">
        <v>4</v>
      </c>
      <c r="M95" s="89"/>
      <c r="N95" s="89"/>
      <c r="O95" s="89"/>
      <c r="P95" s="89"/>
      <c r="Q95" s="177"/>
      <c r="R95" s="177"/>
      <c r="S95" s="177"/>
      <c r="T95" s="213"/>
      <c r="U95" s="423"/>
      <c r="V95" s="137"/>
      <c r="W95" s="137"/>
    </row>
    <row r="96" spans="1:23" ht="12.75" customHeight="1" x14ac:dyDescent="0.25">
      <c r="A96" s="112" t="s">
        <v>317</v>
      </c>
      <c r="B96" s="113" t="s">
        <v>186</v>
      </c>
      <c r="C96" s="183" t="s">
        <v>209</v>
      </c>
      <c r="D96" s="212">
        <v>95</v>
      </c>
      <c r="E96" s="170">
        <f>SUM(H96:W96)</f>
        <v>3</v>
      </c>
      <c r="F96" s="171">
        <f>(SUMIF(H96:T96,"&gt;=22"))+G96</f>
        <v>0</v>
      </c>
      <c r="G96" s="174">
        <v>0</v>
      </c>
      <c r="H96" s="175">
        <v>3</v>
      </c>
      <c r="I96" s="176"/>
      <c r="J96" s="177"/>
      <c r="K96" s="178"/>
      <c r="L96" s="488"/>
      <c r="M96" s="89"/>
      <c r="N96" s="178"/>
      <c r="O96" s="177"/>
      <c r="P96" s="89"/>
      <c r="Q96" s="89"/>
      <c r="R96" s="89"/>
      <c r="S96" s="89"/>
      <c r="T96" s="213"/>
      <c r="U96" s="423"/>
      <c r="V96" s="137"/>
      <c r="W96" s="137"/>
    </row>
    <row r="97" spans="1:23" ht="12.75" customHeight="1" x14ac:dyDescent="0.25">
      <c r="A97" s="112" t="s">
        <v>213</v>
      </c>
      <c r="B97" s="113" t="s">
        <v>214</v>
      </c>
      <c r="C97" s="183" t="s">
        <v>155</v>
      </c>
      <c r="D97" s="212">
        <v>96</v>
      </c>
      <c r="E97" s="170">
        <f>SUM(H97:W97)</f>
        <v>1</v>
      </c>
      <c r="F97" s="171">
        <f>(SUMIF(H97:T97,"&gt;=22"))+G97</f>
        <v>0</v>
      </c>
      <c r="G97" s="174"/>
      <c r="H97" s="175"/>
      <c r="I97" s="176"/>
      <c r="J97" s="502"/>
      <c r="K97" s="178"/>
      <c r="L97" s="488"/>
      <c r="M97" s="89"/>
      <c r="N97" s="89"/>
      <c r="O97" s="502"/>
      <c r="P97" s="89"/>
      <c r="Q97" s="89">
        <v>1</v>
      </c>
      <c r="R97" s="89"/>
      <c r="S97" s="89"/>
      <c r="T97" s="213"/>
      <c r="U97" s="423"/>
      <c r="V97" s="137"/>
      <c r="W97" s="137"/>
    </row>
    <row r="98" spans="1:23" ht="12.75" customHeight="1" x14ac:dyDescent="0.25">
      <c r="A98" s="167" t="s">
        <v>925</v>
      </c>
      <c r="B98" s="168" t="s">
        <v>926</v>
      </c>
      <c r="C98" s="169" t="s">
        <v>1</v>
      </c>
      <c r="D98" s="212">
        <v>97</v>
      </c>
      <c r="E98" s="170">
        <f>SUM(H98:W98)</f>
        <v>1</v>
      </c>
      <c r="F98" s="171">
        <f>(SUMIF(H98:T98,"&gt;=22"))+G98</f>
        <v>0</v>
      </c>
      <c r="G98" s="350">
        <v>0</v>
      </c>
      <c r="H98" s="127"/>
      <c r="I98" s="94"/>
      <c r="J98" s="89"/>
      <c r="K98" s="89">
        <v>1</v>
      </c>
      <c r="L98" s="89"/>
      <c r="M98" s="502"/>
      <c r="N98" s="89"/>
      <c r="O98" s="178"/>
      <c r="P98" s="488"/>
      <c r="Q98" s="177"/>
      <c r="R98" s="177"/>
      <c r="S98" s="177"/>
      <c r="T98" s="213"/>
      <c r="U98" s="423"/>
      <c r="V98" s="137"/>
      <c r="W98" s="137"/>
    </row>
    <row r="99" spans="1:23" ht="12.75" customHeight="1" x14ac:dyDescent="0.25">
      <c r="A99" s="353" t="s">
        <v>488</v>
      </c>
      <c r="B99" s="351" t="s">
        <v>409</v>
      </c>
      <c r="C99" s="506" t="s">
        <v>49</v>
      </c>
      <c r="D99" s="212">
        <v>98</v>
      </c>
      <c r="E99" s="170">
        <f>SUM(H99:W99)</f>
        <v>0</v>
      </c>
      <c r="F99" s="171">
        <f>(SUMIF(H99:T99,"&gt;=22"))+G99</f>
        <v>90</v>
      </c>
      <c r="G99" s="174">
        <v>90</v>
      </c>
      <c r="H99" s="175"/>
      <c r="I99" s="176"/>
      <c r="J99" s="502"/>
      <c r="K99" s="178"/>
      <c r="L99" s="89"/>
      <c r="M99" s="502"/>
      <c r="N99" s="89"/>
      <c r="O99" s="89"/>
      <c r="P99" s="488"/>
      <c r="Q99" s="89"/>
      <c r="R99" s="89"/>
      <c r="S99" s="89"/>
      <c r="T99" s="423"/>
      <c r="U99" s="423"/>
      <c r="V99" s="137"/>
      <c r="W99" s="137"/>
    </row>
    <row r="100" spans="1:23" ht="12.75" customHeight="1" x14ac:dyDescent="0.25">
      <c r="A100" s="80" t="s">
        <v>295</v>
      </c>
      <c r="B100" s="80" t="s">
        <v>296</v>
      </c>
      <c r="C100" s="81" t="s">
        <v>598</v>
      </c>
      <c r="D100" s="212">
        <v>99</v>
      </c>
      <c r="E100" s="170">
        <f>SUM(H100:W100)</f>
        <v>0</v>
      </c>
      <c r="F100" s="216">
        <f>(SUMIF(H100:T100,"&gt;=22"))+G100</f>
        <v>57</v>
      </c>
      <c r="G100" s="154">
        <v>57</v>
      </c>
      <c r="H100" s="188"/>
      <c r="I100" s="502"/>
      <c r="J100" s="502"/>
      <c r="K100" s="178"/>
      <c r="L100" s="89"/>
      <c r="M100" s="89"/>
      <c r="N100" s="488"/>
      <c r="O100" s="89"/>
      <c r="P100" s="89"/>
      <c r="Q100" s="89"/>
      <c r="R100" s="89"/>
      <c r="S100" s="89"/>
      <c r="T100" s="213"/>
      <c r="U100" s="423"/>
      <c r="V100" s="137"/>
      <c r="W100" s="137"/>
    </row>
    <row r="101" spans="1:23" ht="12.75" customHeight="1" x14ac:dyDescent="0.25">
      <c r="A101" s="80" t="s">
        <v>507</v>
      </c>
      <c r="B101" s="80" t="s">
        <v>508</v>
      </c>
      <c r="C101" s="81" t="s">
        <v>36</v>
      </c>
      <c r="D101" s="212">
        <v>100</v>
      </c>
      <c r="E101" s="170">
        <f>SUM(H101:W101)</f>
        <v>0</v>
      </c>
      <c r="F101" s="216">
        <f>(SUMIF(H101:T101,"&gt;=22"))+G101</f>
        <v>48</v>
      </c>
      <c r="G101" s="154">
        <v>48</v>
      </c>
      <c r="H101" s="188"/>
      <c r="I101" s="502"/>
      <c r="J101" s="502"/>
      <c r="K101" s="178"/>
      <c r="L101" s="502"/>
      <c r="M101" s="89"/>
      <c r="N101" s="89"/>
      <c r="O101" s="89"/>
      <c r="P101" s="89"/>
      <c r="Q101" s="89"/>
      <c r="R101" s="89"/>
      <c r="S101" s="89"/>
      <c r="T101" s="423"/>
      <c r="U101" s="423"/>
      <c r="V101" s="137"/>
      <c r="W101" s="137"/>
    </row>
    <row r="102" spans="1:23" ht="12.75" customHeight="1" x14ac:dyDescent="0.25">
      <c r="A102" s="96" t="s">
        <v>220</v>
      </c>
      <c r="B102" s="96" t="s">
        <v>221</v>
      </c>
      <c r="C102" s="61" t="s">
        <v>65</v>
      </c>
      <c r="D102" s="212">
        <v>101</v>
      </c>
      <c r="E102" s="170">
        <f>SUM(H102:W102)</f>
        <v>0</v>
      </c>
      <c r="F102" s="216">
        <f>(SUMIF(H102:T102,"&gt;=22"))+G102</f>
        <v>30</v>
      </c>
      <c r="G102" s="154">
        <v>30</v>
      </c>
      <c r="H102" s="188"/>
      <c r="I102" s="502"/>
      <c r="J102" s="488"/>
      <c r="K102" s="178"/>
      <c r="L102" s="89"/>
      <c r="M102" s="89"/>
      <c r="N102" s="89"/>
      <c r="O102" s="89"/>
      <c r="P102" s="89"/>
      <c r="Q102" s="89"/>
      <c r="R102" s="89"/>
      <c r="S102" s="89"/>
      <c r="T102" s="213"/>
      <c r="U102" s="423"/>
      <c r="V102" s="137"/>
      <c r="W102" s="137"/>
    </row>
    <row r="103" spans="1:23" ht="12.75" customHeight="1" x14ac:dyDescent="0.25">
      <c r="A103" s="143" t="s">
        <v>652</v>
      </c>
      <c r="B103" s="143" t="s">
        <v>76</v>
      </c>
      <c r="C103" s="153" t="s">
        <v>557</v>
      </c>
      <c r="D103" s="212">
        <v>102</v>
      </c>
      <c r="E103" s="170">
        <f>SUM(H103:W103)</f>
        <v>0</v>
      </c>
      <c r="F103" s="216">
        <f>(SUMIF(H103:T103,"&gt;=22"))+G103</f>
        <v>26</v>
      </c>
      <c r="G103" s="259">
        <v>26</v>
      </c>
      <c r="H103" s="94"/>
      <c r="I103" s="89"/>
      <c r="J103" s="89"/>
      <c r="K103" s="89"/>
      <c r="L103" s="89"/>
      <c r="M103" s="89"/>
      <c r="N103" s="89"/>
      <c r="O103" s="89"/>
      <c r="P103" s="89"/>
      <c r="Q103" s="89"/>
      <c r="R103" s="89"/>
      <c r="S103" s="89"/>
      <c r="T103" s="423"/>
      <c r="U103" s="423"/>
      <c r="V103" s="137"/>
      <c r="W103" s="137"/>
    </row>
    <row r="104" spans="1:23" ht="12.75" customHeight="1" x14ac:dyDescent="0.25">
      <c r="A104" s="190" t="s">
        <v>592</v>
      </c>
      <c r="B104" s="190" t="s">
        <v>294</v>
      </c>
      <c r="C104" s="97" t="s">
        <v>36</v>
      </c>
      <c r="D104" s="212">
        <v>103</v>
      </c>
      <c r="E104" s="170">
        <f>SUM(H104:W104)</f>
        <v>0</v>
      </c>
      <c r="F104" s="170">
        <f>(SUMIF(H104:T104,"&gt;=22"))+G104</f>
        <v>22</v>
      </c>
      <c r="G104" s="259">
        <v>22</v>
      </c>
      <c r="H104" s="94"/>
      <c r="I104" s="89"/>
      <c r="J104" s="89"/>
      <c r="K104" s="89"/>
      <c r="L104" s="89"/>
      <c r="M104" s="488"/>
      <c r="N104" s="502"/>
      <c r="O104" s="178"/>
      <c r="P104" s="488"/>
      <c r="Q104" s="89"/>
      <c r="R104" s="89"/>
      <c r="S104" s="89"/>
      <c r="T104" s="423"/>
      <c r="U104" s="423"/>
      <c r="V104" s="137"/>
      <c r="W104" s="137"/>
    </row>
    <row r="105" spans="1:23" ht="12.75" customHeight="1" x14ac:dyDescent="0.25">
      <c r="A105" s="80" t="s">
        <v>290</v>
      </c>
      <c r="B105" s="80" t="s">
        <v>136</v>
      </c>
      <c r="C105" s="81" t="s">
        <v>406</v>
      </c>
      <c r="D105" s="212">
        <v>104</v>
      </c>
      <c r="E105" s="170">
        <f>SUM(H105:W105)</f>
        <v>0</v>
      </c>
      <c r="F105" s="216">
        <f>(SUMIF(H105:T105,"&gt;=22"))+G105</f>
        <v>0</v>
      </c>
      <c r="G105" s="154">
        <v>0</v>
      </c>
      <c r="H105" s="188"/>
      <c r="I105" s="488"/>
      <c r="J105" s="488"/>
      <c r="K105" s="178"/>
      <c r="L105" s="89"/>
      <c r="M105" s="89"/>
      <c r="N105" s="89"/>
      <c r="O105" s="177"/>
      <c r="P105" s="89"/>
      <c r="Q105" s="177"/>
      <c r="R105" s="177"/>
      <c r="S105" s="177"/>
      <c r="T105" s="213"/>
      <c r="U105" s="423"/>
      <c r="V105" s="137"/>
      <c r="W105" s="137"/>
    </row>
    <row r="106" spans="1:23" ht="12.75" customHeight="1" x14ac:dyDescent="0.25">
      <c r="A106" s="80" t="s">
        <v>318</v>
      </c>
      <c r="B106" s="80" t="s">
        <v>319</v>
      </c>
      <c r="C106" s="81" t="s">
        <v>320</v>
      </c>
      <c r="D106" s="212">
        <v>105</v>
      </c>
      <c r="E106" s="170">
        <f>SUM(H106:W106)</f>
        <v>0</v>
      </c>
      <c r="F106" s="216">
        <f>(SUMIF(H106:T106,"&gt;=22"))+G106</f>
        <v>0</v>
      </c>
      <c r="G106" s="154">
        <v>0</v>
      </c>
      <c r="H106" s="474"/>
      <c r="I106" s="488"/>
      <c r="J106" s="177"/>
      <c r="K106" s="178"/>
      <c r="L106" s="89"/>
      <c r="M106" s="89"/>
      <c r="N106" s="89"/>
      <c r="O106" s="488"/>
      <c r="P106" s="89"/>
      <c r="Q106" s="488"/>
      <c r="R106" s="488"/>
      <c r="S106" s="488"/>
      <c r="T106" s="213"/>
      <c r="U106" s="423"/>
      <c r="V106" s="137"/>
      <c r="W106" s="271"/>
    </row>
    <row r="107" spans="1:23" ht="12.75" customHeight="1" x14ac:dyDescent="0.25">
      <c r="A107" s="80" t="s">
        <v>433</v>
      </c>
      <c r="B107" s="80" t="s">
        <v>157</v>
      </c>
      <c r="C107" s="81" t="s">
        <v>271</v>
      </c>
      <c r="D107" s="212">
        <v>106</v>
      </c>
      <c r="E107" s="170">
        <f>SUM(H107:W107)</f>
        <v>0</v>
      </c>
      <c r="F107" s="216">
        <f>(SUMIF(H107:T107,"&gt;=22"))+G107</f>
        <v>0</v>
      </c>
      <c r="G107" s="154">
        <v>0</v>
      </c>
      <c r="H107" s="188"/>
      <c r="I107" s="177"/>
      <c r="J107" s="177"/>
      <c r="K107" s="178"/>
      <c r="L107" s="89"/>
      <c r="M107" s="89"/>
      <c r="N107" s="89"/>
      <c r="O107" s="488"/>
      <c r="P107" s="89"/>
      <c r="Q107" s="177"/>
      <c r="R107" s="177"/>
      <c r="S107" s="177"/>
      <c r="T107" s="213"/>
      <c r="U107" s="423"/>
      <c r="V107" s="137"/>
      <c r="W107" s="137"/>
    </row>
    <row r="108" spans="1:23" ht="12.75" customHeight="1" x14ac:dyDescent="0.25">
      <c r="A108" s="80" t="s">
        <v>100</v>
      </c>
      <c r="B108" s="80" t="s">
        <v>29</v>
      </c>
      <c r="C108" s="81" t="s">
        <v>36</v>
      </c>
      <c r="D108" s="212">
        <v>107</v>
      </c>
      <c r="E108" s="170">
        <f>SUM(H108:W108)</f>
        <v>0</v>
      </c>
      <c r="F108" s="216">
        <f>(SUMIF(H108:T108,"&gt;=22"))+G108</f>
        <v>0</v>
      </c>
      <c r="G108" s="154">
        <v>0</v>
      </c>
      <c r="H108" s="188"/>
      <c r="I108" s="178"/>
      <c r="J108" s="178"/>
      <c r="K108" s="488"/>
      <c r="L108" s="89"/>
      <c r="M108" s="89"/>
      <c r="N108" s="89"/>
      <c r="O108" s="89"/>
      <c r="P108" s="89"/>
      <c r="Q108" s="488"/>
      <c r="R108" s="488"/>
      <c r="S108" s="488"/>
      <c r="T108" s="213"/>
      <c r="U108" s="423"/>
      <c r="V108" s="137"/>
      <c r="W108" s="137"/>
    </row>
    <row r="109" spans="1:23" ht="12.75" customHeight="1" x14ac:dyDescent="0.25">
      <c r="A109" s="80" t="s">
        <v>506</v>
      </c>
      <c r="B109" s="80" t="s">
        <v>426</v>
      </c>
      <c r="C109" s="81" t="s">
        <v>155</v>
      </c>
      <c r="D109" s="212">
        <v>108</v>
      </c>
      <c r="E109" s="170">
        <f>SUM(H109:W109)</f>
        <v>0</v>
      </c>
      <c r="F109" s="216">
        <f>(SUMIF(H109:T109,"&gt;=22"))+G109</f>
        <v>0</v>
      </c>
      <c r="G109" s="154">
        <v>0</v>
      </c>
      <c r="H109" s="188"/>
      <c r="I109" s="177"/>
      <c r="J109" s="177"/>
      <c r="K109" s="178"/>
      <c r="L109" s="178"/>
      <c r="M109" s="89"/>
      <c r="N109" s="488"/>
      <c r="O109" s="488"/>
      <c r="P109" s="177"/>
      <c r="Q109" s="89"/>
      <c r="R109" s="89"/>
      <c r="S109" s="89"/>
      <c r="T109" s="213"/>
      <c r="U109" s="423"/>
      <c r="V109" s="137"/>
      <c r="W109" s="137"/>
    </row>
    <row r="110" spans="1:23" ht="12.75" customHeight="1" x14ac:dyDescent="0.25">
      <c r="A110" s="96" t="s">
        <v>334</v>
      </c>
      <c r="B110" s="96" t="s">
        <v>57</v>
      </c>
      <c r="C110" s="97" t="s">
        <v>332</v>
      </c>
      <c r="D110" s="212">
        <v>109</v>
      </c>
      <c r="E110" s="170">
        <f>SUM(H110:W110)</f>
        <v>0</v>
      </c>
      <c r="F110" s="216">
        <f>(SUMIF(H110:T110,"&gt;=22"))+G110</f>
        <v>0</v>
      </c>
      <c r="G110" s="154">
        <v>0</v>
      </c>
      <c r="H110" s="188"/>
      <c r="I110" s="488"/>
      <c r="J110" s="488"/>
      <c r="K110" s="178"/>
      <c r="L110" s="178"/>
      <c r="M110" s="89"/>
      <c r="N110" s="177"/>
      <c r="O110" s="89"/>
      <c r="P110" s="488"/>
      <c r="Q110" s="488"/>
      <c r="R110" s="488"/>
      <c r="S110" s="488"/>
      <c r="T110" s="213"/>
      <c r="U110" s="423"/>
      <c r="V110" s="137"/>
      <c r="W110" s="137"/>
    </row>
    <row r="111" spans="1:23" ht="12.75" customHeight="1" x14ac:dyDescent="0.25">
      <c r="A111" s="60" t="s">
        <v>674</v>
      </c>
      <c r="B111" s="60" t="s">
        <v>113</v>
      </c>
      <c r="C111" s="61" t="s">
        <v>155</v>
      </c>
      <c r="D111" s="212">
        <v>110</v>
      </c>
      <c r="E111" s="170">
        <f>SUM(H111:W111)</f>
        <v>0</v>
      </c>
      <c r="F111" s="216">
        <f>(SUMIF(H111:T111,"&gt;=22"))+G111</f>
        <v>0</v>
      </c>
      <c r="G111" s="154">
        <v>0</v>
      </c>
      <c r="H111" s="94"/>
      <c r="I111" s="89"/>
      <c r="J111" s="89"/>
      <c r="K111" s="89"/>
      <c r="L111" s="488"/>
      <c r="M111" s="89"/>
      <c r="N111" s="89"/>
      <c r="O111" s="177"/>
      <c r="P111" s="89"/>
      <c r="Q111" s="177"/>
      <c r="R111" s="177"/>
      <c r="S111" s="177"/>
      <c r="T111" s="213"/>
      <c r="U111" s="423"/>
      <c r="V111" s="137"/>
      <c r="W111" s="137"/>
    </row>
    <row r="112" spans="1:23" ht="12.75" customHeight="1" x14ac:dyDescent="0.25">
      <c r="A112" s="96" t="s">
        <v>568</v>
      </c>
      <c r="B112" s="96" t="s">
        <v>569</v>
      </c>
      <c r="C112" s="61" t="s">
        <v>36</v>
      </c>
      <c r="D112" s="212">
        <v>111</v>
      </c>
      <c r="E112" s="170">
        <f>SUM(H112:W112)</f>
        <v>0</v>
      </c>
      <c r="F112" s="216">
        <f>(SUMIF(H112:T112,"&gt;=22"))+G112</f>
        <v>0</v>
      </c>
      <c r="G112" s="154">
        <v>0</v>
      </c>
      <c r="H112" s="188"/>
      <c r="I112" s="488"/>
      <c r="J112" s="488"/>
      <c r="K112" s="178"/>
      <c r="L112" s="177"/>
      <c r="M112" s="89"/>
      <c r="N112" s="488"/>
      <c r="O112" s="488"/>
      <c r="P112" s="177"/>
      <c r="Q112" s="177"/>
      <c r="R112" s="177"/>
      <c r="S112" s="177"/>
      <c r="T112" s="213"/>
      <c r="U112" s="423"/>
      <c r="V112" s="137"/>
      <c r="W112" s="137"/>
    </row>
    <row r="113" spans="1:23" ht="12.75" customHeight="1" x14ac:dyDescent="0.25">
      <c r="A113" s="80" t="s">
        <v>81</v>
      </c>
      <c r="B113" s="80" t="s">
        <v>60</v>
      </c>
      <c r="C113" s="81" t="s">
        <v>15</v>
      </c>
      <c r="D113" s="212">
        <v>112</v>
      </c>
      <c r="E113" s="170">
        <f>SUM(H113:W113)</f>
        <v>0</v>
      </c>
      <c r="F113" s="216">
        <f>(SUMIF(H113:T113,"&gt;=22"))+G113</f>
        <v>0</v>
      </c>
      <c r="G113" s="154">
        <v>0</v>
      </c>
      <c r="H113" s="188"/>
      <c r="I113" s="177"/>
      <c r="J113" s="177"/>
      <c r="K113" s="178"/>
      <c r="L113" s="177"/>
      <c r="M113" s="89"/>
      <c r="N113" s="89"/>
      <c r="O113" s="89"/>
      <c r="P113" s="488"/>
      <c r="Q113" s="89"/>
      <c r="R113" s="89"/>
      <c r="S113" s="89"/>
      <c r="T113" s="213"/>
      <c r="U113" s="423"/>
      <c r="V113" s="137"/>
      <c r="W113" s="137"/>
    </row>
    <row r="114" spans="1:23" ht="12.75" customHeight="1" x14ac:dyDescent="0.25">
      <c r="A114" s="96" t="s">
        <v>87</v>
      </c>
      <c r="B114" s="96" t="s">
        <v>74</v>
      </c>
      <c r="C114" s="61" t="s">
        <v>17</v>
      </c>
      <c r="D114" s="212">
        <v>113</v>
      </c>
      <c r="E114" s="170">
        <f>SUM(H114:W114)</f>
        <v>0</v>
      </c>
      <c r="F114" s="216">
        <f>(SUMIF(H114:T114,"&gt;=22"))+G114</f>
        <v>0</v>
      </c>
      <c r="G114" s="154">
        <v>0</v>
      </c>
      <c r="H114" s="474"/>
      <c r="I114" s="488"/>
      <c r="J114" s="488"/>
      <c r="K114" s="178"/>
      <c r="L114" s="488"/>
      <c r="M114" s="89"/>
      <c r="N114" s="488"/>
      <c r="O114" s="488"/>
      <c r="P114" s="89"/>
      <c r="Q114" s="488"/>
      <c r="R114" s="488"/>
      <c r="S114" s="488"/>
      <c r="T114" s="213"/>
      <c r="U114" s="423"/>
      <c r="V114" s="137"/>
      <c r="W114" s="137"/>
    </row>
    <row r="115" spans="1:23" ht="12.75" customHeight="1" x14ac:dyDescent="0.25">
      <c r="A115" s="95" t="s">
        <v>554</v>
      </c>
      <c r="B115" s="96" t="s">
        <v>222</v>
      </c>
      <c r="C115" s="97" t="s">
        <v>31</v>
      </c>
      <c r="D115" s="212">
        <v>114</v>
      </c>
      <c r="E115" s="170">
        <f>SUM(H115:W115)</f>
        <v>0</v>
      </c>
      <c r="F115" s="216">
        <f>(SUMIF(H115:T115,"&gt;=22"))+G115</f>
        <v>0</v>
      </c>
      <c r="G115" s="154">
        <v>0</v>
      </c>
      <c r="H115" s="175"/>
      <c r="I115" s="177"/>
      <c r="J115" s="177"/>
      <c r="K115" s="178"/>
      <c r="L115" s="89"/>
      <c r="M115" s="488"/>
      <c r="N115" s="89"/>
      <c r="O115" s="177"/>
      <c r="P115" s="89"/>
      <c r="Q115" s="177"/>
      <c r="R115" s="177"/>
      <c r="S115" s="177"/>
      <c r="T115" s="213"/>
      <c r="U115" s="493"/>
      <c r="V115" s="271"/>
      <c r="W115" s="271"/>
    </row>
    <row r="116" spans="1:23" ht="12.75" customHeight="1" x14ac:dyDescent="0.25">
      <c r="A116" s="59" t="s">
        <v>629</v>
      </c>
      <c r="B116" s="60" t="s">
        <v>630</v>
      </c>
      <c r="C116" s="61" t="s">
        <v>1</v>
      </c>
      <c r="D116" s="212">
        <v>115</v>
      </c>
      <c r="E116" s="170">
        <f>SUM(H116:W116)</f>
        <v>0</v>
      </c>
      <c r="F116" s="216">
        <f>(SUMIF(H116:T116,"&gt;=22"))+G116</f>
        <v>0</v>
      </c>
      <c r="G116" s="259">
        <v>0</v>
      </c>
      <c r="H116" s="127"/>
      <c r="I116" s="89"/>
      <c r="J116" s="89"/>
      <c r="K116" s="89"/>
      <c r="L116" s="488"/>
      <c r="M116" s="488"/>
      <c r="N116" s="488"/>
      <c r="O116" s="177"/>
      <c r="P116" s="488"/>
      <c r="Q116" s="177"/>
      <c r="R116" s="177"/>
      <c r="S116" s="177"/>
      <c r="T116" s="213"/>
      <c r="U116" s="423"/>
      <c r="V116" s="137"/>
      <c r="W116" s="137"/>
    </row>
    <row r="117" spans="1:23" ht="12.75" customHeight="1" x14ac:dyDescent="0.25">
      <c r="A117" s="79" t="s">
        <v>423</v>
      </c>
      <c r="B117" s="80" t="s">
        <v>422</v>
      </c>
      <c r="C117" s="81" t="s">
        <v>165</v>
      </c>
      <c r="D117" s="212">
        <v>116</v>
      </c>
      <c r="E117" s="170">
        <f>SUM(H117:W117)</f>
        <v>0</v>
      </c>
      <c r="F117" s="216">
        <f>(SUMIF(H117:T117,"&gt;=22"))+G117</f>
        <v>0</v>
      </c>
      <c r="G117" s="154">
        <v>0</v>
      </c>
      <c r="H117" s="175"/>
      <c r="I117" s="488"/>
      <c r="J117" s="488"/>
      <c r="K117" s="178"/>
      <c r="L117" s="488"/>
      <c r="M117" s="178"/>
      <c r="N117" s="488"/>
      <c r="O117" s="488"/>
      <c r="P117" s="89"/>
      <c r="Q117" s="89"/>
      <c r="R117" s="89"/>
      <c r="S117" s="89"/>
      <c r="T117" s="213"/>
      <c r="U117" s="423"/>
      <c r="V117" s="137"/>
      <c r="W117" s="137"/>
    </row>
    <row r="118" spans="1:23" ht="12.75" customHeight="1" x14ac:dyDescent="0.25">
      <c r="A118" s="95" t="s">
        <v>346</v>
      </c>
      <c r="B118" s="96" t="s">
        <v>40</v>
      </c>
      <c r="C118" s="97" t="s">
        <v>271</v>
      </c>
      <c r="D118" s="212">
        <v>117</v>
      </c>
      <c r="E118" s="170">
        <f>SUM(H118:W118)</f>
        <v>0</v>
      </c>
      <c r="F118" s="216">
        <f>(SUMIF(H118:T118,"&gt;=22"))+G118</f>
        <v>0</v>
      </c>
      <c r="G118" s="154">
        <v>0</v>
      </c>
      <c r="H118" s="175"/>
      <c r="I118" s="177"/>
      <c r="J118" s="177"/>
      <c r="K118" s="178"/>
      <c r="L118" s="177"/>
      <c r="M118" s="178"/>
      <c r="N118" s="89"/>
      <c r="O118" s="89"/>
      <c r="P118" s="488"/>
      <c r="Q118" s="177"/>
      <c r="R118" s="177"/>
      <c r="S118" s="177"/>
      <c r="T118" s="213"/>
      <c r="U118" s="423"/>
      <c r="V118" s="137"/>
      <c r="W118" s="137"/>
    </row>
    <row r="119" spans="1:23" ht="12.75" customHeight="1" x14ac:dyDescent="0.25">
      <c r="A119" s="253" t="s">
        <v>656</v>
      </c>
      <c r="B119" s="251" t="s">
        <v>20</v>
      </c>
      <c r="C119" s="252" t="s">
        <v>209</v>
      </c>
      <c r="D119" s="212">
        <v>118</v>
      </c>
      <c r="E119" s="170">
        <f>SUM(H119:W119)</f>
        <v>0</v>
      </c>
      <c r="F119" s="216">
        <f>(SUMIF(H119:T119,"&gt;=22"))+G119</f>
        <v>0</v>
      </c>
      <c r="G119" s="154">
        <v>0</v>
      </c>
      <c r="H119" s="175"/>
      <c r="I119" s="488"/>
      <c r="J119" s="488"/>
      <c r="K119" s="178"/>
      <c r="L119" s="89"/>
      <c r="M119" s="488"/>
      <c r="N119" s="488"/>
      <c r="O119" s="488"/>
      <c r="P119" s="89"/>
      <c r="Q119" s="488"/>
      <c r="R119" s="488"/>
      <c r="S119" s="488"/>
      <c r="T119" s="213"/>
      <c r="U119" s="423"/>
      <c r="V119" s="137"/>
      <c r="W119" s="137"/>
    </row>
    <row r="120" spans="1:23" ht="12.75" customHeight="1" x14ac:dyDescent="0.25">
      <c r="A120" s="95" t="s">
        <v>416</v>
      </c>
      <c r="B120" s="96" t="s">
        <v>473</v>
      </c>
      <c r="C120" s="97" t="s">
        <v>1</v>
      </c>
      <c r="D120" s="212">
        <v>119</v>
      </c>
      <c r="E120" s="170">
        <f>SUM(H120:W120)</f>
        <v>0</v>
      </c>
      <c r="F120" s="216">
        <f>(SUMIF(H120:T120,"&gt;=22"))+G120</f>
        <v>0</v>
      </c>
      <c r="G120" s="154">
        <v>0</v>
      </c>
      <c r="H120" s="175"/>
      <c r="I120" s="177"/>
      <c r="J120" s="177"/>
      <c r="K120" s="178"/>
      <c r="L120" s="488"/>
      <c r="M120" s="89"/>
      <c r="N120" s="89"/>
      <c r="O120" s="488"/>
      <c r="P120" s="488"/>
      <c r="Q120" s="488"/>
      <c r="R120" s="488"/>
      <c r="S120" s="488"/>
      <c r="T120" s="213"/>
      <c r="U120" s="423"/>
      <c r="V120" s="137"/>
      <c r="W120" s="137"/>
    </row>
    <row r="121" spans="1:23" ht="12.75" customHeight="1" x14ac:dyDescent="0.25">
      <c r="A121" s="59" t="s">
        <v>717</v>
      </c>
      <c r="B121" s="60" t="s">
        <v>312</v>
      </c>
      <c r="C121" s="61" t="s">
        <v>1</v>
      </c>
      <c r="D121" s="212">
        <v>120</v>
      </c>
      <c r="E121" s="170">
        <f>SUM(H121:W121)</f>
        <v>0</v>
      </c>
      <c r="F121" s="216">
        <f>(SUMIF(H121:T121,"&gt;=22"))+G121</f>
        <v>0</v>
      </c>
      <c r="G121" s="349">
        <v>0</v>
      </c>
      <c r="H121" s="127"/>
      <c r="I121" s="89"/>
      <c r="J121" s="89"/>
      <c r="K121" s="89"/>
      <c r="L121" s="89"/>
      <c r="M121" s="177"/>
      <c r="N121" s="488"/>
      <c r="O121" s="89"/>
      <c r="P121" s="488"/>
      <c r="Q121" s="89"/>
      <c r="R121" s="89"/>
      <c r="S121" s="89"/>
      <c r="T121" s="213"/>
      <c r="U121" s="423"/>
      <c r="V121" s="137"/>
      <c r="W121" s="137"/>
    </row>
    <row r="122" spans="1:23" ht="12.75" customHeight="1" x14ac:dyDescent="0.25">
      <c r="A122" s="353" t="s">
        <v>756</v>
      </c>
      <c r="B122" s="351" t="s">
        <v>149</v>
      </c>
      <c r="C122" s="352" t="s">
        <v>12</v>
      </c>
      <c r="D122" s="212">
        <v>121</v>
      </c>
      <c r="E122" s="170">
        <f>SUM(H122:W122)</f>
        <v>0</v>
      </c>
      <c r="F122" s="216">
        <f>(SUMIF(H122:T122,"&gt;=22"))+G122</f>
        <v>0</v>
      </c>
      <c r="G122" s="154">
        <v>0</v>
      </c>
      <c r="H122" s="175"/>
      <c r="I122" s="488"/>
      <c r="J122" s="488"/>
      <c r="K122" s="178"/>
      <c r="L122" s="488"/>
      <c r="M122" s="488"/>
      <c r="N122" s="89"/>
      <c r="O122" s="488"/>
      <c r="P122" s="89"/>
      <c r="Q122" s="488"/>
      <c r="R122" s="488"/>
      <c r="S122" s="488"/>
      <c r="T122" s="213"/>
      <c r="U122" s="423"/>
      <c r="V122" s="137"/>
      <c r="W122" s="137"/>
    </row>
    <row r="123" spans="1:23" ht="12.75" customHeight="1" x14ac:dyDescent="0.25">
      <c r="A123" s="59" t="s">
        <v>721</v>
      </c>
      <c r="B123" s="60" t="s">
        <v>193</v>
      </c>
      <c r="C123" s="61" t="s">
        <v>209</v>
      </c>
      <c r="D123" s="212">
        <v>122</v>
      </c>
      <c r="E123" s="170">
        <f>SUM(H123:W123)</f>
        <v>0</v>
      </c>
      <c r="F123" s="216">
        <f>(SUMIF(H123:T123,"&gt;=22"))+G123</f>
        <v>0</v>
      </c>
      <c r="G123" s="349">
        <v>0</v>
      </c>
      <c r="H123" s="127"/>
      <c r="I123" s="89"/>
      <c r="J123" s="89"/>
      <c r="K123" s="89"/>
      <c r="L123" s="488"/>
      <c r="M123" s="488"/>
      <c r="N123" s="89"/>
      <c r="O123" s="89"/>
      <c r="P123" s="488"/>
      <c r="Q123" s="488"/>
      <c r="R123" s="488"/>
      <c r="S123" s="488"/>
      <c r="T123" s="213"/>
      <c r="U123" s="423"/>
      <c r="V123" s="137"/>
      <c r="W123" s="137"/>
    </row>
    <row r="124" spans="1:23" ht="12.75" customHeight="1" x14ac:dyDescent="0.25">
      <c r="A124" s="79" t="s">
        <v>476</v>
      </c>
      <c r="B124" s="80" t="s">
        <v>477</v>
      </c>
      <c r="C124" s="81" t="s">
        <v>15</v>
      </c>
      <c r="D124" s="212">
        <v>123</v>
      </c>
      <c r="E124" s="170">
        <f>SUM(H124:W124)</f>
        <v>0</v>
      </c>
      <c r="F124" s="216">
        <f>(SUMIF(H124:T124,"&gt;=22"))+G124</f>
        <v>0</v>
      </c>
      <c r="G124" s="154">
        <v>0</v>
      </c>
      <c r="H124" s="175"/>
      <c r="I124" s="488"/>
      <c r="J124" s="488"/>
      <c r="K124" s="178"/>
      <c r="L124" s="177"/>
      <c r="M124" s="488"/>
      <c r="N124" s="89"/>
      <c r="O124" s="177"/>
      <c r="P124" s="89"/>
      <c r="Q124" s="89"/>
      <c r="R124" s="89"/>
      <c r="S124" s="89"/>
      <c r="T124" s="213"/>
      <c r="U124" s="423"/>
      <c r="V124" s="137"/>
      <c r="W124" s="137"/>
    </row>
    <row r="125" spans="1:23" ht="12.75" customHeight="1" x14ac:dyDescent="0.25">
      <c r="A125" s="499" t="s">
        <v>655</v>
      </c>
      <c r="B125" s="472" t="s">
        <v>330</v>
      </c>
      <c r="C125" s="473" t="s">
        <v>209</v>
      </c>
      <c r="D125" s="212">
        <v>124</v>
      </c>
      <c r="E125" s="170">
        <f>SUM(H125:W125)</f>
        <v>0</v>
      </c>
      <c r="F125" s="216">
        <f>(SUMIF(H125:T125,"&gt;=22"))+G125</f>
        <v>0</v>
      </c>
      <c r="G125" s="259">
        <v>0</v>
      </c>
      <c r="H125" s="127"/>
      <c r="I125" s="89"/>
      <c r="J125" s="89"/>
      <c r="K125" s="89"/>
      <c r="L125" s="89"/>
      <c r="M125" s="488"/>
      <c r="N125" s="89"/>
      <c r="O125" s="177"/>
      <c r="P125" s="177"/>
      <c r="Q125" s="89"/>
      <c r="R125" s="89"/>
      <c r="S125" s="89"/>
      <c r="T125" s="213"/>
      <c r="U125" s="423"/>
      <c r="V125" s="137"/>
      <c r="W125" s="137"/>
    </row>
    <row r="126" spans="1:23" ht="12.75" customHeight="1" x14ac:dyDescent="0.25">
      <c r="A126" s="253" t="s">
        <v>755</v>
      </c>
      <c r="B126" s="251" t="s">
        <v>208</v>
      </c>
      <c r="C126" s="252" t="s">
        <v>209</v>
      </c>
      <c r="D126" s="212">
        <v>125</v>
      </c>
      <c r="E126" s="170">
        <f>SUM(H126:W126)</f>
        <v>0</v>
      </c>
      <c r="F126" s="216">
        <f>(SUMIF(H126:T126,"&gt;=22"))+G126</f>
        <v>0</v>
      </c>
      <c r="G126" s="154">
        <v>0</v>
      </c>
      <c r="H126" s="189"/>
      <c r="I126" s="488"/>
      <c r="J126" s="488"/>
      <c r="K126" s="178"/>
      <c r="L126" s="89"/>
      <c r="M126" s="89"/>
      <c r="N126" s="488"/>
      <c r="O126" s="488"/>
      <c r="P126" s="89"/>
      <c r="Q126" s="488"/>
      <c r="R126" s="488"/>
      <c r="S126" s="488"/>
      <c r="T126" s="213"/>
      <c r="U126" s="423"/>
      <c r="V126" s="137"/>
      <c r="W126" s="137"/>
    </row>
    <row r="127" spans="1:23" ht="12.75" customHeight="1" x14ac:dyDescent="0.25">
      <c r="A127" s="79" t="s">
        <v>281</v>
      </c>
      <c r="B127" s="80" t="s">
        <v>188</v>
      </c>
      <c r="C127" s="81" t="s">
        <v>248</v>
      </c>
      <c r="D127" s="212">
        <v>126</v>
      </c>
      <c r="E127" s="170">
        <f>SUM(H127:W127)</f>
        <v>0</v>
      </c>
      <c r="F127" s="216">
        <f>(SUMIF(H127:T127,"&gt;=22"))+G127</f>
        <v>0</v>
      </c>
      <c r="G127" s="154">
        <v>0</v>
      </c>
      <c r="H127" s="175"/>
      <c r="I127" s="177"/>
      <c r="J127" s="177"/>
      <c r="K127" s="178"/>
      <c r="L127" s="89"/>
      <c r="M127" s="89"/>
      <c r="N127" s="488"/>
      <c r="O127" s="488"/>
      <c r="P127" s="89"/>
      <c r="Q127" s="488"/>
      <c r="R127" s="488"/>
      <c r="S127" s="488"/>
      <c r="T127" s="213"/>
      <c r="U127" s="423"/>
      <c r="V127" s="137"/>
      <c r="W127" s="137"/>
    </row>
    <row r="128" spans="1:23" ht="12.75" customHeight="1" x14ac:dyDescent="0.25">
      <c r="A128" s="209" t="s">
        <v>292</v>
      </c>
      <c r="B128" s="190" t="s">
        <v>113</v>
      </c>
      <c r="C128" s="97" t="s">
        <v>1</v>
      </c>
      <c r="D128" s="212">
        <v>127</v>
      </c>
      <c r="E128" s="170">
        <f>SUM(H128:W128)</f>
        <v>0</v>
      </c>
      <c r="F128" s="216">
        <f>(SUMIF(H128:T128,"&gt;=22"))+G128</f>
        <v>0</v>
      </c>
      <c r="G128" s="259">
        <v>0</v>
      </c>
      <c r="H128" s="127"/>
      <c r="I128" s="89"/>
      <c r="J128" s="89"/>
      <c r="K128" s="89"/>
      <c r="L128" s="488"/>
      <c r="M128" s="488"/>
      <c r="N128" s="89"/>
      <c r="O128" s="488"/>
      <c r="P128" s="89"/>
      <c r="Q128" s="488"/>
      <c r="R128" s="488"/>
      <c r="S128" s="488"/>
      <c r="T128" s="213"/>
      <c r="U128" s="423"/>
      <c r="V128" s="137"/>
      <c r="W128" s="137"/>
    </row>
    <row r="129" spans="1:23" ht="12.75" customHeight="1" x14ac:dyDescent="0.25">
      <c r="A129" s="79" t="s">
        <v>500</v>
      </c>
      <c r="B129" s="80" t="s">
        <v>67</v>
      </c>
      <c r="C129" s="81" t="s">
        <v>1</v>
      </c>
      <c r="D129" s="212">
        <v>128</v>
      </c>
      <c r="E129" s="170">
        <f>SUM(H129:W129)</f>
        <v>0</v>
      </c>
      <c r="F129" s="216">
        <f>(SUMIF(H129:T129,"&gt;=22"))+G129</f>
        <v>0</v>
      </c>
      <c r="G129" s="154">
        <v>0</v>
      </c>
      <c r="H129" s="175"/>
      <c r="I129" s="488"/>
      <c r="J129" s="488"/>
      <c r="K129" s="178"/>
      <c r="L129" s="488"/>
      <c r="M129" s="177"/>
      <c r="N129" s="89"/>
      <c r="O129" s="488"/>
      <c r="P129" s="177"/>
      <c r="Q129" s="488"/>
      <c r="R129" s="488"/>
      <c r="S129" s="488"/>
      <c r="T129" s="213"/>
      <c r="U129" s="423"/>
      <c r="V129" s="137"/>
      <c r="W129" s="137"/>
    </row>
    <row r="130" spans="1:23" ht="12.75" customHeight="1" x14ac:dyDescent="0.25">
      <c r="A130" s="142" t="s">
        <v>694</v>
      </c>
      <c r="B130" s="143" t="s">
        <v>28</v>
      </c>
      <c r="C130" s="153" t="s">
        <v>0</v>
      </c>
      <c r="D130" s="212">
        <v>129</v>
      </c>
      <c r="E130" s="170">
        <f>SUM(H130:W130)</f>
        <v>0</v>
      </c>
      <c r="F130" s="216">
        <f>(SUMIF(H130:T130,"&gt;=22"))+G130</f>
        <v>0</v>
      </c>
      <c r="G130" s="259">
        <v>0</v>
      </c>
      <c r="H130" s="127"/>
      <c r="I130" s="89"/>
      <c r="J130" s="89"/>
      <c r="K130" s="89"/>
      <c r="L130" s="488"/>
      <c r="M130" s="89"/>
      <c r="N130" s="488"/>
      <c r="O130" s="89"/>
      <c r="P130" s="89"/>
      <c r="Q130" s="89"/>
      <c r="R130" s="89"/>
      <c r="S130" s="89"/>
      <c r="T130" s="423"/>
      <c r="U130" s="423"/>
      <c r="V130" s="137"/>
      <c r="W130" s="137"/>
    </row>
    <row r="131" spans="1:23" x14ac:dyDescent="0.25">
      <c r="A131" s="59" t="s">
        <v>725</v>
      </c>
      <c r="B131" s="60" t="s">
        <v>499</v>
      </c>
      <c r="C131" s="61" t="s">
        <v>457</v>
      </c>
      <c r="D131" s="212">
        <v>130</v>
      </c>
      <c r="E131" s="170">
        <f>SUM(H131:W131)</f>
        <v>0</v>
      </c>
      <c r="F131" s="216">
        <f>(SUMIF(H131:T131,"&gt;=22"))+G131</f>
        <v>0</v>
      </c>
      <c r="G131" s="349">
        <v>0</v>
      </c>
      <c r="H131" s="127"/>
      <c r="I131" s="89"/>
      <c r="J131" s="89"/>
      <c r="K131" s="89"/>
      <c r="L131" s="89"/>
      <c r="M131" s="488"/>
      <c r="N131" s="89"/>
      <c r="O131" s="488"/>
      <c r="P131" s="89"/>
      <c r="Q131" s="89"/>
      <c r="R131" s="89"/>
      <c r="S131" s="89"/>
      <c r="T131" s="423"/>
      <c r="U131" s="423"/>
      <c r="V131" s="137"/>
      <c r="W131" s="137"/>
    </row>
    <row r="132" spans="1:23" x14ac:dyDescent="0.25">
      <c r="A132" s="79" t="s">
        <v>272</v>
      </c>
      <c r="B132" s="80" t="s">
        <v>230</v>
      </c>
      <c r="C132" s="81" t="s">
        <v>36</v>
      </c>
      <c r="D132" s="212">
        <v>131</v>
      </c>
      <c r="E132" s="170">
        <f>SUM(H132:W132)</f>
        <v>0</v>
      </c>
      <c r="F132" s="216">
        <f>(SUMIF(H132:T132,"&gt;=22"))+G132</f>
        <v>0</v>
      </c>
      <c r="G132" s="154">
        <v>0</v>
      </c>
      <c r="H132" s="175"/>
      <c r="I132" s="488"/>
      <c r="J132" s="488"/>
      <c r="K132" s="178"/>
      <c r="L132" s="488"/>
      <c r="M132" s="488"/>
      <c r="N132" s="89"/>
      <c r="O132" s="178"/>
      <c r="P132" s="89"/>
      <c r="Q132" s="89"/>
      <c r="R132" s="89"/>
      <c r="S132" s="89"/>
      <c r="T132" s="423"/>
      <c r="U132" s="423"/>
      <c r="V132" s="137"/>
      <c r="W132" s="137"/>
    </row>
    <row r="133" spans="1:23" x14ac:dyDescent="0.25">
      <c r="A133" s="79" t="s">
        <v>522</v>
      </c>
      <c r="B133" s="80" t="s">
        <v>470</v>
      </c>
      <c r="C133" s="81" t="s">
        <v>128</v>
      </c>
      <c r="D133" s="212">
        <v>132</v>
      </c>
      <c r="E133" s="170">
        <f>SUM(H133:W133)</f>
        <v>0</v>
      </c>
      <c r="F133" s="216">
        <f>(SUMIF(H133:T133,"&gt;=22"))+G133</f>
        <v>0</v>
      </c>
      <c r="G133" s="154">
        <v>0</v>
      </c>
      <c r="H133" s="175"/>
      <c r="I133" s="488"/>
      <c r="J133" s="488"/>
      <c r="K133" s="178"/>
      <c r="L133" s="488"/>
      <c r="M133" s="89"/>
      <c r="N133" s="89"/>
      <c r="O133" s="488"/>
      <c r="P133" s="89"/>
      <c r="Q133" s="89"/>
      <c r="R133" s="89"/>
      <c r="S133" s="89"/>
      <c r="T133" s="423"/>
      <c r="U133" s="423"/>
      <c r="V133" s="137"/>
      <c r="W133" s="137"/>
    </row>
    <row r="134" spans="1:23" x14ac:dyDescent="0.25">
      <c r="A134" s="59" t="s">
        <v>684</v>
      </c>
      <c r="B134" s="60" t="s">
        <v>43</v>
      </c>
      <c r="C134" s="61" t="s">
        <v>160</v>
      </c>
      <c r="D134" s="212">
        <v>133</v>
      </c>
      <c r="E134" s="170">
        <f>SUM(H134:W134)</f>
        <v>0</v>
      </c>
      <c r="F134" s="216">
        <f>(SUMIF(H134:T134,"&gt;=22"))+G134</f>
        <v>0</v>
      </c>
      <c r="G134" s="259">
        <v>0</v>
      </c>
      <c r="H134" s="127"/>
      <c r="I134" s="89"/>
      <c r="J134" s="89"/>
      <c r="K134" s="89"/>
      <c r="L134" s="89"/>
      <c r="M134" s="89"/>
      <c r="N134" s="89"/>
      <c r="O134" s="488"/>
      <c r="P134" s="488"/>
      <c r="Q134" s="89"/>
      <c r="R134" s="89"/>
      <c r="S134" s="89"/>
      <c r="T134" s="423"/>
      <c r="U134" s="423"/>
      <c r="V134" s="137"/>
      <c r="W134" s="137"/>
    </row>
    <row r="135" spans="1:23" x14ac:dyDescent="0.25">
      <c r="A135" s="59" t="s">
        <v>324</v>
      </c>
      <c r="B135" s="60" t="s">
        <v>175</v>
      </c>
      <c r="C135" s="61" t="s">
        <v>1</v>
      </c>
      <c r="D135" s="212">
        <v>134</v>
      </c>
      <c r="E135" s="170">
        <f>SUM(H135:W135)</f>
        <v>0</v>
      </c>
      <c r="F135" s="216">
        <f>SUM(I135:U135)</f>
        <v>0</v>
      </c>
      <c r="G135" s="349">
        <v>0</v>
      </c>
      <c r="H135" s="127"/>
      <c r="I135" s="89"/>
      <c r="J135" s="89"/>
      <c r="K135" s="89"/>
      <c r="L135" s="89"/>
      <c r="M135" s="488"/>
      <c r="N135" s="89"/>
      <c r="O135" s="89"/>
      <c r="P135" s="488"/>
      <c r="Q135" s="89"/>
      <c r="R135" s="89"/>
      <c r="S135" s="89"/>
      <c r="T135" s="423"/>
      <c r="U135" s="423"/>
      <c r="V135" s="137"/>
      <c r="W135" s="137"/>
    </row>
    <row r="136" spans="1:23" x14ac:dyDescent="0.25">
      <c r="A136" s="79" t="s">
        <v>365</v>
      </c>
      <c r="B136" s="80" t="s">
        <v>366</v>
      </c>
      <c r="C136" s="81" t="s">
        <v>0</v>
      </c>
      <c r="D136" s="212">
        <v>135</v>
      </c>
      <c r="E136" s="170">
        <f>SUM(H136:W136)</f>
        <v>0</v>
      </c>
      <c r="F136" s="216">
        <f>(SUMIF(H136:T136,"&gt;=22"))+G136</f>
        <v>0</v>
      </c>
      <c r="G136" s="154">
        <v>0</v>
      </c>
      <c r="H136" s="175"/>
      <c r="I136" s="488"/>
      <c r="J136" s="488"/>
      <c r="K136" s="178"/>
      <c r="L136" s="488"/>
      <c r="M136" s="488"/>
      <c r="N136" s="177"/>
      <c r="O136" s="89"/>
      <c r="P136" s="177"/>
      <c r="Q136" s="89"/>
      <c r="R136" s="89"/>
      <c r="S136" s="89"/>
      <c r="T136" s="423"/>
      <c r="U136" s="423"/>
      <c r="V136" s="137"/>
      <c r="W136" s="137"/>
    </row>
    <row r="137" spans="1:23" x14ac:dyDescent="0.25">
      <c r="A137" s="79" t="s">
        <v>515</v>
      </c>
      <c r="B137" s="80" t="s">
        <v>136</v>
      </c>
      <c r="C137" s="81" t="s">
        <v>1</v>
      </c>
      <c r="D137" s="212">
        <v>136</v>
      </c>
      <c r="E137" s="170">
        <f>SUM(H137:W137)</f>
        <v>0</v>
      </c>
      <c r="F137" s="216">
        <f>(SUMIF(H137:T137,"&gt;=22"))+G137</f>
        <v>0</v>
      </c>
      <c r="G137" s="154">
        <v>0</v>
      </c>
      <c r="H137" s="175"/>
      <c r="I137" s="488"/>
      <c r="J137" s="488"/>
      <c r="K137" s="178"/>
      <c r="L137" s="89"/>
      <c r="M137" s="177"/>
      <c r="N137" s="488"/>
      <c r="O137" s="89"/>
      <c r="P137" s="488"/>
      <c r="Q137" s="89"/>
      <c r="R137" s="89"/>
      <c r="S137" s="89"/>
      <c r="T137" s="423"/>
      <c r="U137" s="423"/>
      <c r="V137" s="137"/>
      <c r="W137" s="137"/>
    </row>
    <row r="138" spans="1:23" x14ac:dyDescent="0.25">
      <c r="A138" s="59" t="s">
        <v>764</v>
      </c>
      <c r="B138" s="60" t="s">
        <v>765</v>
      </c>
      <c r="C138" s="61" t="s">
        <v>128</v>
      </c>
      <c r="D138" s="212">
        <v>137</v>
      </c>
      <c r="E138" s="170">
        <f>SUM(H138:W138)</f>
        <v>0</v>
      </c>
      <c r="F138" s="216">
        <f>(SUMIF(H138:T138,"&gt;=22"))+G138</f>
        <v>0</v>
      </c>
      <c r="G138" s="349">
        <v>0</v>
      </c>
      <c r="H138" s="127"/>
      <c r="I138" s="89"/>
      <c r="J138" s="89"/>
      <c r="K138" s="89"/>
      <c r="L138" s="89"/>
      <c r="M138" s="488"/>
      <c r="N138" s="178"/>
      <c r="O138" s="89"/>
      <c r="P138" s="488"/>
      <c r="Q138" s="89"/>
      <c r="R138" s="89"/>
      <c r="S138" s="89"/>
      <c r="T138" s="423"/>
      <c r="U138" s="423"/>
      <c r="V138" s="137"/>
      <c r="W138" s="137"/>
    </row>
    <row r="139" spans="1:23" x14ac:dyDescent="0.25">
      <c r="A139" s="59" t="s">
        <v>546</v>
      </c>
      <c r="B139" s="60" t="s">
        <v>264</v>
      </c>
      <c r="C139" s="61" t="s">
        <v>160</v>
      </c>
      <c r="D139" s="212">
        <v>138</v>
      </c>
      <c r="E139" s="170">
        <f>SUM(H139:W139)</f>
        <v>0</v>
      </c>
      <c r="F139" s="216">
        <f>(SUMIF(H139:T139,"&gt;=22"))+G139</f>
        <v>0</v>
      </c>
      <c r="G139" s="349">
        <v>0</v>
      </c>
      <c r="H139" s="127"/>
      <c r="I139" s="89"/>
      <c r="J139" s="89"/>
      <c r="K139" s="89"/>
      <c r="L139" s="89"/>
      <c r="M139" s="89"/>
      <c r="N139" s="89"/>
      <c r="O139" s="89"/>
      <c r="P139" s="89"/>
      <c r="Q139" s="89"/>
      <c r="R139" s="89"/>
      <c r="S139" s="89"/>
      <c r="T139" s="423"/>
      <c r="U139" s="423"/>
      <c r="V139" s="137"/>
      <c r="W139" s="137"/>
    </row>
    <row r="140" spans="1:23" x14ac:dyDescent="0.25">
      <c r="A140" s="79" t="s">
        <v>190</v>
      </c>
      <c r="B140" s="80" t="s">
        <v>43</v>
      </c>
      <c r="C140" s="81" t="s">
        <v>155</v>
      </c>
      <c r="D140" s="212">
        <v>139</v>
      </c>
      <c r="E140" s="170">
        <f>SUM(H140:W140)</f>
        <v>0</v>
      </c>
      <c r="F140" s="216">
        <f>(SUMIF(H140:T140,"&gt;=22"))+G140</f>
        <v>0</v>
      </c>
      <c r="G140" s="154">
        <v>0</v>
      </c>
      <c r="H140" s="175"/>
      <c r="I140" s="488"/>
      <c r="J140" s="488"/>
      <c r="K140" s="178"/>
      <c r="L140" s="89"/>
      <c r="M140" s="89"/>
      <c r="N140" s="89"/>
      <c r="O140" s="89"/>
      <c r="P140" s="89"/>
      <c r="Q140" s="89"/>
      <c r="R140" s="89"/>
      <c r="S140" s="89"/>
      <c r="T140" s="423"/>
      <c r="U140" s="423"/>
      <c r="V140" s="137"/>
      <c r="W140" s="137"/>
    </row>
    <row r="141" spans="1:23" x14ac:dyDescent="0.25">
      <c r="A141" s="95" t="s">
        <v>368</v>
      </c>
      <c r="B141" s="96" t="s">
        <v>113</v>
      </c>
      <c r="C141" s="97" t="s">
        <v>61</v>
      </c>
      <c r="D141" s="212">
        <v>140</v>
      </c>
      <c r="E141" s="170">
        <f>SUM(H141:W141)</f>
        <v>0</v>
      </c>
      <c r="F141" s="216">
        <f>(SUMIF(H141:T141,"&gt;=22"))+G141</f>
        <v>0</v>
      </c>
      <c r="G141" s="154">
        <v>0</v>
      </c>
      <c r="H141" s="175"/>
      <c r="I141" s="488"/>
      <c r="J141" s="488"/>
      <c r="K141" s="178"/>
      <c r="L141" s="178"/>
      <c r="M141" s="488"/>
      <c r="N141" s="89"/>
      <c r="O141" s="89"/>
      <c r="P141" s="89"/>
      <c r="Q141" s="89"/>
      <c r="R141" s="89"/>
      <c r="S141" s="89"/>
      <c r="T141" s="423"/>
      <c r="U141" s="423"/>
      <c r="V141" s="137"/>
      <c r="W141" s="137"/>
    </row>
    <row r="142" spans="1:23" x14ac:dyDescent="0.25">
      <c r="A142" s="59"/>
      <c r="B142" s="60"/>
      <c r="C142" s="61"/>
      <c r="D142" s="212">
        <v>141</v>
      </c>
      <c r="E142" s="170">
        <f>SUM(H142:W142)</f>
        <v>0</v>
      </c>
      <c r="F142" s="216">
        <f>(SUMIF(H142:T142,"&gt;=22"))+G142</f>
        <v>0</v>
      </c>
      <c r="G142" s="349">
        <v>0</v>
      </c>
      <c r="H142" s="127"/>
      <c r="I142" s="89"/>
      <c r="J142" s="89"/>
      <c r="K142" s="89"/>
      <c r="L142" s="89"/>
      <c r="M142" s="89"/>
      <c r="N142" s="89"/>
      <c r="O142" s="89"/>
      <c r="P142" s="89"/>
      <c r="Q142" s="89"/>
      <c r="R142" s="89"/>
      <c r="S142" s="89"/>
      <c r="T142" s="423"/>
      <c r="U142" s="423"/>
      <c r="V142" s="137"/>
      <c r="W142" s="137"/>
    </row>
    <row r="143" spans="1:23" x14ac:dyDescent="0.25">
      <c r="A143" s="160"/>
      <c r="B143" s="160"/>
      <c r="C143" s="160"/>
      <c r="D143" s="76"/>
      <c r="E143" s="429"/>
      <c r="F143" s="429"/>
      <c r="G143" s="430"/>
      <c r="H143" s="76"/>
      <c r="I143" s="76"/>
      <c r="J143" s="76"/>
      <c r="K143" s="76"/>
      <c r="L143" s="76"/>
      <c r="M143" s="76"/>
      <c r="N143" s="76"/>
      <c r="O143" s="76"/>
      <c r="P143" s="76"/>
      <c r="Q143" s="76"/>
      <c r="R143" s="76"/>
      <c r="S143" s="76"/>
      <c r="T143" s="437"/>
      <c r="U143" s="437"/>
      <c r="V143" s="428"/>
      <c r="W143" s="428"/>
    </row>
    <row r="144" spans="1:23" x14ac:dyDescent="0.25">
      <c r="A144" s="160"/>
      <c r="B144" s="160"/>
      <c r="C144" s="160"/>
      <c r="D144" s="76"/>
      <c r="E144" s="429"/>
      <c r="F144" s="429"/>
      <c r="G144" s="430"/>
      <c r="H144" s="76"/>
      <c r="I144" s="76"/>
      <c r="J144" s="76"/>
      <c r="K144" s="76"/>
      <c r="L144" s="76"/>
      <c r="M144" s="76"/>
      <c r="N144" s="76"/>
      <c r="O144" s="76"/>
      <c r="P144" s="76"/>
      <c r="Q144" s="76"/>
      <c r="R144" s="76"/>
      <c r="S144" s="76"/>
      <c r="T144" s="437"/>
      <c r="U144" s="437"/>
      <c r="V144" s="428"/>
      <c r="W144" s="428"/>
    </row>
    <row r="145" spans="1:23" x14ac:dyDescent="0.25">
      <c r="A145" s="160"/>
      <c r="B145" s="160"/>
      <c r="C145" s="160"/>
      <c r="D145" s="76"/>
      <c r="E145" s="429"/>
      <c r="F145" s="429"/>
      <c r="G145" s="430"/>
      <c r="H145" s="76"/>
      <c r="I145" s="76"/>
      <c r="J145" s="76"/>
      <c r="K145" s="76"/>
      <c r="L145" s="76"/>
      <c r="M145" s="76"/>
      <c r="N145" s="76"/>
      <c r="O145" s="76"/>
      <c r="P145" s="76"/>
      <c r="Q145" s="76"/>
      <c r="R145" s="76"/>
      <c r="S145" s="76"/>
      <c r="T145" s="437"/>
      <c r="U145" s="437"/>
      <c r="V145" s="428"/>
      <c r="W145" s="428"/>
    </row>
    <row r="146" spans="1:23" x14ac:dyDescent="0.25">
      <c r="A146" s="434" t="s">
        <v>580</v>
      </c>
      <c r="B146" s="428"/>
      <c r="C146" s="428"/>
      <c r="D146" s="76"/>
      <c r="E146" s="440"/>
      <c r="F146" s="440"/>
      <c r="G146" s="430"/>
      <c r="H146" s="76"/>
      <c r="I146" s="76"/>
      <c r="J146" s="76"/>
      <c r="K146" s="76"/>
      <c r="L146" s="76"/>
      <c r="M146" s="76"/>
      <c r="N146" s="76"/>
      <c r="O146" s="76"/>
      <c r="P146" s="76"/>
      <c r="Q146" s="76"/>
      <c r="R146" s="76"/>
      <c r="S146" s="76"/>
      <c r="T146" s="437"/>
      <c r="U146" s="437"/>
      <c r="V146" s="428"/>
      <c r="W146" s="428"/>
    </row>
    <row r="147" spans="1:23" x14ac:dyDescent="0.25">
      <c r="A147" s="435" t="s">
        <v>628</v>
      </c>
      <c r="B147" s="428"/>
      <c r="C147" s="428"/>
      <c r="D147" s="76"/>
      <c r="E147" s="440"/>
      <c r="F147" s="440"/>
      <c r="G147" s="430"/>
      <c r="H147" s="76"/>
      <c r="I147" s="76"/>
      <c r="J147" s="76"/>
      <c r="K147" s="76"/>
      <c r="L147" s="76"/>
      <c r="M147" s="76"/>
      <c r="N147" s="76"/>
      <c r="O147" s="76"/>
      <c r="P147" s="76"/>
      <c r="Q147" s="76"/>
      <c r="R147" s="76"/>
      <c r="S147" s="76"/>
      <c r="T147" s="437"/>
      <c r="U147" s="437"/>
      <c r="V147" s="428"/>
      <c r="W147" s="428"/>
    </row>
    <row r="148" spans="1:23" x14ac:dyDescent="0.25">
      <c r="A148" s="433" t="s">
        <v>749</v>
      </c>
      <c r="B148" s="428"/>
      <c r="C148" s="428"/>
      <c r="D148" s="76"/>
      <c r="E148" s="440"/>
      <c r="F148" s="440"/>
      <c r="G148" s="430"/>
      <c r="H148" s="76"/>
      <c r="I148" s="76"/>
      <c r="J148" s="76"/>
      <c r="K148" s="76"/>
      <c r="L148" s="76"/>
      <c r="M148" s="76"/>
      <c r="N148" s="76"/>
      <c r="O148" s="76"/>
      <c r="P148" s="76"/>
      <c r="Q148" s="76"/>
      <c r="R148" s="76"/>
      <c r="S148" s="76"/>
      <c r="T148" s="437"/>
      <c r="U148" s="437"/>
      <c r="V148" s="428"/>
      <c r="W148" s="428"/>
    </row>
    <row r="149" spans="1:23" x14ac:dyDescent="0.25">
      <c r="A149" s="160"/>
      <c r="B149" s="160"/>
      <c r="C149" s="160"/>
      <c r="D149" s="76"/>
      <c r="E149" s="429"/>
      <c r="F149" s="429"/>
      <c r="G149" s="430"/>
      <c r="H149" s="76"/>
      <c r="I149" s="76"/>
      <c r="J149" s="76"/>
      <c r="K149" s="76"/>
      <c r="L149" s="76"/>
      <c r="M149" s="76"/>
      <c r="N149" s="76"/>
      <c r="O149" s="76"/>
      <c r="P149" s="76"/>
      <c r="Q149" s="76"/>
      <c r="R149" s="76"/>
      <c r="S149" s="76"/>
      <c r="T149" s="437"/>
      <c r="U149" s="437"/>
      <c r="V149" s="428"/>
      <c r="W149" s="428"/>
    </row>
    <row r="150" spans="1:23" x14ac:dyDescent="0.25">
      <c r="A150" s="160"/>
      <c r="B150" s="160"/>
      <c r="C150" s="160"/>
      <c r="D150" s="76"/>
      <c r="E150" s="429"/>
      <c r="F150" s="429"/>
      <c r="G150" s="430"/>
      <c r="H150" s="76"/>
      <c r="I150" s="76"/>
      <c r="J150" s="76"/>
      <c r="K150" s="76"/>
      <c r="L150" s="76"/>
      <c r="M150" s="76"/>
      <c r="N150" s="76"/>
      <c r="O150" s="76"/>
      <c r="P150" s="76"/>
      <c r="Q150" s="76"/>
      <c r="R150" s="76"/>
      <c r="S150" s="76"/>
      <c r="T150" s="437"/>
      <c r="U150" s="437"/>
      <c r="V150" s="428"/>
      <c r="W150" s="428"/>
    </row>
    <row r="151" spans="1:23" x14ac:dyDescent="0.25">
      <c r="A151" s="160"/>
      <c r="B151" s="160"/>
      <c r="C151" s="160"/>
      <c r="D151" s="76"/>
      <c r="E151" s="429"/>
      <c r="F151" s="429"/>
      <c r="G151" s="430"/>
      <c r="H151" s="76"/>
      <c r="I151" s="76"/>
      <c r="J151" s="76"/>
      <c r="K151" s="76"/>
      <c r="L151" s="76"/>
      <c r="M151" s="76"/>
      <c r="N151" s="76"/>
      <c r="O151" s="76"/>
      <c r="P151" s="76"/>
      <c r="Q151" s="76"/>
      <c r="R151" s="76"/>
      <c r="S151" s="76"/>
      <c r="T151" s="437"/>
      <c r="U151" s="437"/>
      <c r="V151" s="428"/>
      <c r="W151" s="428"/>
    </row>
    <row r="152" spans="1:23" x14ac:dyDescent="0.25">
      <c r="A152" s="160"/>
      <c r="B152" s="160"/>
      <c r="C152" s="160"/>
      <c r="D152" s="76"/>
      <c r="E152" s="429"/>
      <c r="F152" s="429"/>
      <c r="G152" s="430"/>
      <c r="H152" s="76"/>
      <c r="I152" s="76"/>
      <c r="J152" s="76"/>
      <c r="K152" s="76"/>
      <c r="L152" s="76"/>
      <c r="M152" s="76"/>
      <c r="N152" s="76"/>
      <c r="O152" s="76"/>
      <c r="P152" s="76"/>
      <c r="Q152" s="76"/>
      <c r="R152" s="76"/>
      <c r="S152" s="76"/>
      <c r="T152" s="437"/>
      <c r="U152" s="437"/>
      <c r="V152" s="428"/>
      <c r="W152" s="428"/>
    </row>
    <row r="153" spans="1:23" x14ac:dyDescent="0.25">
      <c r="A153" s="160"/>
      <c r="B153" s="160"/>
      <c r="C153" s="160"/>
      <c r="D153" s="76"/>
      <c r="E153" s="429"/>
      <c r="F153" s="429"/>
      <c r="G153" s="430"/>
      <c r="H153" s="76"/>
      <c r="I153" s="76"/>
      <c r="J153" s="76"/>
      <c r="K153" s="76"/>
      <c r="L153" s="76"/>
      <c r="M153" s="76"/>
      <c r="N153" s="76"/>
      <c r="O153" s="76"/>
      <c r="P153" s="76"/>
      <c r="Q153" s="76"/>
      <c r="R153" s="76"/>
      <c r="S153" s="76"/>
      <c r="T153" s="437"/>
      <c r="U153" s="437"/>
      <c r="V153" s="428"/>
      <c r="W153" s="428"/>
    </row>
    <row r="154" spans="1:23" x14ac:dyDescent="0.25">
      <c r="A154" s="358"/>
      <c r="B154" s="358"/>
      <c r="C154" s="358"/>
      <c r="F154" s="365"/>
      <c r="G154" s="348"/>
    </row>
    <row r="155" spans="1:23" x14ac:dyDescent="0.25">
      <c r="A155" s="160"/>
      <c r="B155" s="160"/>
      <c r="C155" s="160"/>
      <c r="F155" s="365"/>
      <c r="G155" s="348"/>
    </row>
    <row r="156" spans="1:23" x14ac:dyDescent="0.25">
      <c r="G156" s="348"/>
    </row>
    <row r="157" spans="1:23" x14ac:dyDescent="0.25">
      <c r="G157" s="348"/>
    </row>
    <row r="158" spans="1:23" x14ac:dyDescent="0.25">
      <c r="G158" s="348"/>
    </row>
    <row r="159" spans="1:23" x14ac:dyDescent="0.25">
      <c r="G159" s="348"/>
    </row>
    <row r="160" spans="1:23" x14ac:dyDescent="0.25">
      <c r="G160" s="348"/>
    </row>
    <row r="161" spans="7:7" x14ac:dyDescent="0.25">
      <c r="G161" s="348"/>
    </row>
    <row r="162" spans="7:7" x14ac:dyDescent="0.25">
      <c r="G162" s="348"/>
    </row>
  </sheetData>
  <sortState ref="A2:W142">
    <sortCondition descending="1" ref="E2:E142"/>
  </sortState>
  <phoneticPr fontId="0" type="noConversion"/>
  <pageMargins left="0.70866141732283472" right="0.70866141732283472" top="0.74803149606299213" bottom="0.74803149606299213" header="0.31496062992125984" footer="0.31496062992125984"/>
  <pageSetup fitToWidth="3" fitToHeight="3"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74"/>
  <sheetViews>
    <sheetView zoomScaleNormal="100" workbookViewId="0">
      <pane ySplit="1" topLeftCell="A2" activePane="bottomLeft" state="frozen"/>
      <selection pane="bottomLeft" activeCell="D2" sqref="D2:D66"/>
    </sheetView>
  </sheetViews>
  <sheetFormatPr defaultColWidth="9" defaultRowHeight="11.25" x14ac:dyDescent="0.25"/>
  <cols>
    <col min="1" max="1" width="18.85546875" style="128" customWidth="1"/>
    <col min="2" max="2" width="10.5703125" style="128" customWidth="1"/>
    <col min="3" max="3" width="23.28515625" style="128" customWidth="1"/>
    <col min="4" max="5" width="5.140625" style="118" customWidth="1"/>
    <col min="6" max="6" width="3.42578125" style="118" customWidth="1"/>
    <col min="7" max="9" width="3.28515625" style="118" customWidth="1"/>
    <col min="10" max="10" width="3.42578125" style="118" customWidth="1"/>
    <col min="11" max="15" width="3.28515625" style="119" customWidth="1"/>
    <col min="16" max="20" width="4.28515625" style="78" customWidth="1"/>
    <col min="21" max="21" width="4.28515625" style="78" hidden="1" customWidth="1"/>
    <col min="22" max="26" width="4.28515625" style="78" customWidth="1"/>
    <col min="27" max="27" width="4.28515625" style="128" customWidth="1"/>
    <col min="28" max="28" width="4.28515625" style="402" customWidth="1"/>
    <col min="29" max="31" width="4.28515625" style="128" customWidth="1"/>
    <col min="32" max="16384" width="9" style="128"/>
  </cols>
  <sheetData>
    <row r="1" spans="1:31" s="72" customFormat="1" ht="156.75" customHeight="1" thickBot="1" x14ac:dyDescent="0.25">
      <c r="A1" s="211" t="s">
        <v>768</v>
      </c>
      <c r="B1" s="65"/>
      <c r="C1" s="161" t="s">
        <v>3</v>
      </c>
      <c r="D1" s="162" t="s">
        <v>2</v>
      </c>
      <c r="E1" s="311" t="s">
        <v>767</v>
      </c>
      <c r="F1" s="513" t="s">
        <v>786</v>
      </c>
      <c r="G1" s="514"/>
      <c r="H1" s="514"/>
      <c r="I1" s="514"/>
      <c r="J1" s="515"/>
      <c r="K1" s="512" t="s">
        <v>601</v>
      </c>
      <c r="L1" s="508"/>
      <c r="M1" s="508"/>
      <c r="N1" s="508"/>
      <c r="O1" s="509"/>
      <c r="P1" s="164" t="s">
        <v>769</v>
      </c>
      <c r="Q1" s="70" t="s">
        <v>770</v>
      </c>
      <c r="R1" s="386" t="s">
        <v>771</v>
      </c>
      <c r="S1" s="69" t="s">
        <v>772</v>
      </c>
      <c r="T1" s="70" t="s">
        <v>773</v>
      </c>
      <c r="U1" s="70" t="s">
        <v>774</v>
      </c>
      <c r="V1" s="69" t="s">
        <v>775</v>
      </c>
      <c r="W1" s="69" t="s">
        <v>33</v>
      </c>
      <c r="X1" s="70" t="s">
        <v>776</v>
      </c>
      <c r="Y1" s="70" t="s">
        <v>777</v>
      </c>
      <c r="Z1" s="69" t="s">
        <v>778</v>
      </c>
      <c r="AA1" s="71" t="s">
        <v>779</v>
      </c>
      <c r="AB1" s="165" t="s">
        <v>780</v>
      </c>
      <c r="AC1" s="422" t="s">
        <v>781</v>
      </c>
      <c r="AD1" s="422" t="s">
        <v>782</v>
      </c>
      <c r="AE1" s="422" t="s">
        <v>783</v>
      </c>
    </row>
    <row r="2" spans="1:31" s="270" customFormat="1" ht="12.75" customHeight="1" x14ac:dyDescent="0.25">
      <c r="A2" s="152" t="s">
        <v>589</v>
      </c>
      <c r="B2" s="143" t="s">
        <v>826</v>
      </c>
      <c r="C2" s="144" t="s">
        <v>12</v>
      </c>
      <c r="D2" s="505">
        <v>1</v>
      </c>
      <c r="E2" s="312">
        <f>SUM(P2:AE2)</f>
        <v>298</v>
      </c>
      <c r="F2" s="133">
        <v>1</v>
      </c>
      <c r="G2" s="134">
        <v>1</v>
      </c>
      <c r="H2" s="134">
        <v>2</v>
      </c>
      <c r="I2" s="134"/>
      <c r="J2" s="135"/>
      <c r="K2" s="82"/>
      <c r="L2" s="83"/>
      <c r="M2" s="83"/>
      <c r="N2" s="83"/>
      <c r="O2" s="84"/>
      <c r="P2" s="176">
        <v>40</v>
      </c>
      <c r="Q2" s="177"/>
      <c r="R2" s="177">
        <v>19</v>
      </c>
      <c r="S2" s="177">
        <v>28</v>
      </c>
      <c r="T2" s="177">
        <v>11</v>
      </c>
      <c r="U2" s="177"/>
      <c r="V2" s="177"/>
      <c r="W2" s="180"/>
      <c r="X2" s="180">
        <v>60</v>
      </c>
      <c r="Y2" s="504">
        <v>60</v>
      </c>
      <c r="Z2" s="504"/>
      <c r="AA2" s="504"/>
      <c r="AB2" s="213">
        <v>50</v>
      </c>
      <c r="AC2" s="427">
        <v>30</v>
      </c>
      <c r="AD2" s="427"/>
      <c r="AE2" s="427"/>
    </row>
    <row r="3" spans="1:31" ht="12.75" customHeight="1" x14ac:dyDescent="0.25">
      <c r="A3" s="130" t="s">
        <v>847</v>
      </c>
      <c r="B3" s="60" t="s">
        <v>848</v>
      </c>
      <c r="C3" s="138" t="s">
        <v>837</v>
      </c>
      <c r="D3" s="505">
        <v>2</v>
      </c>
      <c r="E3" s="312">
        <f>SUM(P3:AE3)</f>
        <v>280</v>
      </c>
      <c r="F3" s="133">
        <v>2</v>
      </c>
      <c r="G3" s="134">
        <v>3</v>
      </c>
      <c r="H3" s="134">
        <v>3</v>
      </c>
      <c r="I3" s="134">
        <v>2</v>
      </c>
      <c r="J3" s="135">
        <v>2</v>
      </c>
      <c r="K3" s="82"/>
      <c r="L3" s="83"/>
      <c r="M3" s="83"/>
      <c r="N3" s="83"/>
      <c r="O3" s="84"/>
      <c r="P3" s="176"/>
      <c r="Q3" s="177">
        <v>50</v>
      </c>
      <c r="R3" s="177">
        <v>45</v>
      </c>
      <c r="S3" s="177">
        <v>40</v>
      </c>
      <c r="T3" s="177">
        <v>45</v>
      </c>
      <c r="U3" s="177"/>
      <c r="V3" s="177">
        <v>50</v>
      </c>
      <c r="W3" s="504">
        <v>50</v>
      </c>
      <c r="X3" s="180"/>
      <c r="Y3" s="180"/>
      <c r="Z3" s="180"/>
      <c r="AA3" s="180"/>
      <c r="AB3" s="213"/>
      <c r="AC3" s="137"/>
      <c r="AD3" s="137"/>
      <c r="AE3" s="137"/>
    </row>
    <row r="4" spans="1:31" ht="12.75" customHeight="1" x14ac:dyDescent="0.25">
      <c r="A4" s="130" t="s">
        <v>607</v>
      </c>
      <c r="B4" s="60" t="s">
        <v>282</v>
      </c>
      <c r="C4" s="138" t="s">
        <v>332</v>
      </c>
      <c r="D4" s="505">
        <v>3</v>
      </c>
      <c r="E4" s="312">
        <f>SUM(P4:AE4)</f>
        <v>266</v>
      </c>
      <c r="F4" s="133">
        <v>3</v>
      </c>
      <c r="G4" s="134">
        <v>2</v>
      </c>
      <c r="H4" s="134"/>
      <c r="I4" s="134"/>
      <c r="J4" s="135"/>
      <c r="K4" s="425"/>
      <c r="L4" s="426"/>
      <c r="M4" s="83"/>
      <c r="N4" s="83"/>
      <c r="O4" s="84"/>
      <c r="P4" s="176"/>
      <c r="Q4" s="177">
        <v>35</v>
      </c>
      <c r="R4" s="177"/>
      <c r="S4" s="177"/>
      <c r="T4" s="177"/>
      <c r="U4" s="177"/>
      <c r="V4" s="177">
        <v>30</v>
      </c>
      <c r="W4" s="177">
        <v>26</v>
      </c>
      <c r="X4" s="504">
        <v>45</v>
      </c>
      <c r="Y4" s="180">
        <v>40</v>
      </c>
      <c r="Z4" s="180"/>
      <c r="AA4" s="180"/>
      <c r="AB4" s="213">
        <v>40</v>
      </c>
      <c r="AC4" s="137">
        <v>50</v>
      </c>
      <c r="AD4" s="137"/>
      <c r="AE4" s="137"/>
    </row>
    <row r="5" spans="1:31" ht="14.25" customHeight="1" x14ac:dyDescent="0.25">
      <c r="A5" s="139" t="s">
        <v>519</v>
      </c>
      <c r="B5" s="140" t="s">
        <v>520</v>
      </c>
      <c r="C5" s="141" t="s">
        <v>61</v>
      </c>
      <c r="D5" s="505">
        <v>4</v>
      </c>
      <c r="E5" s="312">
        <f>SUM(P5:AE5)</f>
        <v>233</v>
      </c>
      <c r="F5" s="133">
        <v>1</v>
      </c>
      <c r="G5" s="134"/>
      <c r="H5" s="134"/>
      <c r="I5" s="134"/>
      <c r="J5" s="135"/>
      <c r="K5" s="425"/>
      <c r="L5" s="426"/>
      <c r="M5" s="83"/>
      <c r="N5" s="83"/>
      <c r="O5" s="84"/>
      <c r="P5" s="176">
        <v>24</v>
      </c>
      <c r="Q5" s="177"/>
      <c r="R5" s="177"/>
      <c r="S5" s="177">
        <v>20</v>
      </c>
      <c r="T5" s="177">
        <v>13</v>
      </c>
      <c r="U5" s="177"/>
      <c r="V5" s="177">
        <v>24</v>
      </c>
      <c r="W5" s="177">
        <v>28</v>
      </c>
      <c r="X5" s="177">
        <v>40</v>
      </c>
      <c r="Y5" s="180"/>
      <c r="Z5" s="180"/>
      <c r="AA5" s="180"/>
      <c r="AB5" s="213">
        <v>60</v>
      </c>
      <c r="AC5" s="137">
        <v>24</v>
      </c>
      <c r="AD5" s="137"/>
      <c r="AE5" s="137"/>
    </row>
    <row r="6" spans="1:31" ht="14.25" customHeight="1" x14ac:dyDescent="0.25">
      <c r="A6" s="130" t="s">
        <v>1049</v>
      </c>
      <c r="B6" s="60" t="s">
        <v>354</v>
      </c>
      <c r="C6" s="138" t="s">
        <v>1</v>
      </c>
      <c r="D6" s="505">
        <v>5</v>
      </c>
      <c r="E6" s="312">
        <f>SUM(P6:AE6)</f>
        <v>202</v>
      </c>
      <c r="F6" s="133">
        <v>3</v>
      </c>
      <c r="G6" s="134">
        <v>1</v>
      </c>
      <c r="H6" s="134"/>
      <c r="I6" s="134"/>
      <c r="J6" s="135"/>
      <c r="K6" s="82"/>
      <c r="L6" s="83"/>
      <c r="M6" s="83"/>
      <c r="N6" s="83"/>
      <c r="O6" s="84"/>
      <c r="P6" s="176"/>
      <c r="Q6" s="177"/>
      <c r="R6" s="177"/>
      <c r="S6" s="177">
        <v>22</v>
      </c>
      <c r="T6" s="177">
        <v>10</v>
      </c>
      <c r="U6" s="177"/>
      <c r="V6" s="177"/>
      <c r="W6" s="177"/>
      <c r="X6" s="180">
        <v>35</v>
      </c>
      <c r="Y6" s="504">
        <v>30</v>
      </c>
      <c r="Z6" s="504"/>
      <c r="AA6" s="504"/>
      <c r="AB6" s="213">
        <v>45</v>
      </c>
      <c r="AC6" s="137">
        <v>60</v>
      </c>
      <c r="AD6" s="137"/>
      <c r="AE6" s="137"/>
    </row>
    <row r="7" spans="1:31" ht="12.75" customHeight="1" x14ac:dyDescent="0.25">
      <c r="A7" s="139" t="s">
        <v>355</v>
      </c>
      <c r="B7" s="140" t="s">
        <v>181</v>
      </c>
      <c r="C7" s="141" t="s">
        <v>187</v>
      </c>
      <c r="D7" s="505">
        <v>6</v>
      </c>
      <c r="E7" s="312">
        <f>SUM(P7:AE7)</f>
        <v>184</v>
      </c>
      <c r="F7" s="133"/>
      <c r="G7" s="134"/>
      <c r="H7" s="134"/>
      <c r="I7" s="134"/>
      <c r="J7" s="135"/>
      <c r="K7" s="82"/>
      <c r="L7" s="83"/>
      <c r="M7" s="83"/>
      <c r="N7" s="83"/>
      <c r="O7" s="84"/>
      <c r="P7" s="176"/>
      <c r="Q7" s="177">
        <v>26</v>
      </c>
      <c r="R7" s="177">
        <v>10</v>
      </c>
      <c r="S7" s="177">
        <v>17</v>
      </c>
      <c r="T7" s="177"/>
      <c r="U7" s="177"/>
      <c r="V7" s="177">
        <v>18</v>
      </c>
      <c r="W7" s="177">
        <v>20</v>
      </c>
      <c r="X7" s="177">
        <v>30</v>
      </c>
      <c r="Y7" s="180">
        <v>28</v>
      </c>
      <c r="Z7" s="180"/>
      <c r="AA7" s="180"/>
      <c r="AB7" s="213">
        <v>35</v>
      </c>
      <c r="AC7" s="137"/>
      <c r="AD7" s="137"/>
      <c r="AE7" s="137"/>
    </row>
    <row r="8" spans="1:31" ht="12.75" customHeight="1" x14ac:dyDescent="0.25">
      <c r="A8" s="130" t="s">
        <v>565</v>
      </c>
      <c r="B8" s="60" t="s">
        <v>218</v>
      </c>
      <c r="C8" s="138" t="s">
        <v>23</v>
      </c>
      <c r="D8" s="505">
        <v>7</v>
      </c>
      <c r="E8" s="312">
        <f>SUM(P8:AE8)</f>
        <v>181</v>
      </c>
      <c r="F8" s="133"/>
      <c r="G8" s="134"/>
      <c r="H8" s="134"/>
      <c r="I8" s="134"/>
      <c r="J8" s="135"/>
      <c r="K8" s="425"/>
      <c r="L8" s="426"/>
      <c r="M8" s="83"/>
      <c r="N8" s="83"/>
      <c r="O8" s="84"/>
      <c r="P8" s="176"/>
      <c r="Q8" s="177">
        <v>28</v>
      </c>
      <c r="R8" s="177"/>
      <c r="S8" s="177">
        <v>14</v>
      </c>
      <c r="T8" s="177"/>
      <c r="U8" s="177"/>
      <c r="V8" s="177">
        <v>16</v>
      </c>
      <c r="W8" s="177">
        <v>17</v>
      </c>
      <c r="X8" s="180">
        <v>26</v>
      </c>
      <c r="Y8" s="504">
        <v>24</v>
      </c>
      <c r="Z8" s="504"/>
      <c r="AA8" s="504"/>
      <c r="AB8" s="213">
        <v>30</v>
      </c>
      <c r="AC8" s="271">
        <v>26</v>
      </c>
      <c r="AD8" s="271"/>
      <c r="AE8" s="271"/>
    </row>
    <row r="9" spans="1:31" ht="12.75" customHeight="1" x14ac:dyDescent="0.25">
      <c r="A9" s="142" t="s">
        <v>970</v>
      </c>
      <c r="B9" s="143" t="s">
        <v>971</v>
      </c>
      <c r="C9" s="144" t="s">
        <v>972</v>
      </c>
      <c r="D9" s="505">
        <v>8</v>
      </c>
      <c r="E9" s="312">
        <f>SUM(P9:AE9)</f>
        <v>180</v>
      </c>
      <c r="F9" s="133">
        <v>1</v>
      </c>
      <c r="G9" s="134">
        <v>1</v>
      </c>
      <c r="H9" s="134">
        <v>1</v>
      </c>
      <c r="I9" s="134"/>
      <c r="J9" s="135"/>
      <c r="K9" s="425"/>
      <c r="L9" s="426"/>
      <c r="M9" s="83"/>
      <c r="N9" s="83"/>
      <c r="O9" s="84"/>
      <c r="P9" s="176"/>
      <c r="Q9" s="177"/>
      <c r="R9" s="177"/>
      <c r="S9" s="177"/>
      <c r="T9" s="177">
        <v>60</v>
      </c>
      <c r="U9" s="177"/>
      <c r="V9" s="177">
        <v>60</v>
      </c>
      <c r="W9" s="177">
        <v>60</v>
      </c>
      <c r="X9" s="180"/>
      <c r="Y9" s="180"/>
      <c r="Z9" s="180"/>
      <c r="AA9" s="180"/>
      <c r="AB9" s="213"/>
      <c r="AC9" s="137"/>
      <c r="AD9" s="137"/>
      <c r="AE9" s="137"/>
    </row>
    <row r="10" spans="1:31" ht="12.75" customHeight="1" x14ac:dyDescent="0.25">
      <c r="A10" s="209" t="s">
        <v>109</v>
      </c>
      <c r="B10" s="190" t="s">
        <v>184</v>
      </c>
      <c r="C10" s="441" t="s">
        <v>23</v>
      </c>
      <c r="D10" s="505">
        <v>9</v>
      </c>
      <c r="E10" s="312">
        <f>SUM(P10:AE10)</f>
        <v>165</v>
      </c>
      <c r="F10" s="133"/>
      <c r="G10" s="134"/>
      <c r="H10" s="134"/>
      <c r="I10" s="134"/>
      <c r="J10" s="135"/>
      <c r="K10" s="82"/>
      <c r="L10" s="83"/>
      <c r="M10" s="83"/>
      <c r="N10" s="83"/>
      <c r="O10" s="84"/>
      <c r="P10" s="176"/>
      <c r="Q10" s="177">
        <v>24</v>
      </c>
      <c r="R10" s="177"/>
      <c r="S10" s="177"/>
      <c r="T10" s="177"/>
      <c r="U10" s="177"/>
      <c r="V10" s="177">
        <v>19</v>
      </c>
      <c r="W10" s="177">
        <v>18</v>
      </c>
      <c r="X10" s="180">
        <v>28</v>
      </c>
      <c r="Y10" s="177">
        <v>26</v>
      </c>
      <c r="Z10" s="177"/>
      <c r="AA10" s="177"/>
      <c r="AB10" s="213">
        <v>28</v>
      </c>
      <c r="AC10" s="137">
        <v>22</v>
      </c>
      <c r="AD10" s="137"/>
      <c r="AE10" s="137"/>
    </row>
    <row r="11" spans="1:31" ht="12.75" customHeight="1" x14ac:dyDescent="0.25">
      <c r="A11" s="130" t="s">
        <v>96</v>
      </c>
      <c r="B11" s="60" t="s">
        <v>603</v>
      </c>
      <c r="C11" s="138" t="s">
        <v>1</v>
      </c>
      <c r="D11" s="505">
        <v>10</v>
      </c>
      <c r="E11" s="312">
        <f>SUM(P11:AE11)</f>
        <v>145</v>
      </c>
      <c r="F11" s="133">
        <v>2</v>
      </c>
      <c r="G11" s="134">
        <v>3</v>
      </c>
      <c r="H11" s="134">
        <v>2</v>
      </c>
      <c r="I11" s="134"/>
      <c r="J11" s="135"/>
      <c r="K11" s="82"/>
      <c r="L11" s="83"/>
      <c r="M11" s="83"/>
      <c r="N11" s="83"/>
      <c r="O11" s="84"/>
      <c r="P11" s="176"/>
      <c r="Q11" s="177"/>
      <c r="R11" s="177">
        <v>50</v>
      </c>
      <c r="S11" s="177">
        <v>45</v>
      </c>
      <c r="T11" s="177">
        <v>50</v>
      </c>
      <c r="U11" s="177"/>
      <c r="V11" s="177"/>
      <c r="W11" s="177"/>
      <c r="X11" s="504"/>
      <c r="Y11" s="180"/>
      <c r="Z11" s="180"/>
      <c r="AA11" s="180"/>
      <c r="AB11" s="213"/>
      <c r="AC11" s="137"/>
      <c r="AD11" s="137"/>
      <c r="AE11" s="137"/>
    </row>
    <row r="12" spans="1:31" ht="12.75" customHeight="1" x14ac:dyDescent="0.25">
      <c r="A12" s="139" t="s">
        <v>266</v>
      </c>
      <c r="B12" s="140" t="s">
        <v>428</v>
      </c>
      <c r="C12" s="141" t="s">
        <v>12</v>
      </c>
      <c r="D12" s="505">
        <v>11</v>
      </c>
      <c r="E12" s="312">
        <f>SUM(P12:AE12)</f>
        <v>137</v>
      </c>
      <c r="F12" s="133" t="s">
        <v>1080</v>
      </c>
      <c r="G12" s="134"/>
      <c r="H12" s="134"/>
      <c r="I12" s="134"/>
      <c r="J12" s="135"/>
      <c r="K12" s="425"/>
      <c r="L12" s="426"/>
      <c r="M12" s="83"/>
      <c r="N12" s="83"/>
      <c r="O12" s="84"/>
      <c r="P12" s="176"/>
      <c r="Q12" s="177">
        <v>30</v>
      </c>
      <c r="R12" s="177">
        <v>14</v>
      </c>
      <c r="S12" s="177"/>
      <c r="T12" s="177"/>
      <c r="U12" s="177"/>
      <c r="V12" s="177">
        <v>26</v>
      </c>
      <c r="W12" s="177">
        <v>22</v>
      </c>
      <c r="X12" s="504"/>
      <c r="Y12" s="180"/>
      <c r="Z12" s="180"/>
      <c r="AA12" s="180"/>
      <c r="AB12" s="213"/>
      <c r="AC12" s="137">
        <v>45</v>
      </c>
      <c r="AD12" s="137"/>
      <c r="AE12" s="137"/>
    </row>
    <row r="13" spans="1:31" ht="12.75" customHeight="1" x14ac:dyDescent="0.25">
      <c r="A13" s="130" t="s">
        <v>227</v>
      </c>
      <c r="B13" s="60" t="s">
        <v>238</v>
      </c>
      <c r="C13" s="138" t="s">
        <v>12</v>
      </c>
      <c r="D13" s="505">
        <v>12</v>
      </c>
      <c r="E13" s="312">
        <f>SUM(P13:AE13)</f>
        <v>136</v>
      </c>
      <c r="F13" s="133"/>
      <c r="G13" s="134"/>
      <c r="H13" s="134"/>
      <c r="I13" s="134"/>
      <c r="J13" s="135"/>
      <c r="K13" s="82"/>
      <c r="L13" s="83"/>
      <c r="M13" s="83"/>
      <c r="N13" s="83"/>
      <c r="O13" s="84"/>
      <c r="P13" s="176">
        <v>40</v>
      </c>
      <c r="Q13" s="177"/>
      <c r="R13" s="177">
        <v>35</v>
      </c>
      <c r="S13" s="177">
        <v>35</v>
      </c>
      <c r="T13" s="177">
        <v>26</v>
      </c>
      <c r="U13" s="177"/>
      <c r="V13" s="177"/>
      <c r="W13" s="177"/>
      <c r="X13" s="177"/>
      <c r="Y13" s="180"/>
      <c r="Z13" s="180"/>
      <c r="AA13" s="180"/>
      <c r="AB13" s="213"/>
      <c r="AC13" s="137"/>
      <c r="AD13" s="137"/>
      <c r="AE13" s="137"/>
    </row>
    <row r="14" spans="1:31" ht="12.75" customHeight="1" x14ac:dyDescent="0.25">
      <c r="A14" s="130" t="s">
        <v>728</v>
      </c>
      <c r="B14" s="60" t="s">
        <v>1006</v>
      </c>
      <c r="C14" s="138" t="s">
        <v>874</v>
      </c>
      <c r="D14" s="505">
        <v>13</v>
      </c>
      <c r="E14" s="312">
        <f>SUM(P14:AE14)</f>
        <v>130</v>
      </c>
      <c r="F14" s="133">
        <v>3</v>
      </c>
      <c r="G14" s="134">
        <v>2</v>
      </c>
      <c r="H14" s="134"/>
      <c r="I14" s="134"/>
      <c r="J14" s="135"/>
      <c r="K14" s="82"/>
      <c r="L14" s="83"/>
      <c r="M14" s="83"/>
      <c r="N14" s="83"/>
      <c r="O14" s="84"/>
      <c r="P14" s="176"/>
      <c r="Q14" s="177"/>
      <c r="R14" s="177"/>
      <c r="S14" s="177"/>
      <c r="T14" s="177"/>
      <c r="U14" s="177"/>
      <c r="V14" s="177">
        <v>45</v>
      </c>
      <c r="W14" s="177"/>
      <c r="X14" s="180"/>
      <c r="Y14" s="504">
        <v>50</v>
      </c>
      <c r="Z14" s="504"/>
      <c r="AA14" s="504"/>
      <c r="AB14" s="213"/>
      <c r="AC14" s="137">
        <v>35</v>
      </c>
      <c r="AD14" s="137"/>
      <c r="AE14" s="137"/>
    </row>
    <row r="15" spans="1:31" ht="12.75" customHeight="1" x14ac:dyDescent="0.25">
      <c r="A15" s="130" t="s">
        <v>1007</v>
      </c>
      <c r="B15" s="60" t="s">
        <v>494</v>
      </c>
      <c r="C15" s="138" t="s">
        <v>332</v>
      </c>
      <c r="D15" s="505">
        <v>14</v>
      </c>
      <c r="E15" s="312">
        <f>SUM(P15:AE15)</f>
        <v>115</v>
      </c>
      <c r="F15" s="133">
        <v>2</v>
      </c>
      <c r="G15" s="134"/>
      <c r="H15" s="134"/>
      <c r="I15" s="134"/>
      <c r="J15" s="135"/>
      <c r="K15" s="82"/>
      <c r="L15" s="83"/>
      <c r="M15" s="83"/>
      <c r="N15" s="83"/>
      <c r="O15" s="84"/>
      <c r="P15" s="176"/>
      <c r="Q15" s="177"/>
      <c r="R15" s="177"/>
      <c r="S15" s="177"/>
      <c r="T15" s="177"/>
      <c r="U15" s="177"/>
      <c r="V15" s="177">
        <v>35</v>
      </c>
      <c r="W15" s="177">
        <v>30</v>
      </c>
      <c r="X15" s="180">
        <v>50</v>
      </c>
      <c r="Y15" s="177"/>
      <c r="Z15" s="177"/>
      <c r="AA15" s="180"/>
      <c r="AB15" s="213"/>
      <c r="AC15" s="137"/>
      <c r="AD15" s="137"/>
      <c r="AE15" s="137"/>
    </row>
    <row r="16" spans="1:31" ht="12.75" customHeight="1" x14ac:dyDescent="0.25">
      <c r="A16" s="130" t="s">
        <v>824</v>
      </c>
      <c r="B16" s="60" t="s">
        <v>825</v>
      </c>
      <c r="C16" s="138" t="s">
        <v>49</v>
      </c>
      <c r="D16" s="505">
        <v>15</v>
      </c>
      <c r="E16" s="312">
        <f>SUM(P16:AE16)</f>
        <v>105</v>
      </c>
      <c r="F16" s="133">
        <v>3</v>
      </c>
      <c r="G16" s="134"/>
      <c r="H16" s="134"/>
      <c r="I16" s="134"/>
      <c r="J16" s="135"/>
      <c r="K16" s="82"/>
      <c r="L16" s="83"/>
      <c r="M16" s="83"/>
      <c r="N16" s="83"/>
      <c r="O16" s="84"/>
      <c r="P16" s="176">
        <v>45</v>
      </c>
      <c r="Q16" s="177"/>
      <c r="R16" s="177"/>
      <c r="S16" s="177">
        <v>30</v>
      </c>
      <c r="T16" s="177">
        <v>30</v>
      </c>
      <c r="U16" s="177"/>
      <c r="V16" s="177"/>
      <c r="W16" s="177"/>
      <c r="X16" s="504"/>
      <c r="Y16" s="177"/>
      <c r="Z16" s="177"/>
      <c r="AA16" s="177"/>
      <c r="AB16" s="213"/>
      <c r="AC16" s="137"/>
      <c r="AD16" s="137"/>
      <c r="AE16" s="137"/>
    </row>
    <row r="17" spans="1:31" s="270" customFormat="1" ht="12.75" customHeight="1" x14ac:dyDescent="0.25">
      <c r="A17" s="139" t="s">
        <v>284</v>
      </c>
      <c r="B17" s="140" t="s">
        <v>285</v>
      </c>
      <c r="C17" s="141" t="s">
        <v>12</v>
      </c>
      <c r="D17" s="505">
        <v>16</v>
      </c>
      <c r="E17" s="312">
        <f>SUM(P17:AE17)</f>
        <v>103</v>
      </c>
      <c r="F17" s="133"/>
      <c r="G17" s="134"/>
      <c r="H17" s="134"/>
      <c r="I17" s="134"/>
      <c r="J17" s="135"/>
      <c r="K17" s="82"/>
      <c r="L17" s="83"/>
      <c r="M17" s="83"/>
      <c r="N17" s="83"/>
      <c r="O17" s="84"/>
      <c r="P17" s="176"/>
      <c r="Q17" s="177">
        <v>40</v>
      </c>
      <c r="R17" s="177">
        <v>24</v>
      </c>
      <c r="S17" s="177"/>
      <c r="T17" s="177">
        <v>20</v>
      </c>
      <c r="U17" s="177"/>
      <c r="V17" s="177"/>
      <c r="W17" s="177">
        <v>19</v>
      </c>
      <c r="X17" s="180"/>
      <c r="Y17" s="180"/>
      <c r="Z17" s="180"/>
      <c r="AA17" s="180"/>
      <c r="AB17" s="213"/>
      <c r="AC17" s="137"/>
      <c r="AD17" s="137"/>
      <c r="AE17" s="137"/>
    </row>
    <row r="18" spans="1:31" ht="12.75" customHeight="1" x14ac:dyDescent="0.25">
      <c r="A18" s="145" t="s">
        <v>570</v>
      </c>
      <c r="B18" s="140" t="s">
        <v>571</v>
      </c>
      <c r="C18" s="141" t="s">
        <v>209</v>
      </c>
      <c r="D18" s="505">
        <v>17</v>
      </c>
      <c r="E18" s="312">
        <f>SUM(P18:AE18)</f>
        <v>94</v>
      </c>
      <c r="F18" s="133"/>
      <c r="G18" s="134"/>
      <c r="H18" s="134"/>
      <c r="I18" s="134"/>
      <c r="J18" s="135"/>
      <c r="K18" s="82"/>
      <c r="L18" s="83"/>
      <c r="M18" s="83"/>
      <c r="N18" s="83"/>
      <c r="O18" s="84"/>
      <c r="P18" s="176">
        <v>30</v>
      </c>
      <c r="Q18" s="177"/>
      <c r="R18" s="177">
        <v>17</v>
      </c>
      <c r="S18" s="177">
        <v>19</v>
      </c>
      <c r="T18" s="177">
        <v>28</v>
      </c>
      <c r="U18" s="177"/>
      <c r="V18" s="177"/>
      <c r="W18" s="177"/>
      <c r="X18" s="177"/>
      <c r="Y18" s="504"/>
      <c r="Z18" s="504"/>
      <c r="AA18" s="504"/>
      <c r="AB18" s="213"/>
      <c r="AC18" s="137"/>
      <c r="AD18" s="137"/>
      <c r="AE18" s="137"/>
    </row>
    <row r="19" spans="1:31" ht="12.75" customHeight="1" x14ac:dyDescent="0.25">
      <c r="A19" s="139" t="s">
        <v>286</v>
      </c>
      <c r="B19" s="140" t="s">
        <v>287</v>
      </c>
      <c r="C19" s="141" t="s">
        <v>23</v>
      </c>
      <c r="D19" s="505">
        <v>18</v>
      </c>
      <c r="E19" s="312">
        <f>SUM(P19:AE19)</f>
        <v>91</v>
      </c>
      <c r="F19" s="133"/>
      <c r="G19" s="134"/>
      <c r="H19" s="134"/>
      <c r="I19" s="134"/>
      <c r="J19" s="135"/>
      <c r="K19" s="82"/>
      <c r="L19" s="83"/>
      <c r="M19" s="83"/>
      <c r="N19" s="83"/>
      <c r="O19" s="84"/>
      <c r="P19" s="176"/>
      <c r="Q19" s="177"/>
      <c r="R19" s="177"/>
      <c r="S19" s="177"/>
      <c r="T19" s="177"/>
      <c r="U19" s="177"/>
      <c r="V19" s="177">
        <v>17</v>
      </c>
      <c r="W19" s="180"/>
      <c r="X19" s="180"/>
      <c r="Y19" s="177">
        <v>20</v>
      </c>
      <c r="Z19" s="177"/>
      <c r="AA19" s="177"/>
      <c r="AB19" s="213">
        <v>26</v>
      </c>
      <c r="AC19" s="271">
        <v>28</v>
      </c>
      <c r="AD19" s="271"/>
      <c r="AE19" s="271"/>
    </row>
    <row r="20" spans="1:31" ht="12.75" customHeight="1" x14ac:dyDescent="0.25">
      <c r="A20" s="265" t="s">
        <v>730</v>
      </c>
      <c r="B20" s="266" t="s">
        <v>124</v>
      </c>
      <c r="C20" s="471" t="s">
        <v>731</v>
      </c>
      <c r="D20" s="505">
        <v>19</v>
      </c>
      <c r="E20" s="312">
        <f>SUM(P20:AE20)</f>
        <v>90</v>
      </c>
      <c r="F20" s="133">
        <v>3</v>
      </c>
      <c r="G20" s="134">
        <v>3</v>
      </c>
      <c r="H20" s="134"/>
      <c r="I20" s="134"/>
      <c r="J20" s="135"/>
      <c r="K20" s="82"/>
      <c r="L20" s="83"/>
      <c r="M20" s="83"/>
      <c r="N20" s="83"/>
      <c r="O20" s="84"/>
      <c r="P20" s="176"/>
      <c r="Q20" s="177"/>
      <c r="R20" s="177"/>
      <c r="S20" s="177"/>
      <c r="T20" s="177"/>
      <c r="U20" s="177"/>
      <c r="V20" s="177"/>
      <c r="W20" s="504">
        <v>45</v>
      </c>
      <c r="X20" s="180"/>
      <c r="Y20" s="177">
        <v>45</v>
      </c>
      <c r="Z20" s="177"/>
      <c r="AA20" s="177"/>
      <c r="AB20" s="213"/>
      <c r="AC20" s="137"/>
      <c r="AD20" s="137"/>
      <c r="AE20" s="137"/>
    </row>
    <row r="21" spans="1:31" ht="12.75" customHeight="1" x14ac:dyDescent="0.25">
      <c r="A21" s="149" t="s">
        <v>978</v>
      </c>
      <c r="B21" s="60" t="s">
        <v>218</v>
      </c>
      <c r="C21" s="138" t="s">
        <v>557</v>
      </c>
      <c r="D21" s="505">
        <v>20</v>
      </c>
      <c r="E21" s="312">
        <f>SUM(P21:AE21)</f>
        <v>89</v>
      </c>
      <c r="F21" s="133"/>
      <c r="G21" s="134"/>
      <c r="H21" s="134"/>
      <c r="I21" s="134"/>
      <c r="J21" s="135"/>
      <c r="K21" s="82"/>
      <c r="L21" s="83"/>
      <c r="M21" s="83"/>
      <c r="N21" s="83"/>
      <c r="O21" s="84"/>
      <c r="P21" s="176"/>
      <c r="Q21" s="177"/>
      <c r="R21" s="177"/>
      <c r="S21" s="177"/>
      <c r="T21" s="177">
        <v>14</v>
      </c>
      <c r="U21" s="177"/>
      <c r="V21" s="177">
        <v>40</v>
      </c>
      <c r="W21" s="180">
        <v>35</v>
      </c>
      <c r="X21" s="180"/>
      <c r="Y21" s="504"/>
      <c r="Z21" s="504"/>
      <c r="AA21" s="504"/>
      <c r="AB21" s="213"/>
      <c r="AC21" s="137"/>
      <c r="AD21" s="137"/>
      <c r="AE21" s="137"/>
    </row>
    <row r="22" spans="1:31" ht="12.75" customHeight="1" x14ac:dyDescent="0.25">
      <c r="A22" s="149" t="s">
        <v>110</v>
      </c>
      <c r="B22" s="60" t="s">
        <v>239</v>
      </c>
      <c r="C22" s="138" t="s">
        <v>12</v>
      </c>
      <c r="D22" s="505">
        <v>21</v>
      </c>
      <c r="E22" s="312">
        <f>SUM(P22:AE22)</f>
        <v>75</v>
      </c>
      <c r="F22" s="133"/>
      <c r="G22" s="134"/>
      <c r="H22" s="134"/>
      <c r="I22" s="134"/>
      <c r="J22" s="135"/>
      <c r="K22" s="136"/>
      <c r="L22" s="83"/>
      <c r="M22" s="83"/>
      <c r="N22" s="83"/>
      <c r="O22" s="84"/>
      <c r="P22" s="176">
        <v>19</v>
      </c>
      <c r="Q22" s="177"/>
      <c r="R22" s="177">
        <v>15</v>
      </c>
      <c r="S22" s="177">
        <v>13</v>
      </c>
      <c r="T22" s="177"/>
      <c r="U22" s="177"/>
      <c r="V22" s="177">
        <v>28</v>
      </c>
      <c r="W22" s="177"/>
      <c r="X22" s="504"/>
      <c r="Y22" s="180"/>
      <c r="Z22" s="180"/>
      <c r="AA22" s="180"/>
      <c r="AB22" s="213"/>
      <c r="AC22" s="137"/>
      <c r="AD22" s="137"/>
      <c r="AE22" s="137"/>
    </row>
    <row r="23" spans="1:31" ht="12.75" customHeight="1" x14ac:dyDescent="0.25">
      <c r="A23" s="149" t="s">
        <v>970</v>
      </c>
      <c r="B23" s="60" t="s">
        <v>1029</v>
      </c>
      <c r="C23" s="138" t="s">
        <v>972</v>
      </c>
      <c r="D23" s="505">
        <v>22</v>
      </c>
      <c r="E23" s="312">
        <f>SUM(P23:AE23)</f>
        <v>75</v>
      </c>
      <c r="F23" s="133"/>
      <c r="G23" s="134"/>
      <c r="H23" s="134"/>
      <c r="I23" s="134"/>
      <c r="J23" s="135"/>
      <c r="K23" s="136"/>
      <c r="L23" s="83"/>
      <c r="M23" s="83"/>
      <c r="N23" s="83"/>
      <c r="O23" s="84"/>
      <c r="P23" s="176"/>
      <c r="Q23" s="177"/>
      <c r="R23" s="177"/>
      <c r="S23" s="177"/>
      <c r="T23" s="177"/>
      <c r="U23" s="177"/>
      <c r="V23" s="177"/>
      <c r="W23" s="177">
        <v>40</v>
      </c>
      <c r="X23" s="180"/>
      <c r="Y23" s="504">
        <v>35</v>
      </c>
      <c r="Z23" s="504"/>
      <c r="AA23" s="504"/>
      <c r="AB23" s="213"/>
      <c r="AC23" s="137"/>
      <c r="AD23" s="137"/>
      <c r="AE23" s="137"/>
    </row>
    <row r="24" spans="1:31" ht="12.75" customHeight="1" x14ac:dyDescent="0.25">
      <c r="A24" s="149" t="s">
        <v>822</v>
      </c>
      <c r="B24" s="60" t="s">
        <v>823</v>
      </c>
      <c r="C24" s="61" t="s">
        <v>1</v>
      </c>
      <c r="D24" s="505">
        <v>23</v>
      </c>
      <c r="E24" s="312">
        <f>SUM(P24:AE24)</f>
        <v>60</v>
      </c>
      <c r="F24" s="133">
        <v>1</v>
      </c>
      <c r="G24" s="134"/>
      <c r="H24" s="134"/>
      <c r="I24" s="134"/>
      <c r="J24" s="135"/>
      <c r="K24" s="136"/>
      <c r="L24" s="83"/>
      <c r="M24" s="83"/>
      <c r="N24" s="83"/>
      <c r="O24" s="84"/>
      <c r="P24" s="176">
        <v>60</v>
      </c>
      <c r="Q24" s="177"/>
      <c r="R24" s="177"/>
      <c r="S24" s="177"/>
      <c r="T24" s="177"/>
      <c r="U24" s="177"/>
      <c r="V24" s="177"/>
      <c r="W24" s="177"/>
      <c r="X24" s="177"/>
      <c r="Y24" s="180"/>
      <c r="Z24" s="180"/>
      <c r="AA24" s="180"/>
      <c r="AB24" s="213"/>
      <c r="AC24" s="137"/>
      <c r="AD24" s="137"/>
      <c r="AE24" s="137"/>
    </row>
    <row r="25" spans="1:31" ht="12.75" customHeight="1" x14ac:dyDescent="0.25">
      <c r="A25" s="478" t="s">
        <v>656</v>
      </c>
      <c r="B25" s="143" t="s">
        <v>143</v>
      </c>
      <c r="C25" s="153" t="s">
        <v>209</v>
      </c>
      <c r="D25" s="505">
        <v>24</v>
      </c>
      <c r="E25" s="312">
        <f>SUM(P25:AE25)</f>
        <v>52</v>
      </c>
      <c r="F25" s="133"/>
      <c r="G25" s="134"/>
      <c r="H25" s="134"/>
      <c r="I25" s="134"/>
      <c r="J25" s="135"/>
      <c r="K25" s="442">
        <v>3</v>
      </c>
      <c r="L25" s="426"/>
      <c r="M25" s="83"/>
      <c r="N25" s="83"/>
      <c r="O25" s="84"/>
      <c r="P25" s="176"/>
      <c r="Q25" s="177"/>
      <c r="R25" s="177">
        <v>28</v>
      </c>
      <c r="S25" s="177"/>
      <c r="T25" s="177">
        <v>24</v>
      </c>
      <c r="U25" s="177"/>
      <c r="V25" s="177"/>
      <c r="W25" s="177"/>
      <c r="X25" s="177"/>
      <c r="Y25" s="177"/>
      <c r="Z25" s="177"/>
      <c r="AA25" s="177"/>
      <c r="AB25" s="213"/>
      <c r="AC25" s="137"/>
      <c r="AD25" s="137"/>
      <c r="AE25" s="137"/>
    </row>
    <row r="26" spans="1:31" ht="12.75" customHeight="1" x14ac:dyDescent="0.25">
      <c r="A26" s="149" t="s">
        <v>888</v>
      </c>
      <c r="B26" s="60" t="s">
        <v>119</v>
      </c>
      <c r="C26" s="61" t="s">
        <v>15</v>
      </c>
      <c r="D26" s="505">
        <v>25</v>
      </c>
      <c r="E26" s="312">
        <f>SUM(P26:AE26)</f>
        <v>52</v>
      </c>
      <c r="F26" s="133"/>
      <c r="G26" s="134"/>
      <c r="H26" s="134"/>
      <c r="I26" s="134"/>
      <c r="J26" s="135"/>
      <c r="K26" s="136"/>
      <c r="L26" s="83"/>
      <c r="M26" s="83"/>
      <c r="N26" s="83"/>
      <c r="O26" s="84"/>
      <c r="P26" s="176"/>
      <c r="Q26" s="177"/>
      <c r="R26" s="177">
        <v>30</v>
      </c>
      <c r="S26" s="177"/>
      <c r="T26" s="177">
        <v>22</v>
      </c>
      <c r="U26" s="177"/>
      <c r="V26" s="177"/>
      <c r="W26" s="177"/>
      <c r="X26" s="177"/>
      <c r="Y26" s="177"/>
      <c r="Z26" s="177"/>
      <c r="AA26" s="177"/>
      <c r="AB26" s="213"/>
      <c r="AC26" s="137"/>
      <c r="AD26" s="137"/>
      <c r="AE26" s="137"/>
    </row>
    <row r="27" spans="1:31" ht="12.75" customHeight="1" x14ac:dyDescent="0.25">
      <c r="A27" s="149" t="s">
        <v>889</v>
      </c>
      <c r="B27" s="60" t="s">
        <v>890</v>
      </c>
      <c r="C27" s="61" t="s">
        <v>15</v>
      </c>
      <c r="D27" s="505">
        <v>26</v>
      </c>
      <c r="E27" s="312">
        <f>SUM(P27:AE27)</f>
        <v>44</v>
      </c>
      <c r="F27" s="133"/>
      <c r="G27" s="134"/>
      <c r="H27" s="134"/>
      <c r="I27" s="134"/>
      <c r="J27" s="135"/>
      <c r="K27" s="136"/>
      <c r="L27" s="83"/>
      <c r="M27" s="83"/>
      <c r="N27" s="83"/>
      <c r="O27" s="84"/>
      <c r="P27" s="176"/>
      <c r="Q27" s="177"/>
      <c r="R27" s="177">
        <v>20</v>
      </c>
      <c r="S27" s="177">
        <v>24</v>
      </c>
      <c r="T27" s="177"/>
      <c r="U27" s="177"/>
      <c r="V27" s="177"/>
      <c r="W27" s="177"/>
      <c r="X27" s="177"/>
      <c r="Y27" s="504"/>
      <c r="Z27" s="504"/>
      <c r="AA27" s="504"/>
      <c r="AB27" s="213"/>
      <c r="AC27" s="137"/>
      <c r="AD27" s="137"/>
      <c r="AE27" s="137"/>
    </row>
    <row r="28" spans="1:31" ht="12.75" customHeight="1" x14ac:dyDescent="0.25">
      <c r="A28" s="521" t="s">
        <v>973</v>
      </c>
      <c r="B28" s="147" t="s">
        <v>53</v>
      </c>
      <c r="C28" s="151" t="s">
        <v>882</v>
      </c>
      <c r="D28" s="505">
        <v>27</v>
      </c>
      <c r="E28" s="312">
        <f>SUM(P28:AE28)</f>
        <v>40</v>
      </c>
      <c r="F28" s="133"/>
      <c r="G28" s="134"/>
      <c r="H28" s="134"/>
      <c r="I28" s="134"/>
      <c r="J28" s="135"/>
      <c r="K28" s="442"/>
      <c r="L28" s="426"/>
      <c r="M28" s="83"/>
      <c r="N28" s="83"/>
      <c r="O28" s="84"/>
      <c r="P28" s="176"/>
      <c r="Q28" s="177"/>
      <c r="R28" s="177"/>
      <c r="S28" s="177"/>
      <c r="T28" s="177">
        <v>40</v>
      </c>
      <c r="U28" s="177"/>
      <c r="V28" s="177"/>
      <c r="W28" s="177"/>
      <c r="X28" s="177"/>
      <c r="Y28" s="180"/>
      <c r="Z28" s="180"/>
      <c r="AA28" s="180"/>
      <c r="AB28" s="213"/>
      <c r="AC28" s="137"/>
      <c r="AD28" s="137"/>
      <c r="AE28" s="137"/>
    </row>
    <row r="29" spans="1:31" ht="12.75" customHeight="1" x14ac:dyDescent="0.25">
      <c r="A29" s="149" t="s">
        <v>308</v>
      </c>
      <c r="B29" s="60" t="s">
        <v>1074</v>
      </c>
      <c r="C29" s="61" t="s">
        <v>23</v>
      </c>
      <c r="D29" s="505">
        <v>28</v>
      </c>
      <c r="E29" s="312">
        <f>SUM(P29:AE29)</f>
        <v>40</v>
      </c>
      <c r="F29" s="133"/>
      <c r="G29" s="134"/>
      <c r="H29" s="134"/>
      <c r="I29" s="134"/>
      <c r="J29" s="135"/>
      <c r="K29" s="425"/>
      <c r="L29" s="426"/>
      <c r="M29" s="83"/>
      <c r="N29" s="83"/>
      <c r="O29" s="84"/>
      <c r="P29" s="176"/>
      <c r="Q29" s="177"/>
      <c r="R29" s="177"/>
      <c r="S29" s="177"/>
      <c r="T29" s="177"/>
      <c r="U29" s="177"/>
      <c r="V29" s="177"/>
      <c r="W29" s="180"/>
      <c r="X29" s="180"/>
      <c r="Y29" s="180"/>
      <c r="Z29" s="180"/>
      <c r="AA29" s="180"/>
      <c r="AB29" s="213"/>
      <c r="AC29" s="137">
        <v>40</v>
      </c>
      <c r="AD29" s="137"/>
      <c r="AE29" s="137"/>
    </row>
    <row r="30" spans="1:31" ht="12.75" customHeight="1" x14ac:dyDescent="0.25">
      <c r="A30" s="139" t="s">
        <v>258</v>
      </c>
      <c r="B30" s="140" t="s">
        <v>516</v>
      </c>
      <c r="C30" s="150" t="s">
        <v>12</v>
      </c>
      <c r="D30" s="505">
        <v>29</v>
      </c>
      <c r="E30" s="312">
        <f>SUM(P30:AE30)</f>
        <v>37</v>
      </c>
      <c r="F30" s="133"/>
      <c r="G30" s="134"/>
      <c r="H30" s="134"/>
      <c r="I30" s="134"/>
      <c r="J30" s="135"/>
      <c r="K30" s="425"/>
      <c r="L30" s="426"/>
      <c r="M30" s="83"/>
      <c r="N30" s="83"/>
      <c r="O30" s="84"/>
      <c r="P30" s="176"/>
      <c r="Q30" s="177"/>
      <c r="R30" s="177"/>
      <c r="S30" s="177"/>
      <c r="T30" s="177">
        <v>15</v>
      </c>
      <c r="U30" s="177"/>
      <c r="V30" s="177">
        <v>22</v>
      </c>
      <c r="W30" s="177"/>
      <c r="X30" s="177"/>
      <c r="Y30" s="180"/>
      <c r="Z30" s="180"/>
      <c r="AA30" s="504"/>
      <c r="AB30" s="213"/>
      <c r="AC30" s="137"/>
      <c r="AD30" s="137"/>
      <c r="AE30" s="137"/>
    </row>
    <row r="31" spans="1:31" ht="12.75" customHeight="1" x14ac:dyDescent="0.25">
      <c r="A31" s="486" t="s">
        <v>634</v>
      </c>
      <c r="B31" s="268" t="s">
        <v>670</v>
      </c>
      <c r="C31" s="470" t="s">
        <v>1</v>
      </c>
      <c r="D31" s="505">
        <v>30</v>
      </c>
      <c r="E31" s="312">
        <f>SUM(P31:AE31)</f>
        <v>35</v>
      </c>
      <c r="F31" s="133"/>
      <c r="G31" s="134"/>
      <c r="H31" s="134"/>
      <c r="I31" s="134"/>
      <c r="J31" s="135"/>
      <c r="K31" s="82"/>
      <c r="L31" s="83"/>
      <c r="M31" s="83"/>
      <c r="N31" s="83"/>
      <c r="O31" s="84"/>
      <c r="P31" s="176"/>
      <c r="Q31" s="177"/>
      <c r="R31" s="177"/>
      <c r="S31" s="177"/>
      <c r="T31" s="177">
        <v>35</v>
      </c>
      <c r="U31" s="177"/>
      <c r="V31" s="177"/>
      <c r="W31" s="177"/>
      <c r="X31" s="177"/>
      <c r="Y31" s="180"/>
      <c r="Z31" s="180"/>
      <c r="AA31" s="180"/>
      <c r="AB31" s="213"/>
      <c r="AC31" s="137"/>
      <c r="AD31" s="137"/>
      <c r="AE31" s="137"/>
    </row>
    <row r="32" spans="1:31" ht="12.75" customHeight="1" x14ac:dyDescent="0.25">
      <c r="A32" s="130" t="s">
        <v>893</v>
      </c>
      <c r="B32" s="60" t="s">
        <v>894</v>
      </c>
      <c r="C32" s="61" t="s">
        <v>895</v>
      </c>
      <c r="D32" s="505">
        <v>31</v>
      </c>
      <c r="E32" s="312">
        <f>SUM(P32:AE32)</f>
        <v>33</v>
      </c>
      <c r="F32" s="133"/>
      <c r="G32" s="134"/>
      <c r="H32" s="134"/>
      <c r="I32" s="134"/>
      <c r="J32" s="135"/>
      <c r="K32" s="82"/>
      <c r="L32" s="83"/>
      <c r="M32" s="83"/>
      <c r="N32" s="83"/>
      <c r="O32" s="84"/>
      <c r="P32" s="176"/>
      <c r="Q32" s="177"/>
      <c r="R32" s="177">
        <v>16</v>
      </c>
      <c r="S32" s="177"/>
      <c r="T32" s="177">
        <v>17</v>
      </c>
      <c r="U32" s="177"/>
      <c r="V32" s="177"/>
      <c r="W32" s="177"/>
      <c r="X32" s="504"/>
      <c r="Y32" s="177"/>
      <c r="Z32" s="177"/>
      <c r="AA32" s="177"/>
      <c r="AB32" s="213"/>
      <c r="AC32" s="137"/>
      <c r="AD32" s="137"/>
      <c r="AE32" s="137"/>
    </row>
    <row r="33" spans="1:31" ht="12.75" customHeight="1" x14ac:dyDescent="0.25">
      <c r="A33" s="146" t="s">
        <v>711</v>
      </c>
      <c r="B33" s="147" t="s">
        <v>712</v>
      </c>
      <c r="C33" s="151" t="s">
        <v>1</v>
      </c>
      <c r="D33" s="505">
        <v>32</v>
      </c>
      <c r="E33" s="312">
        <f>SUM(P33:AE33)</f>
        <v>28</v>
      </c>
      <c r="F33" s="133"/>
      <c r="G33" s="134"/>
      <c r="H33" s="134"/>
      <c r="I33" s="134"/>
      <c r="J33" s="135"/>
      <c r="K33" s="82"/>
      <c r="L33" s="83"/>
      <c r="M33" s="83"/>
      <c r="N33" s="83"/>
      <c r="O33" s="84"/>
      <c r="P33" s="176">
        <v>28</v>
      </c>
      <c r="Q33" s="177"/>
      <c r="R33" s="177"/>
      <c r="S33" s="177"/>
      <c r="T33" s="177"/>
      <c r="U33" s="177"/>
      <c r="V33" s="177"/>
      <c r="W33" s="177"/>
      <c r="X33" s="180"/>
      <c r="Y33" s="177"/>
      <c r="Z33" s="177"/>
      <c r="AA33" s="177"/>
      <c r="AB33" s="213"/>
      <c r="AC33" s="137"/>
      <c r="AD33" s="137"/>
      <c r="AE33" s="137"/>
    </row>
    <row r="34" spans="1:31" ht="12.75" customHeight="1" x14ac:dyDescent="0.25">
      <c r="A34" s="152" t="s">
        <v>605</v>
      </c>
      <c r="B34" s="143" t="s">
        <v>604</v>
      </c>
      <c r="C34" s="153" t="s">
        <v>12</v>
      </c>
      <c r="D34" s="505">
        <v>33</v>
      </c>
      <c r="E34" s="312">
        <f>SUM(P34:AE34)</f>
        <v>28</v>
      </c>
      <c r="F34" s="133"/>
      <c r="G34" s="134"/>
      <c r="H34" s="134"/>
      <c r="I34" s="134"/>
      <c r="J34" s="135"/>
      <c r="K34" s="82"/>
      <c r="L34" s="83"/>
      <c r="M34" s="83"/>
      <c r="N34" s="83"/>
      <c r="O34" s="84"/>
      <c r="P34" s="176"/>
      <c r="Q34" s="177"/>
      <c r="R34" s="177">
        <v>12</v>
      </c>
      <c r="S34" s="177"/>
      <c r="T34" s="177">
        <v>16</v>
      </c>
      <c r="U34" s="177"/>
      <c r="V34" s="177"/>
      <c r="W34" s="504"/>
      <c r="X34" s="180"/>
      <c r="Y34" s="177"/>
      <c r="Z34" s="177"/>
      <c r="AA34" s="177"/>
      <c r="AB34" s="213"/>
      <c r="AC34" s="137"/>
      <c r="AD34" s="137"/>
      <c r="AE34" s="137"/>
    </row>
    <row r="35" spans="1:31" ht="12.75" customHeight="1" x14ac:dyDescent="0.25">
      <c r="A35" s="265" t="s">
        <v>713</v>
      </c>
      <c r="B35" s="266" t="s">
        <v>714</v>
      </c>
      <c r="C35" s="267" t="s">
        <v>609</v>
      </c>
      <c r="D35" s="505">
        <v>34</v>
      </c>
      <c r="E35" s="312">
        <f>SUM(P35:AE35)</f>
        <v>26</v>
      </c>
      <c r="F35" s="133"/>
      <c r="G35" s="134"/>
      <c r="H35" s="134"/>
      <c r="I35" s="134"/>
      <c r="J35" s="135"/>
      <c r="K35" s="82"/>
      <c r="L35" s="83"/>
      <c r="M35" s="83"/>
      <c r="N35" s="83"/>
      <c r="O35" s="84"/>
      <c r="P35" s="176"/>
      <c r="Q35" s="177"/>
      <c r="R35" s="177"/>
      <c r="S35" s="177">
        <v>26</v>
      </c>
      <c r="T35" s="177"/>
      <c r="U35" s="177"/>
      <c r="V35" s="177"/>
      <c r="W35" s="180"/>
      <c r="X35" s="180"/>
      <c r="Y35" s="504"/>
      <c r="Z35" s="177"/>
      <c r="AA35" s="177"/>
      <c r="AB35" s="213"/>
      <c r="AC35" s="137"/>
      <c r="AD35" s="137"/>
      <c r="AE35" s="137"/>
    </row>
    <row r="36" spans="1:31" ht="12.75" customHeight="1" x14ac:dyDescent="0.25">
      <c r="A36" s="130" t="s">
        <v>469</v>
      </c>
      <c r="B36" s="60" t="s">
        <v>421</v>
      </c>
      <c r="C36" s="61" t="s">
        <v>48</v>
      </c>
      <c r="D36" s="505">
        <v>35</v>
      </c>
      <c r="E36" s="312">
        <f>SUM(P36:AE36)</f>
        <v>26</v>
      </c>
      <c r="F36" s="133"/>
      <c r="G36" s="134"/>
      <c r="H36" s="134"/>
      <c r="I36" s="134"/>
      <c r="J36" s="135"/>
      <c r="K36" s="82"/>
      <c r="L36" s="83"/>
      <c r="M36" s="83"/>
      <c r="N36" s="83"/>
      <c r="O36" s="84"/>
      <c r="P36" s="176">
        <v>26</v>
      </c>
      <c r="Q36" s="177"/>
      <c r="R36" s="177"/>
      <c r="S36" s="177"/>
      <c r="T36" s="177"/>
      <c r="U36" s="177"/>
      <c r="V36" s="177"/>
      <c r="W36" s="177"/>
      <c r="X36" s="504"/>
      <c r="Y36" s="180"/>
      <c r="Z36" s="504"/>
      <c r="AA36" s="504"/>
      <c r="AB36" s="213"/>
      <c r="AC36" s="137"/>
      <c r="AD36" s="137"/>
      <c r="AE36" s="137"/>
    </row>
    <row r="37" spans="1:31" ht="12.75" customHeight="1" x14ac:dyDescent="0.25">
      <c r="A37" s="130" t="s">
        <v>228</v>
      </c>
      <c r="B37" s="60" t="s">
        <v>606</v>
      </c>
      <c r="C37" s="61" t="s">
        <v>36</v>
      </c>
      <c r="D37" s="505">
        <v>36</v>
      </c>
      <c r="E37" s="312">
        <f>SUM(P37:AE37)</f>
        <v>26</v>
      </c>
      <c r="F37" s="133"/>
      <c r="G37" s="134"/>
      <c r="H37" s="134"/>
      <c r="I37" s="134"/>
      <c r="J37" s="135"/>
      <c r="K37" s="82"/>
      <c r="L37" s="83"/>
      <c r="M37" s="83"/>
      <c r="N37" s="83"/>
      <c r="O37" s="84"/>
      <c r="P37" s="176"/>
      <c r="Q37" s="177"/>
      <c r="R37" s="177">
        <v>26</v>
      </c>
      <c r="S37" s="177"/>
      <c r="T37" s="177"/>
      <c r="U37" s="177"/>
      <c r="V37" s="177"/>
      <c r="W37" s="177"/>
      <c r="X37" s="180"/>
      <c r="Y37" s="180"/>
      <c r="Z37" s="180"/>
      <c r="AA37" s="180"/>
      <c r="AB37" s="213"/>
      <c r="AC37" s="137"/>
      <c r="AD37" s="137"/>
      <c r="AE37" s="137"/>
    </row>
    <row r="38" spans="1:31" ht="12.75" customHeight="1" x14ac:dyDescent="0.25">
      <c r="A38" s="130" t="s">
        <v>135</v>
      </c>
      <c r="B38" s="60" t="s">
        <v>526</v>
      </c>
      <c r="C38" s="61" t="s">
        <v>48</v>
      </c>
      <c r="D38" s="505">
        <v>37</v>
      </c>
      <c r="E38" s="312">
        <f>SUM(P38:AE38)</f>
        <v>24</v>
      </c>
      <c r="F38" s="133"/>
      <c r="G38" s="134"/>
      <c r="H38" s="134"/>
      <c r="I38" s="134"/>
      <c r="J38" s="135"/>
      <c r="K38" s="136"/>
      <c r="L38" s="83"/>
      <c r="M38" s="83"/>
      <c r="N38" s="83"/>
      <c r="O38" s="84"/>
      <c r="P38" s="176"/>
      <c r="Q38" s="177"/>
      <c r="R38" s="177"/>
      <c r="S38" s="177"/>
      <c r="T38" s="177"/>
      <c r="U38" s="177"/>
      <c r="V38" s="177"/>
      <c r="W38" s="177"/>
      <c r="X38" s="177">
        <v>24</v>
      </c>
      <c r="Y38" s="180"/>
      <c r="Z38" s="180"/>
      <c r="AA38" s="180"/>
      <c r="AB38" s="213"/>
      <c r="AC38" s="137"/>
      <c r="AD38" s="137"/>
      <c r="AE38" s="137"/>
    </row>
    <row r="39" spans="1:31" ht="12.75" customHeight="1" x14ac:dyDescent="0.25">
      <c r="A39" s="139" t="s">
        <v>552</v>
      </c>
      <c r="B39" s="140" t="s">
        <v>283</v>
      </c>
      <c r="C39" s="150" t="s">
        <v>1</v>
      </c>
      <c r="D39" s="505">
        <v>38</v>
      </c>
      <c r="E39" s="312">
        <f>SUM(P39:AE39)</f>
        <v>24</v>
      </c>
      <c r="F39" s="133"/>
      <c r="G39" s="134"/>
      <c r="H39" s="134"/>
      <c r="I39" s="134"/>
      <c r="J39" s="135"/>
      <c r="K39" s="442">
        <v>2</v>
      </c>
      <c r="L39" s="426">
        <v>2</v>
      </c>
      <c r="M39" s="83"/>
      <c r="N39" s="83"/>
      <c r="O39" s="84"/>
      <c r="P39" s="176"/>
      <c r="Q39" s="177"/>
      <c r="R39" s="177"/>
      <c r="S39" s="177"/>
      <c r="T39" s="177"/>
      <c r="U39" s="177"/>
      <c r="V39" s="177"/>
      <c r="W39" s="177">
        <v>24</v>
      </c>
      <c r="X39" s="504"/>
      <c r="Y39" s="504"/>
      <c r="Z39" s="504"/>
      <c r="AA39" s="504"/>
      <c r="AB39" s="213"/>
      <c r="AC39" s="137"/>
      <c r="AD39" s="137"/>
      <c r="AE39" s="137"/>
    </row>
    <row r="40" spans="1:31" ht="12.75" customHeight="1" x14ac:dyDescent="0.25">
      <c r="A40" s="146" t="s">
        <v>758</v>
      </c>
      <c r="B40" s="147" t="s">
        <v>181</v>
      </c>
      <c r="C40" s="151" t="s">
        <v>759</v>
      </c>
      <c r="D40" s="505">
        <v>39</v>
      </c>
      <c r="E40" s="312">
        <f>SUM(P40:AE40)</f>
        <v>22</v>
      </c>
      <c r="F40" s="133"/>
      <c r="G40" s="134"/>
      <c r="H40" s="134"/>
      <c r="I40" s="134"/>
      <c r="J40" s="135"/>
      <c r="K40" s="442">
        <v>2</v>
      </c>
      <c r="L40" s="426"/>
      <c r="M40" s="83"/>
      <c r="N40" s="83"/>
      <c r="O40" s="84"/>
      <c r="P40" s="176"/>
      <c r="Q40" s="177"/>
      <c r="R40" s="177">
        <v>22</v>
      </c>
      <c r="S40" s="177"/>
      <c r="T40" s="177"/>
      <c r="U40" s="177"/>
      <c r="V40" s="177"/>
      <c r="W40" s="177"/>
      <c r="X40" s="180"/>
      <c r="Y40" s="180"/>
      <c r="Z40" s="180"/>
      <c r="AA40" s="180"/>
      <c r="AB40" s="213"/>
      <c r="AC40" s="137"/>
      <c r="AD40" s="137"/>
      <c r="AE40" s="137"/>
    </row>
    <row r="41" spans="1:31" ht="12.75" customHeight="1" x14ac:dyDescent="0.25">
      <c r="A41" s="130" t="s">
        <v>533</v>
      </c>
      <c r="B41" s="60" t="s">
        <v>626</v>
      </c>
      <c r="C41" s="61" t="s">
        <v>209</v>
      </c>
      <c r="D41" s="505">
        <v>40</v>
      </c>
      <c r="E41" s="312">
        <f>SUM(P41:AE41)</f>
        <v>22</v>
      </c>
      <c r="F41" s="133"/>
      <c r="G41" s="134"/>
      <c r="H41" s="134"/>
      <c r="I41" s="134"/>
      <c r="J41" s="135"/>
      <c r="K41" s="136"/>
      <c r="L41" s="83"/>
      <c r="M41" s="83"/>
      <c r="N41" s="83"/>
      <c r="O41" s="84"/>
      <c r="P41" s="176">
        <v>22</v>
      </c>
      <c r="Q41" s="177"/>
      <c r="R41" s="177"/>
      <c r="S41" s="177"/>
      <c r="T41" s="177"/>
      <c r="U41" s="177"/>
      <c r="V41" s="177"/>
      <c r="W41" s="177"/>
      <c r="X41" s="180"/>
      <c r="Y41" s="504"/>
      <c r="Z41" s="504"/>
      <c r="AA41" s="504"/>
      <c r="AB41" s="213"/>
      <c r="AC41" s="137"/>
      <c r="AD41" s="137"/>
      <c r="AE41" s="137"/>
    </row>
    <row r="42" spans="1:31" ht="12.75" customHeight="1" x14ac:dyDescent="0.25">
      <c r="A42" s="139" t="s">
        <v>529</v>
      </c>
      <c r="B42" s="140" t="s">
        <v>518</v>
      </c>
      <c r="C42" s="150" t="s">
        <v>12</v>
      </c>
      <c r="D42" s="505">
        <v>41</v>
      </c>
      <c r="E42" s="312">
        <f>SUM(P42:AE42)</f>
        <v>22</v>
      </c>
      <c r="F42" s="133"/>
      <c r="G42" s="134"/>
      <c r="H42" s="134"/>
      <c r="I42" s="134"/>
      <c r="J42" s="135"/>
      <c r="K42" s="136"/>
      <c r="L42" s="83"/>
      <c r="M42" s="83"/>
      <c r="N42" s="83"/>
      <c r="O42" s="84"/>
      <c r="P42" s="176"/>
      <c r="Q42" s="177"/>
      <c r="R42" s="177"/>
      <c r="S42" s="177"/>
      <c r="T42" s="177"/>
      <c r="U42" s="177"/>
      <c r="V42" s="177"/>
      <c r="W42" s="504"/>
      <c r="X42" s="177">
        <v>22</v>
      </c>
      <c r="Y42" s="180"/>
      <c r="Z42" s="180"/>
      <c r="AA42" s="180"/>
      <c r="AB42" s="213"/>
      <c r="AC42" s="137"/>
      <c r="AD42" s="137"/>
      <c r="AE42" s="137"/>
    </row>
    <row r="43" spans="1:31" ht="12.75" customHeight="1" x14ac:dyDescent="0.25">
      <c r="A43" s="59" t="s">
        <v>94</v>
      </c>
      <c r="B43" s="60" t="s">
        <v>37</v>
      </c>
      <c r="C43" s="61" t="s">
        <v>14</v>
      </c>
      <c r="D43" s="505">
        <v>42</v>
      </c>
      <c r="E43" s="312">
        <f>SUM(P43:AE43)</f>
        <v>20</v>
      </c>
      <c r="F43" s="133"/>
      <c r="G43" s="134"/>
      <c r="H43" s="134"/>
      <c r="I43" s="134"/>
      <c r="J43" s="135"/>
      <c r="K43" s="136"/>
      <c r="L43" s="83"/>
      <c r="M43" s="83"/>
      <c r="N43" s="83"/>
      <c r="O43" s="84"/>
      <c r="P43" s="176"/>
      <c r="Q43" s="177"/>
      <c r="R43" s="177"/>
      <c r="S43" s="177"/>
      <c r="T43" s="177"/>
      <c r="U43" s="177"/>
      <c r="V43" s="177">
        <v>20</v>
      </c>
      <c r="W43" s="180"/>
      <c r="X43" s="177"/>
      <c r="Y43" s="180"/>
      <c r="Z43" s="180"/>
      <c r="AA43" s="180"/>
      <c r="AB43" s="213"/>
      <c r="AC43" s="137"/>
      <c r="AD43" s="137"/>
      <c r="AE43" s="137"/>
    </row>
    <row r="44" spans="1:31" ht="12.75" customHeight="1" x14ac:dyDescent="0.25">
      <c r="A44" s="130" t="s">
        <v>827</v>
      </c>
      <c r="B44" s="60" t="s">
        <v>828</v>
      </c>
      <c r="C44" s="61" t="s">
        <v>128</v>
      </c>
      <c r="D44" s="505">
        <v>43</v>
      </c>
      <c r="E44" s="312">
        <f>SUM(P44:AE44)</f>
        <v>20</v>
      </c>
      <c r="F44" s="133"/>
      <c r="G44" s="134"/>
      <c r="H44" s="134"/>
      <c r="I44" s="134"/>
      <c r="J44" s="135"/>
      <c r="K44" s="136"/>
      <c r="L44" s="83"/>
      <c r="M44" s="83"/>
      <c r="N44" s="83"/>
      <c r="O44" s="84"/>
      <c r="P44" s="176">
        <v>20</v>
      </c>
      <c r="Q44" s="177"/>
      <c r="R44" s="177"/>
      <c r="S44" s="177"/>
      <c r="T44" s="177"/>
      <c r="U44" s="177"/>
      <c r="V44" s="177"/>
      <c r="W44" s="504"/>
      <c r="X44" s="177"/>
      <c r="Y44" s="180"/>
      <c r="Z44" s="180"/>
      <c r="AA44" s="180"/>
      <c r="AB44" s="213"/>
      <c r="AC44" s="137"/>
      <c r="AD44" s="137"/>
      <c r="AE44" s="137"/>
    </row>
    <row r="45" spans="1:31" ht="12.75" customHeight="1" x14ac:dyDescent="0.25">
      <c r="A45" s="130" t="s">
        <v>1075</v>
      </c>
      <c r="B45" s="60" t="s">
        <v>1076</v>
      </c>
      <c r="C45" s="61" t="s">
        <v>23</v>
      </c>
      <c r="D45" s="505">
        <v>44</v>
      </c>
      <c r="E45" s="312">
        <f>SUM(P45:AE45)</f>
        <v>20</v>
      </c>
      <c r="F45" s="133"/>
      <c r="G45" s="134"/>
      <c r="H45" s="134"/>
      <c r="I45" s="134"/>
      <c r="J45" s="135"/>
      <c r="K45" s="442"/>
      <c r="L45" s="426"/>
      <c r="M45" s="83"/>
      <c r="N45" s="83"/>
      <c r="O45" s="84"/>
      <c r="P45" s="176"/>
      <c r="Q45" s="177"/>
      <c r="R45" s="177"/>
      <c r="S45" s="177"/>
      <c r="T45" s="177"/>
      <c r="U45" s="177"/>
      <c r="V45" s="177"/>
      <c r="W45" s="180"/>
      <c r="X45" s="180"/>
      <c r="Y45" s="180"/>
      <c r="Z45" s="180"/>
      <c r="AA45" s="180"/>
      <c r="AB45" s="213"/>
      <c r="AC45" s="137">
        <v>20</v>
      </c>
      <c r="AD45" s="137"/>
      <c r="AE45" s="137"/>
    </row>
    <row r="46" spans="1:31" ht="12.75" customHeight="1" x14ac:dyDescent="0.25">
      <c r="A46" s="130" t="s">
        <v>974</v>
      </c>
      <c r="B46" s="60" t="s">
        <v>975</v>
      </c>
      <c r="C46" s="61" t="s">
        <v>882</v>
      </c>
      <c r="D46" s="505">
        <v>45</v>
      </c>
      <c r="E46" s="312">
        <f>SUM(P46:AE46)</f>
        <v>19</v>
      </c>
      <c r="F46" s="133"/>
      <c r="G46" s="134"/>
      <c r="H46" s="134"/>
      <c r="I46" s="134"/>
      <c r="J46" s="135"/>
      <c r="K46" s="442"/>
      <c r="L46" s="426"/>
      <c r="M46" s="83"/>
      <c r="N46" s="83"/>
      <c r="O46" s="84"/>
      <c r="P46" s="176"/>
      <c r="Q46" s="177"/>
      <c r="R46" s="177"/>
      <c r="S46" s="177"/>
      <c r="T46" s="177">
        <v>19</v>
      </c>
      <c r="U46" s="177"/>
      <c r="V46" s="177"/>
      <c r="W46" s="180"/>
      <c r="X46" s="177"/>
      <c r="Y46" s="504"/>
      <c r="Z46" s="504"/>
      <c r="AA46" s="504"/>
      <c r="AB46" s="213"/>
      <c r="AC46" s="137"/>
      <c r="AD46" s="137"/>
      <c r="AE46" s="137"/>
    </row>
    <row r="47" spans="1:31" ht="12.75" customHeight="1" x14ac:dyDescent="0.25">
      <c r="A47" s="130" t="s">
        <v>565</v>
      </c>
      <c r="B47" s="60" t="s">
        <v>1077</v>
      </c>
      <c r="C47" s="61" t="s">
        <v>23</v>
      </c>
      <c r="D47" s="505">
        <v>46</v>
      </c>
      <c r="E47" s="312">
        <f>SUM(P47:AE47)</f>
        <v>19</v>
      </c>
      <c r="F47" s="133"/>
      <c r="G47" s="134"/>
      <c r="H47" s="134"/>
      <c r="I47" s="134"/>
      <c r="J47" s="135"/>
      <c r="K47" s="442"/>
      <c r="L47" s="426"/>
      <c r="M47" s="83"/>
      <c r="N47" s="83"/>
      <c r="O47" s="84"/>
      <c r="P47" s="176"/>
      <c r="Q47" s="177"/>
      <c r="R47" s="177"/>
      <c r="S47" s="177"/>
      <c r="T47" s="177"/>
      <c r="U47" s="177"/>
      <c r="V47" s="177"/>
      <c r="W47" s="180"/>
      <c r="X47" s="180"/>
      <c r="Y47" s="180"/>
      <c r="Z47" s="180"/>
      <c r="AA47" s="180"/>
      <c r="AB47" s="213"/>
      <c r="AC47" s="137">
        <v>19</v>
      </c>
      <c r="AD47" s="137"/>
      <c r="AE47" s="137"/>
    </row>
    <row r="48" spans="1:31" ht="12.75" customHeight="1" x14ac:dyDescent="0.25">
      <c r="A48" s="130" t="s">
        <v>976</v>
      </c>
      <c r="B48" s="60" t="s">
        <v>977</v>
      </c>
      <c r="C48" s="61" t="s">
        <v>882</v>
      </c>
      <c r="D48" s="505">
        <v>47</v>
      </c>
      <c r="E48" s="312">
        <f>SUM(P48:AE48)</f>
        <v>18</v>
      </c>
      <c r="F48" s="133"/>
      <c r="G48" s="134"/>
      <c r="H48" s="134"/>
      <c r="I48" s="134"/>
      <c r="J48" s="135"/>
      <c r="K48" s="136"/>
      <c r="L48" s="83"/>
      <c r="M48" s="83"/>
      <c r="N48" s="83"/>
      <c r="O48" s="84"/>
      <c r="P48" s="176"/>
      <c r="Q48" s="177"/>
      <c r="R48" s="177"/>
      <c r="S48" s="177"/>
      <c r="T48" s="177">
        <v>18</v>
      </c>
      <c r="U48" s="177"/>
      <c r="V48" s="177"/>
      <c r="W48" s="177"/>
      <c r="X48" s="180"/>
      <c r="Y48" s="177"/>
      <c r="Z48" s="177"/>
      <c r="AA48" s="177"/>
      <c r="AB48" s="213"/>
      <c r="AC48" s="137"/>
      <c r="AD48" s="137"/>
      <c r="AE48" s="137"/>
    </row>
    <row r="49" spans="1:33" ht="12.75" customHeight="1" x14ac:dyDescent="0.25">
      <c r="A49" s="130" t="s">
        <v>829</v>
      </c>
      <c r="B49" s="60" t="s">
        <v>830</v>
      </c>
      <c r="C49" s="61" t="s">
        <v>36</v>
      </c>
      <c r="D49" s="505">
        <v>48</v>
      </c>
      <c r="E49" s="312">
        <f>SUM(P49:AE49)</f>
        <v>18</v>
      </c>
      <c r="F49" s="133"/>
      <c r="G49" s="134"/>
      <c r="H49" s="134"/>
      <c r="I49" s="134"/>
      <c r="J49" s="135"/>
      <c r="K49" s="136"/>
      <c r="L49" s="83"/>
      <c r="M49" s="83"/>
      <c r="N49" s="83"/>
      <c r="O49" s="84"/>
      <c r="P49" s="176">
        <v>18</v>
      </c>
      <c r="Q49" s="177"/>
      <c r="R49" s="177"/>
      <c r="S49" s="177"/>
      <c r="T49" s="177"/>
      <c r="U49" s="177"/>
      <c r="V49" s="177"/>
      <c r="W49" s="177"/>
      <c r="X49" s="177"/>
      <c r="Y49" s="180"/>
      <c r="Z49" s="180"/>
      <c r="AA49" s="180"/>
      <c r="AB49" s="213"/>
      <c r="AC49" s="137"/>
      <c r="AD49" s="137"/>
      <c r="AE49" s="137"/>
    </row>
    <row r="50" spans="1:33" ht="12.75" customHeight="1" x14ac:dyDescent="0.25">
      <c r="A50" s="139" t="s">
        <v>142</v>
      </c>
      <c r="B50" s="140" t="s">
        <v>141</v>
      </c>
      <c r="C50" s="150" t="s">
        <v>1</v>
      </c>
      <c r="D50" s="505">
        <v>49</v>
      </c>
      <c r="E50" s="312">
        <f>SUM(P50:AE50)</f>
        <v>18</v>
      </c>
      <c r="F50" s="133"/>
      <c r="G50" s="134"/>
      <c r="H50" s="134"/>
      <c r="I50" s="134"/>
      <c r="J50" s="135"/>
      <c r="K50" s="442"/>
      <c r="L50" s="426"/>
      <c r="M50" s="83"/>
      <c r="N50" s="83"/>
      <c r="O50" s="84"/>
      <c r="P50" s="176"/>
      <c r="Q50" s="177"/>
      <c r="R50" s="177"/>
      <c r="S50" s="177">
        <v>18</v>
      </c>
      <c r="T50" s="177"/>
      <c r="U50" s="177"/>
      <c r="V50" s="177"/>
      <c r="W50" s="177"/>
      <c r="X50" s="504"/>
      <c r="Y50" s="180"/>
      <c r="Z50" s="180"/>
      <c r="AA50" s="180"/>
      <c r="AB50" s="213"/>
      <c r="AC50" s="137"/>
      <c r="AD50" s="137"/>
      <c r="AE50" s="137"/>
    </row>
    <row r="51" spans="1:33" ht="12.75" customHeight="1" x14ac:dyDescent="0.25">
      <c r="A51" s="130" t="s">
        <v>891</v>
      </c>
      <c r="B51" s="60" t="s">
        <v>892</v>
      </c>
      <c r="C51" s="61" t="s">
        <v>1</v>
      </c>
      <c r="D51" s="505">
        <v>50</v>
      </c>
      <c r="E51" s="312">
        <f>SUM(P51:AE51)</f>
        <v>18</v>
      </c>
      <c r="F51" s="133"/>
      <c r="G51" s="134"/>
      <c r="H51" s="134"/>
      <c r="I51" s="134"/>
      <c r="J51" s="135"/>
      <c r="K51" s="136"/>
      <c r="L51" s="83"/>
      <c r="M51" s="83"/>
      <c r="N51" s="83"/>
      <c r="O51" s="84"/>
      <c r="P51" s="176"/>
      <c r="Q51" s="177"/>
      <c r="R51" s="177">
        <v>18</v>
      </c>
      <c r="S51" s="177"/>
      <c r="T51" s="177"/>
      <c r="U51" s="177"/>
      <c r="V51" s="177"/>
      <c r="W51" s="177"/>
      <c r="X51" s="180"/>
      <c r="Y51" s="504"/>
      <c r="Z51" s="504"/>
      <c r="AA51" s="177"/>
      <c r="AB51" s="213"/>
      <c r="AC51" s="137"/>
      <c r="AD51" s="137"/>
      <c r="AE51" s="137"/>
    </row>
    <row r="52" spans="1:33" ht="12.75" customHeight="1" x14ac:dyDescent="0.25">
      <c r="A52" s="130" t="s">
        <v>831</v>
      </c>
      <c r="B52" s="60" t="s">
        <v>832</v>
      </c>
      <c r="C52" s="61" t="s">
        <v>1</v>
      </c>
      <c r="D52" s="505">
        <v>51</v>
      </c>
      <c r="E52" s="312">
        <f>SUM(P52:AE52)</f>
        <v>17</v>
      </c>
      <c r="F52" s="133"/>
      <c r="G52" s="134"/>
      <c r="H52" s="134"/>
      <c r="I52" s="134"/>
      <c r="J52" s="135"/>
      <c r="K52" s="136"/>
      <c r="L52" s="83"/>
      <c r="M52" s="83"/>
      <c r="N52" s="83"/>
      <c r="O52" s="84"/>
      <c r="P52" s="176">
        <v>17</v>
      </c>
      <c r="Q52" s="177"/>
      <c r="R52" s="177"/>
      <c r="S52" s="177"/>
      <c r="T52" s="177"/>
      <c r="U52" s="177"/>
      <c r="V52" s="177"/>
      <c r="W52" s="177"/>
      <c r="X52" s="177"/>
      <c r="Y52" s="177"/>
      <c r="Z52" s="177"/>
      <c r="AA52" s="177"/>
      <c r="AB52" s="213"/>
      <c r="AC52" s="137"/>
      <c r="AD52" s="137"/>
      <c r="AE52" s="137"/>
    </row>
    <row r="53" spans="1:33" ht="12.75" customHeight="1" x14ac:dyDescent="0.25">
      <c r="A53" s="145" t="s">
        <v>101</v>
      </c>
      <c r="B53" s="140" t="s">
        <v>53</v>
      </c>
      <c r="C53" s="150" t="s">
        <v>209</v>
      </c>
      <c r="D53" s="505">
        <v>52</v>
      </c>
      <c r="E53" s="312">
        <f>SUM(P53:AE53)</f>
        <v>16</v>
      </c>
      <c r="F53" s="133"/>
      <c r="G53" s="134"/>
      <c r="H53" s="134"/>
      <c r="I53" s="134"/>
      <c r="J53" s="135"/>
      <c r="K53" s="136"/>
      <c r="L53" s="83"/>
      <c r="M53" s="83"/>
      <c r="N53" s="83"/>
      <c r="O53" s="84"/>
      <c r="P53" s="176"/>
      <c r="Q53" s="177"/>
      <c r="R53" s="177">
        <v>8</v>
      </c>
      <c r="S53" s="177"/>
      <c r="T53" s="177">
        <v>8</v>
      </c>
      <c r="U53" s="177"/>
      <c r="V53" s="177"/>
      <c r="W53" s="177"/>
      <c r="X53" s="180"/>
      <c r="Y53" s="177"/>
      <c r="Z53" s="177"/>
      <c r="AA53" s="177"/>
      <c r="AB53" s="213"/>
      <c r="AC53" s="137"/>
      <c r="AD53" s="137"/>
      <c r="AE53" s="137"/>
    </row>
    <row r="54" spans="1:33" ht="12.75" customHeight="1" x14ac:dyDescent="0.25">
      <c r="A54" s="139" t="s">
        <v>507</v>
      </c>
      <c r="B54" s="140" t="s">
        <v>518</v>
      </c>
      <c r="C54" s="150" t="s">
        <v>36</v>
      </c>
      <c r="D54" s="505">
        <v>53</v>
      </c>
      <c r="E54" s="312">
        <f>SUM(P54:AE54)</f>
        <v>16</v>
      </c>
      <c r="F54" s="133"/>
      <c r="G54" s="134"/>
      <c r="H54" s="134"/>
      <c r="I54" s="134"/>
      <c r="J54" s="135"/>
      <c r="K54" s="136"/>
      <c r="L54" s="83"/>
      <c r="M54" s="83"/>
      <c r="N54" s="83"/>
      <c r="O54" s="84"/>
      <c r="P54" s="176"/>
      <c r="Q54" s="177"/>
      <c r="R54" s="177"/>
      <c r="S54" s="177">
        <v>16</v>
      </c>
      <c r="T54" s="177"/>
      <c r="U54" s="177"/>
      <c r="V54" s="177"/>
      <c r="W54" s="177"/>
      <c r="X54" s="180"/>
      <c r="Y54" s="180"/>
      <c r="Z54" s="180"/>
      <c r="AA54" s="177"/>
      <c r="AB54" s="213"/>
      <c r="AC54" s="137"/>
      <c r="AD54" s="137"/>
      <c r="AE54" s="137"/>
    </row>
    <row r="55" spans="1:33" ht="12.75" customHeight="1" x14ac:dyDescent="0.25">
      <c r="A55" s="130" t="s">
        <v>608</v>
      </c>
      <c r="B55" s="60" t="s">
        <v>474</v>
      </c>
      <c r="C55" s="61" t="s">
        <v>36</v>
      </c>
      <c r="D55" s="505">
        <v>54</v>
      </c>
      <c r="E55" s="312">
        <f>SUM(P55:AE55)</f>
        <v>15</v>
      </c>
      <c r="F55" s="133"/>
      <c r="G55" s="134"/>
      <c r="H55" s="134"/>
      <c r="I55" s="134"/>
      <c r="J55" s="135"/>
      <c r="K55" s="136"/>
      <c r="L55" s="83"/>
      <c r="M55" s="83"/>
      <c r="N55" s="83"/>
      <c r="O55" s="84"/>
      <c r="P55" s="176"/>
      <c r="Q55" s="177"/>
      <c r="R55" s="177"/>
      <c r="S55" s="177">
        <v>15</v>
      </c>
      <c r="T55" s="177"/>
      <c r="U55" s="177"/>
      <c r="V55" s="177"/>
      <c r="W55" s="504"/>
      <c r="X55" s="177"/>
      <c r="Y55" s="177"/>
      <c r="Z55" s="177"/>
      <c r="AA55" s="177"/>
      <c r="AB55" s="213"/>
      <c r="AC55" s="137"/>
      <c r="AD55" s="137"/>
      <c r="AE55" s="137"/>
    </row>
    <row r="56" spans="1:33" ht="12.75" customHeight="1" x14ac:dyDescent="0.25">
      <c r="A56" s="130" t="s">
        <v>896</v>
      </c>
      <c r="B56" s="60" t="s">
        <v>897</v>
      </c>
      <c r="C56" s="61" t="s">
        <v>48</v>
      </c>
      <c r="D56" s="505">
        <v>55</v>
      </c>
      <c r="E56" s="312">
        <f>SUM(P56:AE56)</f>
        <v>13</v>
      </c>
      <c r="F56" s="133"/>
      <c r="G56" s="134"/>
      <c r="H56" s="134"/>
      <c r="I56" s="134"/>
      <c r="J56" s="135"/>
      <c r="K56" s="136"/>
      <c r="L56" s="83"/>
      <c r="M56" s="83"/>
      <c r="N56" s="83"/>
      <c r="O56" s="84"/>
      <c r="P56" s="176"/>
      <c r="Q56" s="177"/>
      <c r="R56" s="177">
        <v>13</v>
      </c>
      <c r="S56" s="177"/>
      <c r="T56" s="177"/>
      <c r="U56" s="177"/>
      <c r="V56" s="177"/>
      <c r="W56" s="177"/>
      <c r="X56" s="504"/>
      <c r="Y56" s="177"/>
      <c r="Z56" s="177"/>
      <c r="AA56" s="177"/>
      <c r="AB56" s="213"/>
      <c r="AC56" s="137"/>
      <c r="AD56" s="137"/>
      <c r="AE56" s="137"/>
    </row>
    <row r="57" spans="1:33" ht="12.75" customHeight="1" x14ac:dyDescent="0.25">
      <c r="A57" s="130" t="s">
        <v>979</v>
      </c>
      <c r="B57" s="60" t="s">
        <v>980</v>
      </c>
      <c r="C57" s="61" t="s">
        <v>209</v>
      </c>
      <c r="D57" s="505">
        <v>56</v>
      </c>
      <c r="E57" s="312">
        <f>SUM(P57:AE57)</f>
        <v>12</v>
      </c>
      <c r="F57" s="133"/>
      <c r="G57" s="134"/>
      <c r="H57" s="134"/>
      <c r="I57" s="134"/>
      <c r="J57" s="135"/>
      <c r="K57" s="136"/>
      <c r="L57" s="83"/>
      <c r="M57" s="83"/>
      <c r="N57" s="83"/>
      <c r="O57" s="84"/>
      <c r="P57" s="176"/>
      <c r="Q57" s="177"/>
      <c r="R57" s="177"/>
      <c r="S57" s="177"/>
      <c r="T57" s="177">
        <v>12</v>
      </c>
      <c r="U57" s="177"/>
      <c r="V57" s="177"/>
      <c r="W57" s="177"/>
      <c r="X57" s="177"/>
      <c r="Y57" s="180"/>
      <c r="Z57" s="504"/>
      <c r="AA57" s="504"/>
      <c r="AB57" s="213"/>
      <c r="AC57" s="137"/>
      <c r="AD57" s="137"/>
      <c r="AE57" s="137"/>
    </row>
    <row r="58" spans="1:33" ht="12.75" customHeight="1" x14ac:dyDescent="0.25">
      <c r="A58" s="130" t="s">
        <v>911</v>
      </c>
      <c r="B58" s="60" t="s">
        <v>912</v>
      </c>
      <c r="C58" s="61" t="s">
        <v>48</v>
      </c>
      <c r="D58" s="505">
        <v>57</v>
      </c>
      <c r="E58" s="312">
        <f>SUM(P58:AE58)</f>
        <v>12</v>
      </c>
      <c r="F58" s="133"/>
      <c r="G58" s="134"/>
      <c r="H58" s="134"/>
      <c r="I58" s="134"/>
      <c r="J58" s="135"/>
      <c r="K58" s="136"/>
      <c r="L58" s="83"/>
      <c r="M58" s="83"/>
      <c r="N58" s="83"/>
      <c r="O58" s="84"/>
      <c r="P58" s="176"/>
      <c r="Q58" s="177"/>
      <c r="R58" s="177"/>
      <c r="S58" s="177">
        <v>12</v>
      </c>
      <c r="T58" s="177"/>
      <c r="U58" s="177"/>
      <c r="V58" s="177"/>
      <c r="W58" s="180"/>
      <c r="X58" s="504"/>
      <c r="Y58" s="504"/>
      <c r="Z58" s="504"/>
      <c r="AA58" s="504"/>
      <c r="AB58" s="213"/>
      <c r="AC58" s="137"/>
      <c r="AD58" s="137"/>
      <c r="AE58" s="137"/>
    </row>
    <row r="59" spans="1:33" ht="12.75" customHeight="1" x14ac:dyDescent="0.25">
      <c r="A59" s="130" t="s">
        <v>203</v>
      </c>
      <c r="B59" s="60" t="s">
        <v>204</v>
      </c>
      <c r="C59" s="61" t="s">
        <v>15</v>
      </c>
      <c r="D59" s="505">
        <v>58</v>
      </c>
      <c r="E59" s="312">
        <f>SUM(P59:AE59)</f>
        <v>11</v>
      </c>
      <c r="F59" s="133"/>
      <c r="G59" s="134"/>
      <c r="H59" s="134"/>
      <c r="I59" s="134"/>
      <c r="J59" s="135"/>
      <c r="K59" s="136"/>
      <c r="L59" s="83"/>
      <c r="M59" s="83"/>
      <c r="N59" s="83"/>
      <c r="O59" s="84"/>
      <c r="P59" s="176"/>
      <c r="Q59" s="177"/>
      <c r="R59" s="177">
        <v>11</v>
      </c>
      <c r="S59" s="177"/>
      <c r="T59" s="177"/>
      <c r="U59" s="177"/>
      <c r="V59" s="177"/>
      <c r="W59" s="177"/>
      <c r="X59" s="180"/>
      <c r="Y59" s="177"/>
      <c r="Z59" s="177"/>
      <c r="AA59" s="177"/>
      <c r="AB59" s="213"/>
      <c r="AC59" s="137"/>
      <c r="AD59" s="137"/>
      <c r="AE59" s="137"/>
    </row>
    <row r="60" spans="1:33" ht="12.75" customHeight="1" x14ac:dyDescent="0.25">
      <c r="A60" s="130" t="s">
        <v>110</v>
      </c>
      <c r="B60" s="60" t="s">
        <v>913</v>
      </c>
      <c r="C60" s="61"/>
      <c r="D60" s="505">
        <v>59</v>
      </c>
      <c r="E60" s="312">
        <f>SUM(P60:AE60)</f>
        <v>11</v>
      </c>
      <c r="F60" s="133"/>
      <c r="G60" s="134"/>
      <c r="H60" s="134"/>
      <c r="I60" s="134"/>
      <c r="J60" s="135"/>
      <c r="K60" s="136"/>
      <c r="L60" s="83"/>
      <c r="M60" s="83"/>
      <c r="N60" s="83"/>
      <c r="O60" s="84"/>
      <c r="P60" s="176"/>
      <c r="Q60" s="177"/>
      <c r="R60" s="177"/>
      <c r="S60" s="177">
        <v>11</v>
      </c>
      <c r="T60" s="177"/>
      <c r="U60" s="177"/>
      <c r="V60" s="177"/>
      <c r="W60" s="177"/>
      <c r="X60" s="504"/>
      <c r="Y60" s="180"/>
      <c r="Z60" s="180"/>
      <c r="AA60" s="180"/>
      <c r="AB60" s="213"/>
      <c r="AC60" s="137"/>
      <c r="AD60" s="137"/>
      <c r="AE60" s="137"/>
    </row>
    <row r="61" spans="1:33" ht="12.75" customHeight="1" x14ac:dyDescent="0.25">
      <c r="A61" s="130" t="s">
        <v>898</v>
      </c>
      <c r="B61" s="60" t="s">
        <v>124</v>
      </c>
      <c r="C61" s="61" t="s">
        <v>209</v>
      </c>
      <c r="D61" s="505">
        <v>60</v>
      </c>
      <c r="E61" s="312">
        <f>SUM(P61:AE61)</f>
        <v>9</v>
      </c>
      <c r="F61" s="133"/>
      <c r="G61" s="134"/>
      <c r="H61" s="134"/>
      <c r="I61" s="134"/>
      <c r="J61" s="135"/>
      <c r="K61" s="136"/>
      <c r="L61" s="83"/>
      <c r="M61" s="83"/>
      <c r="N61" s="83"/>
      <c r="O61" s="84"/>
      <c r="P61" s="176"/>
      <c r="Q61" s="177"/>
      <c r="R61" s="177">
        <v>9</v>
      </c>
      <c r="S61" s="177"/>
      <c r="T61" s="177"/>
      <c r="U61" s="177"/>
      <c r="V61" s="177"/>
      <c r="W61" s="504"/>
      <c r="X61" s="180"/>
      <c r="Y61" s="180"/>
      <c r="Z61" s="180"/>
      <c r="AA61" s="180"/>
      <c r="AB61" s="213"/>
      <c r="AC61" s="137"/>
      <c r="AD61" s="137"/>
      <c r="AE61" s="137"/>
    </row>
    <row r="62" spans="1:33" ht="12.75" customHeight="1" x14ac:dyDescent="0.25">
      <c r="A62" s="158" t="s">
        <v>981</v>
      </c>
      <c r="B62" s="60" t="s">
        <v>982</v>
      </c>
      <c r="C62" s="61" t="s">
        <v>882</v>
      </c>
      <c r="D62" s="505">
        <v>61</v>
      </c>
      <c r="E62" s="312">
        <f>SUM(P62:AE62)</f>
        <v>9</v>
      </c>
      <c r="F62" s="156"/>
      <c r="G62" s="134"/>
      <c r="H62" s="134"/>
      <c r="I62" s="134"/>
      <c r="J62" s="157"/>
      <c r="K62" s="82"/>
      <c r="L62" s="83"/>
      <c r="M62" s="83"/>
      <c r="N62" s="83"/>
      <c r="O62" s="110"/>
      <c r="P62" s="179"/>
      <c r="Q62" s="177"/>
      <c r="R62" s="177"/>
      <c r="S62" s="177"/>
      <c r="T62" s="177">
        <v>9</v>
      </c>
      <c r="U62" s="177"/>
      <c r="V62" s="177"/>
      <c r="W62" s="504"/>
      <c r="X62" s="504"/>
      <c r="Y62" s="504"/>
      <c r="Z62" s="504"/>
      <c r="AA62" s="504"/>
      <c r="AB62" s="213"/>
      <c r="AC62" s="137"/>
      <c r="AD62" s="137"/>
      <c r="AE62" s="137"/>
    </row>
    <row r="63" spans="1:33" ht="12.75" customHeight="1" x14ac:dyDescent="0.25">
      <c r="A63" s="158" t="s">
        <v>644</v>
      </c>
      <c r="B63" s="60" t="s">
        <v>75</v>
      </c>
      <c r="C63" s="61" t="s">
        <v>759</v>
      </c>
      <c r="D63" s="505">
        <v>62</v>
      </c>
      <c r="E63" s="312">
        <f>SUM(P63:AE63)</f>
        <v>7</v>
      </c>
      <c r="F63" s="156"/>
      <c r="G63" s="134"/>
      <c r="H63" s="134"/>
      <c r="I63" s="134"/>
      <c r="J63" s="157"/>
      <c r="K63" s="82"/>
      <c r="L63" s="83"/>
      <c r="M63" s="83"/>
      <c r="N63" s="83"/>
      <c r="O63" s="110"/>
      <c r="P63" s="179"/>
      <c r="Q63" s="488"/>
      <c r="R63" s="488">
        <v>7</v>
      </c>
      <c r="S63" s="488"/>
      <c r="T63" s="488"/>
      <c r="U63" s="488"/>
      <c r="V63" s="488"/>
      <c r="W63" s="504"/>
      <c r="X63" s="180"/>
      <c r="Y63" s="504"/>
      <c r="Z63" s="504"/>
      <c r="AA63" s="504"/>
      <c r="AB63" s="213"/>
      <c r="AC63" s="137"/>
      <c r="AD63" s="137"/>
      <c r="AE63" s="137"/>
      <c r="AG63" s="130"/>
    </row>
    <row r="64" spans="1:33" ht="12.75" customHeight="1" x14ac:dyDescent="0.25">
      <c r="A64" s="521" t="s">
        <v>558</v>
      </c>
      <c r="B64" s="147" t="s">
        <v>631</v>
      </c>
      <c r="C64" s="151" t="s">
        <v>557</v>
      </c>
      <c r="D64" s="505">
        <v>63</v>
      </c>
      <c r="E64" s="312">
        <f>SUM(P64:AE64)</f>
        <v>7</v>
      </c>
      <c r="F64" s="156"/>
      <c r="G64" s="134"/>
      <c r="H64" s="134"/>
      <c r="I64" s="134"/>
      <c r="J64" s="157"/>
      <c r="K64" s="82"/>
      <c r="L64" s="83"/>
      <c r="M64" s="83"/>
      <c r="N64" s="83"/>
      <c r="O64" s="110"/>
      <c r="P64" s="179"/>
      <c r="Q64" s="488"/>
      <c r="R64" s="488"/>
      <c r="S64" s="488"/>
      <c r="T64" s="488">
        <v>7</v>
      </c>
      <c r="U64" s="488"/>
      <c r="V64" s="488"/>
      <c r="W64" s="180"/>
      <c r="X64" s="180"/>
      <c r="Y64" s="504"/>
      <c r="Z64" s="504"/>
      <c r="AA64" s="504"/>
      <c r="AB64" s="213"/>
      <c r="AC64" s="137"/>
      <c r="AD64" s="137"/>
      <c r="AE64" s="137"/>
    </row>
    <row r="65" spans="1:31" ht="12.75" customHeight="1" x14ac:dyDescent="0.25">
      <c r="A65" s="158" t="s">
        <v>560</v>
      </c>
      <c r="B65" s="60" t="s">
        <v>561</v>
      </c>
      <c r="C65" s="61" t="s">
        <v>462</v>
      </c>
      <c r="D65" s="505">
        <v>64</v>
      </c>
      <c r="E65" s="312">
        <f>SUM(P65:AE65)</f>
        <v>0</v>
      </c>
      <c r="F65" s="156"/>
      <c r="G65" s="134"/>
      <c r="H65" s="134"/>
      <c r="I65" s="134"/>
      <c r="J65" s="157"/>
      <c r="K65" s="425">
        <v>3</v>
      </c>
      <c r="L65" s="426">
        <v>3</v>
      </c>
      <c r="M65" s="83"/>
      <c r="N65" s="83"/>
      <c r="O65" s="110"/>
      <c r="P65" s="179"/>
      <c r="Q65" s="488"/>
      <c r="R65" s="488"/>
      <c r="S65" s="488"/>
      <c r="T65" s="488"/>
      <c r="U65" s="488"/>
      <c r="V65" s="488"/>
      <c r="W65" s="180"/>
      <c r="X65" s="180"/>
      <c r="Y65" s="180"/>
      <c r="Z65" s="180"/>
      <c r="AA65" s="180"/>
      <c r="AB65" s="213"/>
      <c r="AC65" s="137"/>
      <c r="AD65" s="137"/>
      <c r="AE65" s="137"/>
    </row>
    <row r="66" spans="1:31" x14ac:dyDescent="0.25">
      <c r="A66" s="466" t="s">
        <v>691</v>
      </c>
      <c r="B66" s="143" t="s">
        <v>686</v>
      </c>
      <c r="C66" s="153" t="s">
        <v>49</v>
      </c>
      <c r="D66" s="505">
        <v>65</v>
      </c>
      <c r="E66" s="312">
        <f>SUM(P66:AE66)</f>
        <v>0</v>
      </c>
      <c r="F66" s="156"/>
      <c r="G66" s="134"/>
      <c r="H66" s="134"/>
      <c r="I66" s="134"/>
      <c r="J66" s="157"/>
      <c r="K66" s="425">
        <v>3</v>
      </c>
      <c r="L66" s="426">
        <v>3</v>
      </c>
      <c r="M66" s="83"/>
      <c r="N66" s="83"/>
      <c r="O66" s="110"/>
      <c r="P66" s="179"/>
      <c r="Q66" s="177"/>
      <c r="R66" s="177"/>
      <c r="S66" s="177"/>
      <c r="T66" s="177"/>
      <c r="U66" s="177"/>
      <c r="V66" s="177"/>
      <c r="W66" s="180"/>
      <c r="X66" s="177"/>
      <c r="Y66" s="180"/>
      <c r="Z66" s="180"/>
      <c r="AA66" s="180"/>
      <c r="AB66" s="213"/>
      <c r="AC66" s="137"/>
      <c r="AD66" s="137"/>
      <c r="AE66" s="137"/>
    </row>
    <row r="67" spans="1:31" x14ac:dyDescent="0.25">
      <c r="A67" s="159"/>
      <c r="B67" s="160"/>
      <c r="C67" s="160"/>
      <c r="D67" s="76"/>
      <c r="E67" s="403"/>
      <c r="F67" s="451"/>
      <c r="G67" s="451"/>
      <c r="H67" s="451"/>
      <c r="I67" s="451"/>
      <c r="J67" s="451"/>
      <c r="K67" s="432"/>
      <c r="L67" s="432"/>
      <c r="M67" s="432"/>
      <c r="N67" s="432"/>
      <c r="O67" s="432"/>
      <c r="P67" s="452"/>
      <c r="Q67" s="452"/>
      <c r="R67" s="452"/>
      <c r="S67" s="452"/>
      <c r="T67" s="452"/>
      <c r="U67" s="452"/>
      <c r="V67" s="452"/>
      <c r="W67" s="452"/>
      <c r="X67" s="453"/>
      <c r="Y67" s="453"/>
      <c r="Z67" s="453"/>
      <c r="AA67" s="453"/>
      <c r="AB67" s="450"/>
      <c r="AC67" s="428"/>
      <c r="AD67" s="428"/>
      <c r="AE67" s="428"/>
    </row>
    <row r="68" spans="1:31" x14ac:dyDescent="0.25">
      <c r="A68" s="434" t="s">
        <v>580</v>
      </c>
      <c r="B68" s="428"/>
      <c r="C68" s="428"/>
      <c r="D68" s="438"/>
      <c r="E68" s="443"/>
      <c r="F68" s="438"/>
      <c r="G68" s="438"/>
      <c r="H68" s="438"/>
      <c r="I68" s="438"/>
      <c r="J68" s="438"/>
      <c r="K68" s="444"/>
      <c r="L68" s="444"/>
      <c r="M68" s="444"/>
      <c r="N68" s="444"/>
      <c r="O68" s="444"/>
      <c r="P68" s="76"/>
      <c r="Q68" s="76"/>
      <c r="R68" s="76"/>
      <c r="S68" s="76"/>
      <c r="T68" s="76"/>
      <c r="U68" s="76"/>
      <c r="V68" s="76"/>
      <c r="W68" s="76"/>
      <c r="X68" s="76"/>
      <c r="Y68" s="76"/>
      <c r="Z68" s="76"/>
      <c r="AA68" s="428"/>
      <c r="AB68" s="437"/>
      <c r="AC68" s="428"/>
      <c r="AD68" s="428"/>
      <c r="AE68" s="428"/>
    </row>
    <row r="69" spans="1:31" x14ac:dyDescent="0.25">
      <c r="A69" s="435" t="s">
        <v>628</v>
      </c>
      <c r="B69" s="428"/>
      <c r="C69" s="428"/>
      <c r="D69" s="438"/>
      <c r="E69" s="443"/>
      <c r="F69" s="438"/>
      <c r="G69" s="438"/>
      <c r="H69" s="438"/>
      <c r="I69" s="438"/>
      <c r="J69" s="438"/>
      <c r="K69" s="444"/>
      <c r="L69" s="444"/>
      <c r="M69" s="444"/>
      <c r="N69" s="444"/>
      <c r="O69" s="444"/>
      <c r="P69" s="76"/>
      <c r="Q69" s="76"/>
      <c r="R69" s="76"/>
      <c r="S69" s="76"/>
      <c r="T69" s="76"/>
      <c r="U69" s="76"/>
      <c r="V69" s="76"/>
      <c r="W69" s="76"/>
      <c r="X69" s="76"/>
      <c r="Y69" s="76"/>
      <c r="Z69" s="76"/>
      <c r="AA69" s="428"/>
      <c r="AB69" s="437"/>
      <c r="AC69" s="428"/>
      <c r="AD69" s="428"/>
      <c r="AE69" s="428"/>
    </row>
    <row r="70" spans="1:31" x14ac:dyDescent="0.25">
      <c r="A70" s="433" t="s">
        <v>749</v>
      </c>
      <c r="B70" s="428"/>
      <c r="C70" s="428"/>
      <c r="D70" s="438"/>
      <c r="E70" s="443"/>
      <c r="F70" s="438"/>
      <c r="G70" s="438"/>
      <c r="H70" s="438"/>
      <c r="I70" s="438"/>
      <c r="J70" s="438"/>
      <c r="K70" s="444"/>
      <c r="L70" s="444"/>
      <c r="M70" s="444"/>
      <c r="N70" s="444"/>
      <c r="O70" s="444"/>
      <c r="P70" s="76"/>
      <c r="Q70" s="76"/>
      <c r="R70" s="76"/>
      <c r="S70" s="76"/>
      <c r="T70" s="76"/>
      <c r="U70" s="76"/>
      <c r="V70" s="76"/>
      <c r="W70" s="76"/>
      <c r="X70" s="76"/>
      <c r="Y70" s="76"/>
      <c r="Z70" s="76"/>
      <c r="AA70" s="428"/>
      <c r="AB70" s="437"/>
      <c r="AC70" s="428"/>
      <c r="AD70" s="428"/>
      <c r="AE70" s="428"/>
    </row>
    <row r="71" spans="1:31" x14ac:dyDescent="0.25">
      <c r="A71" s="436" t="s">
        <v>579</v>
      </c>
      <c r="B71" s="428"/>
      <c r="C71" s="428"/>
      <c r="D71" s="438"/>
      <c r="E71" s="443"/>
      <c r="F71" s="438"/>
      <c r="G71" s="438"/>
      <c r="H71" s="438"/>
      <c r="I71" s="438"/>
      <c r="J71" s="438"/>
      <c r="K71" s="76"/>
      <c r="L71" s="76"/>
      <c r="M71" s="76"/>
      <c r="N71" s="76"/>
      <c r="O71" s="76"/>
      <c r="P71" s="76"/>
      <c r="Q71" s="76"/>
      <c r="R71" s="76"/>
      <c r="S71" s="76"/>
      <c r="T71" s="76"/>
      <c r="U71" s="76"/>
      <c r="V71" s="76"/>
      <c r="W71" s="428"/>
      <c r="X71" s="428"/>
      <c r="Y71" s="428"/>
      <c r="Z71" s="428"/>
      <c r="AA71" s="428"/>
      <c r="AB71" s="437"/>
      <c r="AC71" s="428"/>
      <c r="AD71" s="428"/>
      <c r="AE71" s="428"/>
    </row>
    <row r="72" spans="1:31" x14ac:dyDescent="0.25">
      <c r="A72" s="358"/>
      <c r="B72" s="358"/>
      <c r="C72" s="358"/>
      <c r="E72" s="313"/>
      <c r="K72" s="78"/>
      <c r="L72" s="78"/>
      <c r="M72" s="78"/>
      <c r="N72" s="78"/>
      <c r="O72" s="78"/>
      <c r="V72" s="256"/>
      <c r="W72" s="128"/>
      <c r="X72" s="128"/>
      <c r="Y72" s="128"/>
      <c r="Z72" s="128"/>
    </row>
    <row r="73" spans="1:31" x14ac:dyDescent="0.25">
      <c r="A73" s="159"/>
      <c r="B73" s="160"/>
      <c r="C73" s="160"/>
      <c r="E73" s="313"/>
      <c r="K73" s="78"/>
      <c r="L73" s="78"/>
      <c r="M73" s="78"/>
      <c r="N73" s="78"/>
      <c r="O73" s="78"/>
      <c r="W73" s="128"/>
      <c r="X73" s="128"/>
      <c r="Y73" s="128"/>
      <c r="Z73" s="128"/>
    </row>
    <row r="74" spans="1:31" x14ac:dyDescent="0.25">
      <c r="E74" s="313"/>
    </row>
  </sheetData>
  <sortState ref="A2:AE66">
    <sortCondition descending="1" ref="E2:E66"/>
  </sortState>
  <mergeCells count="2">
    <mergeCell ref="K1:O1"/>
    <mergeCell ref="F1:J1"/>
  </mergeCells>
  <conditionalFormatting sqref="E1:E1048576">
    <cfRule type="duplicateValues" dxfId="0" priority="1"/>
  </conditionalFormatting>
  <pageMargins left="0.23622047244094491" right="0.23622047244094491" top="0.74803149606299213" bottom="0.74803149606299213" header="0.31496062992125984" footer="0.31496062992125984"/>
  <pageSetup scale="95" fitToWidth="2" fitToHeight="2" orientation="portrait" horizontalDpi="4294967293" vertic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97"/>
  <sheetViews>
    <sheetView zoomScale="120" zoomScaleNormal="120" workbookViewId="0">
      <pane ySplit="1" topLeftCell="A2" activePane="bottomLeft" state="frozen"/>
      <selection pane="bottomLeft" activeCell="A2" sqref="A2"/>
    </sheetView>
  </sheetViews>
  <sheetFormatPr defaultColWidth="9" defaultRowHeight="11.25" x14ac:dyDescent="0.25"/>
  <cols>
    <col min="1" max="1" width="15.28515625" style="128" customWidth="1"/>
    <col min="2" max="2" width="12.85546875" style="128" customWidth="1"/>
    <col min="3" max="3" width="23.7109375" style="128" customWidth="1"/>
    <col min="4" max="4" width="5.42578125" style="116" customWidth="1"/>
    <col min="5" max="7" width="4.7109375" style="118" customWidth="1"/>
    <col min="8" max="12" width="4.28515625" style="78" customWidth="1"/>
    <col min="13" max="13" width="4.28515625" style="78" hidden="1" customWidth="1"/>
    <col min="14" max="19" width="4.28515625" style="78" customWidth="1"/>
    <col min="20" max="21" width="4.28515625" style="402" customWidth="1"/>
    <col min="22" max="23" width="4.28515625" style="128" customWidth="1"/>
    <col min="24" max="16384" width="9" style="128"/>
  </cols>
  <sheetData>
    <row r="1" spans="1:23" s="72" customFormat="1" ht="142.5" customHeight="1" thickBot="1" x14ac:dyDescent="0.25">
      <c r="A1" s="211" t="s">
        <v>768</v>
      </c>
      <c r="B1" s="65"/>
      <c r="C1" s="161" t="s">
        <v>3</v>
      </c>
      <c r="D1" s="262" t="s">
        <v>2</v>
      </c>
      <c r="E1" s="314" t="s">
        <v>785</v>
      </c>
      <c r="F1" s="263" t="s">
        <v>784</v>
      </c>
      <c r="G1" s="269" t="s">
        <v>588</v>
      </c>
      <c r="H1" s="310" t="s">
        <v>769</v>
      </c>
      <c r="I1" s="70" t="s">
        <v>770</v>
      </c>
      <c r="J1" s="386" t="s">
        <v>771</v>
      </c>
      <c r="K1" s="69" t="s">
        <v>772</v>
      </c>
      <c r="L1" s="70" t="s">
        <v>773</v>
      </c>
      <c r="M1" s="70" t="s">
        <v>774</v>
      </c>
      <c r="N1" s="69" t="s">
        <v>775</v>
      </c>
      <c r="O1" s="69" t="s">
        <v>33</v>
      </c>
      <c r="P1" s="70" t="s">
        <v>776</v>
      </c>
      <c r="Q1" s="70" t="s">
        <v>777</v>
      </c>
      <c r="R1" s="69" t="s">
        <v>778</v>
      </c>
      <c r="S1" s="71" t="s">
        <v>779</v>
      </c>
      <c r="T1" s="165" t="s">
        <v>780</v>
      </c>
      <c r="U1" s="491" t="s">
        <v>781</v>
      </c>
      <c r="V1" s="422" t="s">
        <v>782</v>
      </c>
      <c r="W1" s="422" t="s">
        <v>783</v>
      </c>
    </row>
    <row r="2" spans="1:23" s="78" customFormat="1" ht="12.75" customHeight="1" x14ac:dyDescent="0.25">
      <c r="A2" s="342" t="s">
        <v>746</v>
      </c>
      <c r="B2" s="495" t="s">
        <v>527</v>
      </c>
      <c r="C2" s="496" t="s">
        <v>1</v>
      </c>
      <c r="D2" s="497">
        <v>1</v>
      </c>
      <c r="E2" s="170">
        <f>SUM(H2:W2)</f>
        <v>182</v>
      </c>
      <c r="F2" s="215">
        <f>(SUMIF(H2:W2,"&gt;=22"))+G2</f>
        <v>182</v>
      </c>
      <c r="G2" s="155">
        <v>0</v>
      </c>
      <c r="H2" s="126"/>
      <c r="I2" s="424"/>
      <c r="J2" s="424"/>
      <c r="K2" s="424"/>
      <c r="L2" s="424"/>
      <c r="M2" s="75"/>
      <c r="N2" s="75">
        <v>40</v>
      </c>
      <c r="O2" s="75">
        <v>22</v>
      </c>
      <c r="P2" s="75"/>
      <c r="Q2" s="424"/>
      <c r="R2" s="75"/>
      <c r="S2" s="89"/>
      <c r="T2" s="423">
        <v>60</v>
      </c>
      <c r="U2" s="492">
        <v>60</v>
      </c>
      <c r="V2" s="427"/>
      <c r="W2" s="427"/>
    </row>
    <row r="3" spans="1:23" ht="12.75" customHeight="1" x14ac:dyDescent="0.25">
      <c r="A3" s="103" t="s">
        <v>841</v>
      </c>
      <c r="B3" s="104" t="s">
        <v>842</v>
      </c>
      <c r="C3" s="105" t="s">
        <v>0</v>
      </c>
      <c r="D3" s="445">
        <v>2</v>
      </c>
      <c r="E3" s="170">
        <f>SUM(H3:W3)</f>
        <v>180</v>
      </c>
      <c r="F3" s="215">
        <f>(SUMIF(H3:W3,"&gt;=22"))+G3</f>
        <v>162</v>
      </c>
      <c r="G3" s="155">
        <v>0</v>
      </c>
      <c r="H3" s="126"/>
      <c r="I3" s="213">
        <v>22</v>
      </c>
      <c r="J3" s="213">
        <v>22</v>
      </c>
      <c r="K3" s="213"/>
      <c r="L3" s="213"/>
      <c r="M3" s="213"/>
      <c r="N3" s="213">
        <v>18</v>
      </c>
      <c r="O3" s="213"/>
      <c r="P3" s="213">
        <v>24</v>
      </c>
      <c r="Q3" s="213">
        <v>28</v>
      </c>
      <c r="R3" s="213"/>
      <c r="S3" s="213"/>
      <c r="T3" s="423">
        <v>40</v>
      </c>
      <c r="U3" s="423">
        <v>26</v>
      </c>
      <c r="V3" s="137"/>
      <c r="W3" s="137"/>
    </row>
    <row r="4" spans="1:23" ht="12.75" customHeight="1" x14ac:dyDescent="0.25">
      <c r="A4" s="103" t="s">
        <v>355</v>
      </c>
      <c r="B4" s="104" t="s">
        <v>289</v>
      </c>
      <c r="C4" s="105" t="s">
        <v>1</v>
      </c>
      <c r="D4" s="497">
        <v>3</v>
      </c>
      <c r="E4" s="170">
        <f>SUM(H4:W4)</f>
        <v>164</v>
      </c>
      <c r="F4" s="215">
        <f>(SUMIF(H4:W4,"&gt;=22"))+G4</f>
        <v>28</v>
      </c>
      <c r="G4" s="155">
        <v>0</v>
      </c>
      <c r="H4" s="126"/>
      <c r="I4" s="213">
        <v>16</v>
      </c>
      <c r="J4" s="213">
        <v>17</v>
      </c>
      <c r="K4" s="213">
        <v>15</v>
      </c>
      <c r="L4" s="213"/>
      <c r="M4" s="213"/>
      <c r="N4" s="213">
        <v>19</v>
      </c>
      <c r="O4" s="213">
        <v>19</v>
      </c>
      <c r="P4" s="213">
        <v>16</v>
      </c>
      <c r="Q4" s="213">
        <v>17</v>
      </c>
      <c r="R4" s="213"/>
      <c r="S4" s="213"/>
      <c r="T4" s="423">
        <v>28</v>
      </c>
      <c r="U4" s="423">
        <v>17</v>
      </c>
      <c r="V4" s="137"/>
      <c r="W4" s="137"/>
    </row>
    <row r="5" spans="1:23" ht="12.75" customHeight="1" x14ac:dyDescent="0.25">
      <c r="A5" s="103" t="s">
        <v>835</v>
      </c>
      <c r="B5" s="104" t="s">
        <v>21</v>
      </c>
      <c r="C5" s="105" t="s">
        <v>332</v>
      </c>
      <c r="D5" s="445">
        <v>4</v>
      </c>
      <c r="E5" s="170">
        <f>SUM(H5:W5)</f>
        <v>150</v>
      </c>
      <c r="F5" s="215">
        <f>(SUMIF(H5:W5,"&gt;=22"))+G5</f>
        <v>150</v>
      </c>
      <c r="G5" s="155">
        <v>0</v>
      </c>
      <c r="H5" s="126"/>
      <c r="I5" s="213">
        <v>50</v>
      </c>
      <c r="J5" s="213"/>
      <c r="K5" s="213"/>
      <c r="L5" s="213"/>
      <c r="M5" s="213"/>
      <c r="N5" s="213"/>
      <c r="O5" s="213">
        <v>40</v>
      </c>
      <c r="P5" s="213">
        <v>60</v>
      </c>
      <c r="Q5" s="89"/>
      <c r="R5" s="213"/>
      <c r="S5" s="213"/>
      <c r="T5" s="213"/>
      <c r="U5" s="423"/>
      <c r="V5" s="137"/>
      <c r="W5" s="137"/>
    </row>
    <row r="6" spans="1:23" ht="12.75" customHeight="1" x14ac:dyDescent="0.25">
      <c r="A6" s="103" t="s">
        <v>721</v>
      </c>
      <c r="B6" s="104" t="s">
        <v>363</v>
      </c>
      <c r="C6" s="105" t="s">
        <v>837</v>
      </c>
      <c r="D6" s="497">
        <v>5</v>
      </c>
      <c r="E6" s="170">
        <f>SUM(H6:W6)</f>
        <v>150</v>
      </c>
      <c r="F6" s="215">
        <f>(SUMIF(H6:W6,"&gt;=22"))+G6</f>
        <v>112</v>
      </c>
      <c r="G6" s="155">
        <v>0</v>
      </c>
      <c r="H6" s="126"/>
      <c r="I6" s="213">
        <v>28</v>
      </c>
      <c r="J6" s="213"/>
      <c r="K6" s="213"/>
      <c r="L6" s="213"/>
      <c r="M6" s="213"/>
      <c r="N6" s="213">
        <v>30</v>
      </c>
      <c r="O6" s="213">
        <v>26</v>
      </c>
      <c r="P6" s="213">
        <v>18</v>
      </c>
      <c r="Q6" s="89">
        <v>20</v>
      </c>
      <c r="R6" s="213"/>
      <c r="S6" s="213"/>
      <c r="T6" s="423"/>
      <c r="U6" s="423">
        <v>28</v>
      </c>
      <c r="V6" s="137"/>
      <c r="W6" s="137"/>
    </row>
    <row r="7" spans="1:23" ht="12.75" customHeight="1" x14ac:dyDescent="0.25">
      <c r="A7" s="103" t="s">
        <v>836</v>
      </c>
      <c r="B7" s="104" t="s">
        <v>29</v>
      </c>
      <c r="C7" s="105" t="s">
        <v>332</v>
      </c>
      <c r="D7" s="445">
        <v>6</v>
      </c>
      <c r="E7" s="170">
        <f>SUM(H7:W7)</f>
        <v>145</v>
      </c>
      <c r="F7" s="215">
        <f>(SUMIF(H7:W7,"&gt;=22"))+G7</f>
        <v>145</v>
      </c>
      <c r="G7" s="155">
        <v>0</v>
      </c>
      <c r="H7" s="126"/>
      <c r="I7" s="213">
        <v>35</v>
      </c>
      <c r="J7" s="213"/>
      <c r="K7" s="213"/>
      <c r="L7" s="213"/>
      <c r="M7" s="213"/>
      <c r="N7" s="213">
        <v>45</v>
      </c>
      <c r="O7" s="213"/>
      <c r="P7" s="213">
        <v>35</v>
      </c>
      <c r="Q7" s="213">
        <v>30</v>
      </c>
      <c r="R7" s="213"/>
      <c r="S7" s="213"/>
      <c r="T7" s="423"/>
      <c r="U7" s="423"/>
      <c r="V7" s="137"/>
      <c r="W7" s="137"/>
    </row>
    <row r="8" spans="1:23" ht="12.75" customHeight="1" x14ac:dyDescent="0.25">
      <c r="A8" s="59" t="s">
        <v>523</v>
      </c>
      <c r="B8" s="60" t="s">
        <v>524</v>
      </c>
      <c r="C8" s="61" t="s">
        <v>165</v>
      </c>
      <c r="D8" s="497">
        <v>7</v>
      </c>
      <c r="E8" s="170">
        <f>SUM(H8:W8)</f>
        <v>133</v>
      </c>
      <c r="F8" s="215">
        <f>(SUMIF(H8:W8,"&gt;=22"))+G8</f>
        <v>40</v>
      </c>
      <c r="G8" s="174">
        <v>40</v>
      </c>
      <c r="H8" s="126"/>
      <c r="I8" s="213">
        <v>14</v>
      </c>
      <c r="J8" s="213">
        <v>2</v>
      </c>
      <c r="K8" s="213">
        <v>12</v>
      </c>
      <c r="L8" s="213">
        <v>18</v>
      </c>
      <c r="M8" s="213"/>
      <c r="N8" s="213">
        <v>16</v>
      </c>
      <c r="O8" s="213">
        <v>15</v>
      </c>
      <c r="P8" s="213">
        <v>10</v>
      </c>
      <c r="Q8" s="213">
        <v>12</v>
      </c>
      <c r="R8" s="213"/>
      <c r="S8" s="213"/>
      <c r="T8" s="423">
        <v>20</v>
      </c>
      <c r="U8" s="423">
        <v>14</v>
      </c>
      <c r="V8" s="137"/>
      <c r="W8" s="137"/>
    </row>
    <row r="9" spans="1:23" ht="12.75" customHeight="1" x14ac:dyDescent="0.25">
      <c r="A9" s="59" t="s">
        <v>640</v>
      </c>
      <c r="B9" s="60" t="s">
        <v>641</v>
      </c>
      <c r="C9" s="61" t="s">
        <v>160</v>
      </c>
      <c r="D9" s="445">
        <v>8</v>
      </c>
      <c r="E9" s="170">
        <f>SUM(H9:W9)</f>
        <v>130</v>
      </c>
      <c r="F9" s="215">
        <f>(SUMIF(H9:W9,"&gt;=22"))+G9</f>
        <v>158</v>
      </c>
      <c r="G9" s="155">
        <v>28</v>
      </c>
      <c r="H9" s="126"/>
      <c r="I9" s="213"/>
      <c r="J9" s="213"/>
      <c r="K9" s="213"/>
      <c r="L9" s="213">
        <v>35</v>
      </c>
      <c r="M9" s="89"/>
      <c r="N9" s="213"/>
      <c r="O9" s="213"/>
      <c r="P9" s="89">
        <v>50</v>
      </c>
      <c r="Q9" s="213">
        <v>45</v>
      </c>
      <c r="R9" s="213"/>
      <c r="S9" s="213"/>
      <c r="T9" s="213"/>
      <c r="U9" s="423"/>
      <c r="V9" s="137"/>
      <c r="W9" s="137"/>
    </row>
    <row r="10" spans="1:23" ht="12.75" customHeight="1" x14ac:dyDescent="0.25">
      <c r="A10" s="59" t="s">
        <v>644</v>
      </c>
      <c r="B10" s="60" t="s">
        <v>26</v>
      </c>
      <c r="C10" s="61" t="s">
        <v>584</v>
      </c>
      <c r="D10" s="497">
        <v>9</v>
      </c>
      <c r="E10" s="170">
        <f>SUM(H10:W10)</f>
        <v>129</v>
      </c>
      <c r="F10" s="215">
        <f>(SUMIF(H10:W10,"&gt;=22"))+G10</f>
        <v>129</v>
      </c>
      <c r="G10" s="155">
        <v>28</v>
      </c>
      <c r="H10" s="127">
        <v>8</v>
      </c>
      <c r="I10" s="89"/>
      <c r="J10" s="89">
        <v>26</v>
      </c>
      <c r="K10" s="213">
        <v>20</v>
      </c>
      <c r="L10" s="213">
        <v>30</v>
      </c>
      <c r="M10" s="213"/>
      <c r="N10" s="213"/>
      <c r="O10" s="213"/>
      <c r="P10" s="213"/>
      <c r="Q10" s="213"/>
      <c r="R10" s="213"/>
      <c r="S10" s="213"/>
      <c r="T10" s="213"/>
      <c r="U10" s="423">
        <v>45</v>
      </c>
      <c r="V10" s="137"/>
      <c r="W10" s="137"/>
    </row>
    <row r="11" spans="1:23" ht="12.75" customHeight="1" x14ac:dyDescent="0.25">
      <c r="A11" s="59" t="s">
        <v>962</v>
      </c>
      <c r="B11" s="60" t="s">
        <v>963</v>
      </c>
      <c r="C11" s="61" t="s">
        <v>882</v>
      </c>
      <c r="D11" s="445">
        <v>10</v>
      </c>
      <c r="E11" s="170">
        <f>SUM(H11:W11)</f>
        <v>126</v>
      </c>
      <c r="F11" s="215">
        <f>(SUMIF(H11:W11,"&gt;=22"))+G11</f>
        <v>101</v>
      </c>
      <c r="G11" s="155"/>
      <c r="H11" s="126"/>
      <c r="I11" s="213"/>
      <c r="J11" s="213">
        <v>18</v>
      </c>
      <c r="K11" s="213">
        <v>22</v>
      </c>
      <c r="L11" s="213">
        <v>22</v>
      </c>
      <c r="M11" s="213"/>
      <c r="N11" s="213"/>
      <c r="O11" s="213"/>
      <c r="P11" s="213">
        <v>22</v>
      </c>
      <c r="Q11" s="213"/>
      <c r="R11" s="213"/>
      <c r="S11" s="213"/>
      <c r="T11" s="423">
        <v>7</v>
      </c>
      <c r="U11" s="423">
        <v>35</v>
      </c>
      <c r="V11" s="423"/>
      <c r="W11" s="423"/>
    </row>
    <row r="12" spans="1:23" ht="12.75" customHeight="1" x14ac:dyDescent="0.25">
      <c r="A12" s="59" t="s">
        <v>334</v>
      </c>
      <c r="B12" s="60" t="s">
        <v>452</v>
      </c>
      <c r="C12" s="61" t="s">
        <v>209</v>
      </c>
      <c r="D12" s="497">
        <v>11</v>
      </c>
      <c r="E12" s="170">
        <f>SUM(H12:W12)</f>
        <v>114</v>
      </c>
      <c r="F12" s="215">
        <f>(SUMIF(H12:W12,"&gt;=22"))+G12</f>
        <v>76</v>
      </c>
      <c r="G12" s="155">
        <v>0</v>
      </c>
      <c r="H12" s="126">
        <v>18</v>
      </c>
      <c r="I12" s="213"/>
      <c r="J12" s="213">
        <v>20</v>
      </c>
      <c r="K12" s="213">
        <v>28</v>
      </c>
      <c r="L12" s="213">
        <v>26</v>
      </c>
      <c r="M12" s="213"/>
      <c r="N12" s="213"/>
      <c r="O12" s="213"/>
      <c r="P12" s="213"/>
      <c r="Q12" s="213"/>
      <c r="R12" s="213"/>
      <c r="S12" s="213"/>
      <c r="T12" s="423"/>
      <c r="U12" s="423">
        <v>22</v>
      </c>
      <c r="V12" s="137"/>
      <c r="W12" s="137"/>
    </row>
    <row r="13" spans="1:23" ht="12.75" customHeight="1" x14ac:dyDescent="0.25">
      <c r="A13" s="139" t="s">
        <v>548</v>
      </c>
      <c r="B13" s="140" t="s">
        <v>301</v>
      </c>
      <c r="C13" s="150" t="s">
        <v>160</v>
      </c>
      <c r="D13" s="445">
        <v>12</v>
      </c>
      <c r="E13" s="170">
        <f>SUM(H13:W13)</f>
        <v>113</v>
      </c>
      <c r="F13" s="215">
        <f>(SUMIF(H13:W13,"&gt;=22"))+G13</f>
        <v>0</v>
      </c>
      <c r="G13" s="174">
        <v>0</v>
      </c>
      <c r="H13" s="126">
        <v>5</v>
      </c>
      <c r="I13" s="213">
        <v>17</v>
      </c>
      <c r="J13" s="213">
        <v>8</v>
      </c>
      <c r="K13" s="213">
        <v>11</v>
      </c>
      <c r="L13" s="213"/>
      <c r="M13" s="213"/>
      <c r="N13" s="213">
        <v>17</v>
      </c>
      <c r="O13" s="213"/>
      <c r="P13" s="213">
        <v>11</v>
      </c>
      <c r="Q13" s="213">
        <v>13</v>
      </c>
      <c r="R13" s="213"/>
      <c r="S13" s="213"/>
      <c r="T13" s="423">
        <v>18</v>
      </c>
      <c r="U13" s="423">
        <v>13</v>
      </c>
      <c r="V13" s="137"/>
      <c r="W13" s="137"/>
    </row>
    <row r="14" spans="1:23" ht="12.75" customHeight="1" x14ac:dyDescent="0.25">
      <c r="A14" s="253" t="s">
        <v>763</v>
      </c>
      <c r="B14" s="251" t="s">
        <v>762</v>
      </c>
      <c r="C14" s="252" t="s">
        <v>0</v>
      </c>
      <c r="D14" s="497">
        <v>13</v>
      </c>
      <c r="E14" s="170">
        <f>SUM(H14:W14)</f>
        <v>110</v>
      </c>
      <c r="F14" s="215">
        <f>(SUMIF(H14:W14,"&gt;=22"))+G14</f>
        <v>145</v>
      </c>
      <c r="G14" s="155">
        <v>40</v>
      </c>
      <c r="H14" s="126"/>
      <c r="I14" s="213"/>
      <c r="J14" s="213"/>
      <c r="K14" s="213"/>
      <c r="L14" s="213"/>
      <c r="M14" s="213"/>
      <c r="N14" s="213">
        <v>5</v>
      </c>
      <c r="O14" s="213"/>
      <c r="P14" s="213">
        <v>45</v>
      </c>
      <c r="Q14" s="213">
        <v>60</v>
      </c>
      <c r="R14" s="213"/>
      <c r="S14" s="213"/>
      <c r="T14" s="213"/>
      <c r="U14" s="423"/>
      <c r="V14" s="137"/>
      <c r="W14" s="137"/>
    </row>
    <row r="15" spans="1:23" ht="12.75" customHeight="1" x14ac:dyDescent="0.25">
      <c r="A15" s="139" t="s">
        <v>1020</v>
      </c>
      <c r="B15" s="140" t="s">
        <v>1017</v>
      </c>
      <c r="C15" s="150" t="s">
        <v>972</v>
      </c>
      <c r="D15" s="445">
        <v>14</v>
      </c>
      <c r="E15" s="170">
        <f>SUM(H15:W15)</f>
        <v>103</v>
      </c>
      <c r="F15" s="215">
        <f>(SUMIF(H15:W15,"&gt;=22"))+G15</f>
        <v>103</v>
      </c>
      <c r="G15" s="174"/>
      <c r="H15" s="126"/>
      <c r="I15" s="213"/>
      <c r="J15" s="213"/>
      <c r="K15" s="213"/>
      <c r="L15" s="213"/>
      <c r="M15" s="213"/>
      <c r="N15" s="213"/>
      <c r="O15" s="213">
        <v>35</v>
      </c>
      <c r="P15" s="213">
        <v>28</v>
      </c>
      <c r="Q15" s="213">
        <v>40</v>
      </c>
      <c r="R15" s="213"/>
      <c r="S15" s="213"/>
      <c r="T15" s="423"/>
      <c r="U15" s="423"/>
      <c r="V15" s="137"/>
      <c r="W15" s="137"/>
    </row>
    <row r="16" spans="1:23" ht="12.75" customHeight="1" x14ac:dyDescent="0.25">
      <c r="A16" s="59" t="s">
        <v>537</v>
      </c>
      <c r="B16" s="60" t="s">
        <v>59</v>
      </c>
      <c r="C16" s="61" t="s">
        <v>598</v>
      </c>
      <c r="D16" s="497">
        <v>15</v>
      </c>
      <c r="E16" s="170">
        <f>SUM(H16:W16)</f>
        <v>97</v>
      </c>
      <c r="F16" s="215">
        <f>(SUMIF(H16:W16,"&gt;=22"))+G16</f>
        <v>85</v>
      </c>
      <c r="G16" s="174">
        <v>0</v>
      </c>
      <c r="H16" s="126"/>
      <c r="I16" s="213"/>
      <c r="J16" s="213"/>
      <c r="K16" s="213"/>
      <c r="L16" s="213"/>
      <c r="M16" s="213"/>
      <c r="N16" s="213"/>
      <c r="O16" s="213"/>
      <c r="P16" s="213">
        <v>12</v>
      </c>
      <c r="Q16" s="213"/>
      <c r="R16" s="213"/>
      <c r="S16" s="213"/>
      <c r="T16" s="423">
        <v>35</v>
      </c>
      <c r="U16" s="423">
        <v>50</v>
      </c>
      <c r="V16" s="137"/>
      <c r="W16" s="137"/>
    </row>
    <row r="17" spans="1:23" ht="12.75" customHeight="1" x14ac:dyDescent="0.25">
      <c r="A17" s="139" t="s">
        <v>998</v>
      </c>
      <c r="B17" s="140" t="s">
        <v>999</v>
      </c>
      <c r="C17" s="150" t="s">
        <v>882</v>
      </c>
      <c r="D17" s="445">
        <v>16</v>
      </c>
      <c r="E17" s="170">
        <f>SUM(H17:W17)</f>
        <v>92</v>
      </c>
      <c r="F17" s="215">
        <f>(SUMIF(H17:W17,"&gt;=22"))+G17</f>
        <v>92</v>
      </c>
      <c r="G17" s="174"/>
      <c r="H17" s="126"/>
      <c r="I17" s="213"/>
      <c r="J17" s="213"/>
      <c r="K17" s="213"/>
      <c r="L17" s="213"/>
      <c r="M17" s="213"/>
      <c r="N17" s="213">
        <v>26</v>
      </c>
      <c r="O17" s="213"/>
      <c r="P17" s="213">
        <v>26</v>
      </c>
      <c r="Q17" s="213"/>
      <c r="R17" s="213"/>
      <c r="S17" s="213"/>
      <c r="T17" s="213"/>
      <c r="U17" s="423">
        <v>40</v>
      </c>
      <c r="V17" s="137"/>
      <c r="W17" s="137"/>
    </row>
    <row r="18" spans="1:23" s="402" customFormat="1" ht="12.75" customHeight="1" x14ac:dyDescent="0.25">
      <c r="A18" s="343" t="s">
        <v>458</v>
      </c>
      <c r="B18" s="344" t="s">
        <v>131</v>
      </c>
      <c r="C18" s="346" t="s">
        <v>35</v>
      </c>
      <c r="D18" s="497">
        <v>17</v>
      </c>
      <c r="E18" s="170">
        <f>SUM(H18:W18)</f>
        <v>89</v>
      </c>
      <c r="F18" s="215">
        <f>(SUMIF(H18:W18,"&gt;=22"))+G18</f>
        <v>50</v>
      </c>
      <c r="G18" s="155">
        <v>0</v>
      </c>
      <c r="H18" s="126"/>
      <c r="I18" s="213">
        <v>24</v>
      </c>
      <c r="J18" s="213"/>
      <c r="K18" s="213"/>
      <c r="L18" s="213"/>
      <c r="M18" s="213"/>
      <c r="N18" s="213"/>
      <c r="O18" s="213"/>
      <c r="P18" s="213"/>
      <c r="Q18" s="213">
        <v>19</v>
      </c>
      <c r="R18" s="213"/>
      <c r="S18" s="213"/>
      <c r="T18" s="423">
        <v>26</v>
      </c>
      <c r="U18" s="423">
        <v>20</v>
      </c>
      <c r="V18" s="137"/>
      <c r="W18" s="89"/>
    </row>
    <row r="19" spans="1:23" ht="12.75" customHeight="1" x14ac:dyDescent="0.25">
      <c r="A19" s="142" t="s">
        <v>647</v>
      </c>
      <c r="B19" s="143" t="s">
        <v>648</v>
      </c>
      <c r="C19" s="153" t="s">
        <v>209</v>
      </c>
      <c r="D19" s="445">
        <v>18</v>
      </c>
      <c r="E19" s="170">
        <f>SUM(H19:W19)</f>
        <v>86</v>
      </c>
      <c r="F19" s="215">
        <f>(SUMIF(H19:W19,"&gt;=22"))+G19</f>
        <v>24</v>
      </c>
      <c r="G19" s="155">
        <v>0</v>
      </c>
      <c r="H19" s="126">
        <v>13</v>
      </c>
      <c r="I19" s="213"/>
      <c r="J19" s="213">
        <v>13</v>
      </c>
      <c r="K19" s="89"/>
      <c r="L19" s="213">
        <v>17</v>
      </c>
      <c r="M19" s="213"/>
      <c r="N19" s="213"/>
      <c r="O19" s="213"/>
      <c r="P19" s="213"/>
      <c r="Q19" s="213"/>
      <c r="R19" s="89"/>
      <c r="S19" s="89"/>
      <c r="T19" s="213">
        <v>24</v>
      </c>
      <c r="U19" s="423">
        <v>19</v>
      </c>
      <c r="V19" s="137"/>
      <c r="W19" s="137"/>
    </row>
    <row r="20" spans="1:23" ht="12.75" customHeight="1" x14ac:dyDescent="0.25">
      <c r="A20" s="103" t="s">
        <v>858</v>
      </c>
      <c r="B20" s="104" t="s">
        <v>859</v>
      </c>
      <c r="C20" s="105" t="s">
        <v>860</v>
      </c>
      <c r="D20" s="497">
        <v>19</v>
      </c>
      <c r="E20" s="170">
        <f>SUM(H20:W20)</f>
        <v>85</v>
      </c>
      <c r="F20" s="215">
        <f>(SUMIF(H20:W20,"&gt;=22"))+G20</f>
        <v>0</v>
      </c>
      <c r="G20" s="155">
        <v>0</v>
      </c>
      <c r="H20" s="126"/>
      <c r="I20" s="213">
        <v>7</v>
      </c>
      <c r="J20" s="213">
        <v>1</v>
      </c>
      <c r="K20" s="213">
        <v>6</v>
      </c>
      <c r="L20" s="213">
        <v>10</v>
      </c>
      <c r="M20" s="213"/>
      <c r="N20" s="213">
        <v>14</v>
      </c>
      <c r="O20" s="213">
        <v>10</v>
      </c>
      <c r="P20" s="213">
        <v>3</v>
      </c>
      <c r="Q20" s="213">
        <v>4</v>
      </c>
      <c r="R20" s="213"/>
      <c r="S20" s="213"/>
      <c r="T20" s="213">
        <v>17</v>
      </c>
      <c r="U20" s="423">
        <v>13</v>
      </c>
      <c r="V20" s="137"/>
      <c r="W20" s="137"/>
    </row>
    <row r="21" spans="1:23" ht="12.75" customHeight="1" x14ac:dyDescent="0.25">
      <c r="A21" s="342" t="s">
        <v>736</v>
      </c>
      <c r="B21" s="318" t="s">
        <v>25</v>
      </c>
      <c r="C21" s="319" t="s">
        <v>23</v>
      </c>
      <c r="D21" s="445">
        <v>20</v>
      </c>
      <c r="E21" s="170">
        <f>SUM(H21:W21)</f>
        <v>84</v>
      </c>
      <c r="F21" s="215">
        <f>(SUMIF(H21:W21,"&gt;=22"))+G21</f>
        <v>0</v>
      </c>
      <c r="G21" s="155">
        <v>0</v>
      </c>
      <c r="H21" s="126"/>
      <c r="I21" s="213">
        <v>12</v>
      </c>
      <c r="J21" s="213"/>
      <c r="K21" s="213"/>
      <c r="L21" s="213"/>
      <c r="M21" s="213"/>
      <c r="N21" s="213">
        <v>10</v>
      </c>
      <c r="O21" s="213">
        <v>13</v>
      </c>
      <c r="P21" s="213">
        <v>6</v>
      </c>
      <c r="Q21" s="89">
        <v>9</v>
      </c>
      <c r="R21" s="213"/>
      <c r="S21" s="213"/>
      <c r="T21" s="213">
        <v>16</v>
      </c>
      <c r="U21" s="423">
        <v>18</v>
      </c>
      <c r="V21" s="137"/>
      <c r="W21" s="137"/>
    </row>
    <row r="22" spans="1:23" ht="12.75" customHeight="1" x14ac:dyDescent="0.25">
      <c r="A22" s="139" t="s">
        <v>970</v>
      </c>
      <c r="B22" s="140" t="s">
        <v>42</v>
      </c>
      <c r="C22" s="150" t="s">
        <v>972</v>
      </c>
      <c r="D22" s="497">
        <v>21</v>
      </c>
      <c r="E22" s="170">
        <f>SUM(H22:W22)</f>
        <v>76</v>
      </c>
      <c r="F22" s="215">
        <f>(SUMIF(H22:W22,"&gt;=22"))+G22</f>
        <v>76</v>
      </c>
      <c r="G22" s="174"/>
      <c r="H22" s="126"/>
      <c r="I22" s="213"/>
      <c r="J22" s="213"/>
      <c r="K22" s="213"/>
      <c r="L22" s="213"/>
      <c r="M22" s="213"/>
      <c r="N22" s="213"/>
      <c r="O22" s="213">
        <v>50</v>
      </c>
      <c r="P22" s="213"/>
      <c r="Q22" s="89">
        <v>26</v>
      </c>
      <c r="R22" s="213"/>
      <c r="S22" s="213"/>
      <c r="T22" s="423"/>
      <c r="U22" s="423"/>
      <c r="V22" s="137"/>
      <c r="W22" s="137"/>
    </row>
    <row r="23" spans="1:23" ht="12.75" customHeight="1" x14ac:dyDescent="0.25">
      <c r="A23" s="59" t="s">
        <v>676</v>
      </c>
      <c r="B23" s="60" t="s">
        <v>677</v>
      </c>
      <c r="C23" s="61" t="s">
        <v>14</v>
      </c>
      <c r="D23" s="445">
        <v>22</v>
      </c>
      <c r="E23" s="170">
        <f>SUM(H23:W23)</f>
        <v>70</v>
      </c>
      <c r="F23" s="215">
        <f>(SUMIF(H23:W23,"&gt;=22"))+G23</f>
        <v>72</v>
      </c>
      <c r="G23" s="155">
        <v>48</v>
      </c>
      <c r="H23" s="127"/>
      <c r="I23" s="89">
        <v>19</v>
      </c>
      <c r="J23" s="89"/>
      <c r="K23" s="213"/>
      <c r="L23" s="213"/>
      <c r="M23" s="213"/>
      <c r="N23" s="213">
        <v>24</v>
      </c>
      <c r="O23" s="213">
        <v>4</v>
      </c>
      <c r="P23" s="213">
        <v>4</v>
      </c>
      <c r="Q23" s="213"/>
      <c r="R23" s="213"/>
      <c r="S23" s="213"/>
      <c r="T23" s="423">
        <v>19</v>
      </c>
      <c r="U23" s="423"/>
      <c r="V23" s="137"/>
      <c r="W23" s="137"/>
    </row>
    <row r="24" spans="1:23" ht="12.75" customHeight="1" x14ac:dyDescent="0.25">
      <c r="A24" s="103" t="s">
        <v>441</v>
      </c>
      <c r="B24" s="104" t="s">
        <v>442</v>
      </c>
      <c r="C24" s="105" t="s">
        <v>332</v>
      </c>
      <c r="D24" s="497">
        <v>23</v>
      </c>
      <c r="E24" s="170">
        <f>SUM(H24:W24)</f>
        <v>70</v>
      </c>
      <c r="F24" s="215">
        <f>(SUMIF(H24:W24,"&gt;=22"))+G24</f>
        <v>0</v>
      </c>
      <c r="G24" s="155">
        <v>0</v>
      </c>
      <c r="H24" s="126">
        <v>9</v>
      </c>
      <c r="I24" s="213"/>
      <c r="J24" s="213"/>
      <c r="K24" s="213"/>
      <c r="L24" s="213">
        <v>20</v>
      </c>
      <c r="M24" s="213"/>
      <c r="N24" s="89"/>
      <c r="O24" s="89"/>
      <c r="P24" s="89">
        <v>9</v>
      </c>
      <c r="Q24" s="213">
        <v>14</v>
      </c>
      <c r="R24" s="213"/>
      <c r="S24" s="213"/>
      <c r="T24" s="213">
        <v>12</v>
      </c>
      <c r="U24" s="423">
        <v>6</v>
      </c>
      <c r="V24" s="137"/>
      <c r="W24" s="137"/>
    </row>
    <row r="25" spans="1:23" ht="12.75" customHeight="1" x14ac:dyDescent="0.25">
      <c r="A25" s="103" t="s">
        <v>854</v>
      </c>
      <c r="B25" s="104" t="s">
        <v>666</v>
      </c>
      <c r="C25" s="105" t="s">
        <v>155</v>
      </c>
      <c r="D25" s="445">
        <v>24</v>
      </c>
      <c r="E25" s="170">
        <f>SUM(H25:W25)</f>
        <v>67</v>
      </c>
      <c r="F25" s="215">
        <f>(SUMIF(H25:W25,"&gt;=22"))+G25</f>
        <v>0</v>
      </c>
      <c r="G25" s="155">
        <v>0</v>
      </c>
      <c r="H25" s="126"/>
      <c r="I25" s="213">
        <v>13</v>
      </c>
      <c r="J25" s="213"/>
      <c r="K25" s="213"/>
      <c r="L25" s="213"/>
      <c r="M25" s="213"/>
      <c r="N25" s="213">
        <v>4</v>
      </c>
      <c r="O25" s="213">
        <v>17</v>
      </c>
      <c r="P25" s="213">
        <v>17</v>
      </c>
      <c r="Q25" s="213">
        <v>16</v>
      </c>
      <c r="R25" s="213"/>
      <c r="S25" s="213"/>
      <c r="T25" s="213"/>
      <c r="U25" s="423"/>
      <c r="V25" s="137"/>
      <c r="W25" s="137"/>
    </row>
    <row r="26" spans="1:23" ht="12.75" customHeight="1" x14ac:dyDescent="0.25">
      <c r="A26" s="139" t="s">
        <v>1056</v>
      </c>
      <c r="B26" s="140" t="s">
        <v>13</v>
      </c>
      <c r="C26" s="150" t="s">
        <v>910</v>
      </c>
      <c r="D26" s="497">
        <v>25</v>
      </c>
      <c r="E26" s="170">
        <f>SUM(H26:W26)</f>
        <v>64</v>
      </c>
      <c r="F26" s="215">
        <f>(SUMIF(H26:W26,"&gt;=22"))+G26</f>
        <v>64</v>
      </c>
      <c r="G26" s="174"/>
      <c r="H26" s="126"/>
      <c r="I26" s="213"/>
      <c r="J26" s="213"/>
      <c r="K26" s="213"/>
      <c r="L26" s="213"/>
      <c r="M26" s="213"/>
      <c r="N26" s="213"/>
      <c r="O26" s="213"/>
      <c r="P26" s="213"/>
      <c r="Q26" s="213">
        <v>34</v>
      </c>
      <c r="R26" s="213"/>
      <c r="S26" s="213"/>
      <c r="T26" s="423"/>
      <c r="U26" s="423">
        <v>30</v>
      </c>
      <c r="V26" s="137"/>
      <c r="W26" s="137"/>
    </row>
    <row r="27" spans="1:23" ht="12.75" customHeight="1" x14ac:dyDescent="0.25">
      <c r="A27" s="103" t="s">
        <v>833</v>
      </c>
      <c r="B27" s="104" t="s">
        <v>834</v>
      </c>
      <c r="C27" s="105" t="s">
        <v>1</v>
      </c>
      <c r="D27" s="445">
        <v>26</v>
      </c>
      <c r="E27" s="170">
        <f>SUM(H27:W27)</f>
        <v>60</v>
      </c>
      <c r="F27" s="215">
        <f>(SUMIF(H27:W27,"&gt;=22"))+G27</f>
        <v>60</v>
      </c>
      <c r="G27" s="155">
        <v>0</v>
      </c>
      <c r="H27" s="126"/>
      <c r="I27" s="213">
        <v>60</v>
      </c>
      <c r="J27" s="213"/>
      <c r="K27" s="213"/>
      <c r="L27" s="213"/>
      <c r="M27" s="213"/>
      <c r="N27" s="213"/>
      <c r="O27" s="213"/>
      <c r="P27" s="213"/>
      <c r="Q27" s="89"/>
      <c r="R27" s="213"/>
      <c r="S27" s="213"/>
      <c r="T27" s="423"/>
      <c r="U27" s="423"/>
      <c r="V27" s="137"/>
      <c r="W27" s="137"/>
    </row>
    <row r="28" spans="1:23" ht="12.75" customHeight="1" x14ac:dyDescent="0.25">
      <c r="A28" s="142" t="s">
        <v>643</v>
      </c>
      <c r="B28" s="143" t="s">
        <v>28</v>
      </c>
      <c r="C28" s="153" t="s">
        <v>12</v>
      </c>
      <c r="D28" s="497">
        <v>27</v>
      </c>
      <c r="E28" s="170">
        <f>SUM(H28:W28)</f>
        <v>60</v>
      </c>
      <c r="F28" s="215">
        <f>(SUMIF(H28:W28,"&gt;=22"))+G28</f>
        <v>0</v>
      </c>
      <c r="G28" s="174">
        <v>0</v>
      </c>
      <c r="H28" s="126"/>
      <c r="I28" s="213"/>
      <c r="J28" s="213"/>
      <c r="K28" s="213"/>
      <c r="L28" s="213">
        <v>12</v>
      </c>
      <c r="M28" s="213"/>
      <c r="N28" s="213">
        <v>7</v>
      </c>
      <c r="O28" s="213">
        <v>16</v>
      </c>
      <c r="P28" s="213">
        <v>7</v>
      </c>
      <c r="Q28" s="213">
        <v>18</v>
      </c>
      <c r="R28" s="213"/>
      <c r="S28" s="213"/>
      <c r="T28" s="213"/>
      <c r="U28" s="423"/>
      <c r="V28" s="137"/>
      <c r="W28" s="137"/>
    </row>
    <row r="29" spans="1:23" ht="12.75" customHeight="1" x14ac:dyDescent="0.25">
      <c r="A29" s="253" t="s">
        <v>724</v>
      </c>
      <c r="B29" s="251" t="s">
        <v>620</v>
      </c>
      <c r="C29" s="252" t="s">
        <v>49</v>
      </c>
      <c r="D29" s="445">
        <v>28</v>
      </c>
      <c r="E29" s="170">
        <f>SUM(H29:W29)</f>
        <v>60</v>
      </c>
      <c r="F29" s="215">
        <f>(SUMIF(H29:W29,"&gt;=22"))+G29</f>
        <v>0</v>
      </c>
      <c r="G29" s="155">
        <v>0</v>
      </c>
      <c r="H29" s="127"/>
      <c r="I29" s="89"/>
      <c r="J29" s="89">
        <v>14</v>
      </c>
      <c r="K29" s="89"/>
      <c r="L29" s="213">
        <v>15</v>
      </c>
      <c r="M29" s="89"/>
      <c r="N29" s="89">
        <v>13</v>
      </c>
      <c r="O29" s="213">
        <v>18</v>
      </c>
      <c r="P29" s="213"/>
      <c r="Q29" s="213"/>
      <c r="R29" s="89"/>
      <c r="S29" s="89"/>
      <c r="T29" s="423"/>
      <c r="U29" s="423"/>
      <c r="V29" s="137"/>
      <c r="W29" s="137"/>
    </row>
    <row r="30" spans="1:23" ht="12.75" customHeight="1" x14ac:dyDescent="0.25">
      <c r="A30" s="103" t="s">
        <v>355</v>
      </c>
      <c r="B30" s="104" t="s">
        <v>55</v>
      </c>
      <c r="C30" s="105" t="s">
        <v>36</v>
      </c>
      <c r="D30" s="497">
        <v>29</v>
      </c>
      <c r="E30" s="170">
        <f>SUM(H30:W30)</f>
        <v>57</v>
      </c>
      <c r="F30" s="215">
        <f>(SUMIF(H30:W30,"&gt;=22"))+G30</f>
        <v>0</v>
      </c>
      <c r="G30" s="155">
        <v>0</v>
      </c>
      <c r="H30" s="126">
        <v>16</v>
      </c>
      <c r="I30" s="213"/>
      <c r="J30" s="213">
        <v>16</v>
      </c>
      <c r="K30" s="213">
        <v>19</v>
      </c>
      <c r="L30" s="213"/>
      <c r="M30" s="213"/>
      <c r="N30" s="213">
        <v>6</v>
      </c>
      <c r="O30" s="213"/>
      <c r="P30" s="213"/>
      <c r="Q30" s="213"/>
      <c r="R30" s="213"/>
      <c r="S30" s="213"/>
      <c r="T30" s="423"/>
      <c r="U30" s="423"/>
      <c r="V30" s="137"/>
      <c r="W30" s="137"/>
    </row>
    <row r="31" spans="1:23" ht="12.75" customHeight="1" x14ac:dyDescent="0.25">
      <c r="A31" s="139" t="s">
        <v>1020</v>
      </c>
      <c r="B31" s="140" t="s">
        <v>353</v>
      </c>
      <c r="C31" s="150" t="s">
        <v>0</v>
      </c>
      <c r="D31" s="445">
        <v>30</v>
      </c>
      <c r="E31" s="170">
        <f>SUM(H31:W31)</f>
        <v>54</v>
      </c>
      <c r="F31" s="215">
        <f>(SUMIF(H31:W31,"&gt;=22"))+G31</f>
        <v>54</v>
      </c>
      <c r="G31" s="174"/>
      <c r="H31" s="126"/>
      <c r="I31" s="213"/>
      <c r="J31" s="213"/>
      <c r="K31" s="213"/>
      <c r="L31" s="213"/>
      <c r="M31" s="213"/>
      <c r="N31" s="213"/>
      <c r="O31" s="213">
        <v>24</v>
      </c>
      <c r="P31" s="213">
        <v>30</v>
      </c>
      <c r="Q31" s="213"/>
      <c r="R31" s="213"/>
      <c r="S31" s="213"/>
      <c r="T31" s="213"/>
      <c r="U31" s="423"/>
      <c r="V31" s="137"/>
      <c r="W31" s="137"/>
    </row>
    <row r="32" spans="1:23" ht="12.75" customHeight="1" x14ac:dyDescent="0.25">
      <c r="A32" s="59" t="s">
        <v>669</v>
      </c>
      <c r="B32" s="60" t="s">
        <v>195</v>
      </c>
      <c r="C32" s="61" t="s">
        <v>49</v>
      </c>
      <c r="D32" s="497">
        <v>31</v>
      </c>
      <c r="E32" s="170">
        <f>SUM(H32:W32)</f>
        <v>54</v>
      </c>
      <c r="F32" s="215">
        <f>(SUMIF(H32:W32,"&gt;=22"))+G32</f>
        <v>0</v>
      </c>
      <c r="G32" s="155">
        <v>0</v>
      </c>
      <c r="H32" s="127">
        <v>20</v>
      </c>
      <c r="I32" s="89"/>
      <c r="J32" s="89"/>
      <c r="K32" s="213"/>
      <c r="L32" s="213"/>
      <c r="M32" s="213"/>
      <c r="N32" s="213"/>
      <c r="O32" s="213"/>
      <c r="P32" s="213">
        <v>19</v>
      </c>
      <c r="Q32" s="213">
        <v>15</v>
      </c>
      <c r="R32" s="213"/>
      <c r="S32" s="213"/>
      <c r="T32" s="213"/>
      <c r="U32" s="423"/>
      <c r="V32" s="137"/>
      <c r="W32" s="137"/>
    </row>
    <row r="33" spans="1:23" ht="12.75" customHeight="1" x14ac:dyDescent="0.25">
      <c r="A33" s="59" t="s">
        <v>381</v>
      </c>
      <c r="B33" s="60" t="s">
        <v>382</v>
      </c>
      <c r="C33" s="61" t="s">
        <v>1</v>
      </c>
      <c r="D33" s="445">
        <v>32</v>
      </c>
      <c r="E33" s="170">
        <f>SUM(H33:W33)</f>
        <v>54</v>
      </c>
      <c r="F33" s="215">
        <f>(SUMIF(H33:W33,"&gt;=22"))+G33</f>
        <v>0</v>
      </c>
      <c r="G33" s="174">
        <v>0</v>
      </c>
      <c r="H33" s="126">
        <v>12</v>
      </c>
      <c r="I33" s="213"/>
      <c r="J33" s="213">
        <v>12</v>
      </c>
      <c r="K33" s="213">
        <v>16</v>
      </c>
      <c r="L33" s="89">
        <v>14</v>
      </c>
      <c r="M33" s="213"/>
      <c r="N33" s="213"/>
      <c r="O33" s="89"/>
      <c r="P33" s="89"/>
      <c r="Q33" s="213"/>
      <c r="R33" s="213"/>
      <c r="S33" s="213"/>
      <c r="T33" s="423"/>
      <c r="U33" s="423"/>
      <c r="V33" s="137"/>
      <c r="W33" s="137"/>
    </row>
    <row r="34" spans="1:23" ht="12.75" customHeight="1" x14ac:dyDescent="0.25">
      <c r="A34" s="59" t="s">
        <v>665</v>
      </c>
      <c r="B34" s="60" t="s">
        <v>666</v>
      </c>
      <c r="C34" s="61" t="s">
        <v>1</v>
      </c>
      <c r="D34" s="497">
        <v>33</v>
      </c>
      <c r="E34" s="170">
        <f>SUM(H34:W34)</f>
        <v>52</v>
      </c>
      <c r="F34" s="215">
        <f>(SUMIF(H34:W34,"&gt;=22"))+G34</f>
        <v>52</v>
      </c>
      <c r="G34" s="155">
        <v>52</v>
      </c>
      <c r="H34" s="127">
        <v>15</v>
      </c>
      <c r="I34" s="89"/>
      <c r="J34" s="89">
        <v>19</v>
      </c>
      <c r="K34" s="213">
        <v>18</v>
      </c>
      <c r="L34" s="89"/>
      <c r="M34" s="213"/>
      <c r="N34" s="213"/>
      <c r="O34" s="213"/>
      <c r="P34" s="213"/>
      <c r="Q34" s="213"/>
      <c r="R34" s="213"/>
      <c r="S34" s="213"/>
      <c r="T34" s="423"/>
      <c r="U34" s="423"/>
      <c r="V34" s="137"/>
      <c r="W34" s="137"/>
    </row>
    <row r="35" spans="1:23" ht="12.75" customHeight="1" x14ac:dyDescent="0.25">
      <c r="A35" s="79" t="s">
        <v>1054</v>
      </c>
      <c r="B35" s="80" t="s">
        <v>1055</v>
      </c>
      <c r="C35" s="81" t="s">
        <v>155</v>
      </c>
      <c r="D35" s="445">
        <v>34</v>
      </c>
      <c r="E35" s="170">
        <f>SUM(H35:W35)</f>
        <v>50</v>
      </c>
      <c r="F35" s="215">
        <f>(SUMIF(H35:W35,"&gt;=22"))+G35</f>
        <v>50</v>
      </c>
      <c r="G35" s="155"/>
      <c r="H35" s="126"/>
      <c r="I35" s="213"/>
      <c r="J35" s="213"/>
      <c r="K35" s="213"/>
      <c r="L35" s="213"/>
      <c r="M35" s="213"/>
      <c r="N35" s="213"/>
      <c r="O35" s="213"/>
      <c r="P35" s="213"/>
      <c r="Q35" s="213">
        <v>50</v>
      </c>
      <c r="R35" s="213"/>
      <c r="S35" s="213"/>
      <c r="T35" s="213"/>
      <c r="U35" s="423"/>
      <c r="V35" s="137"/>
      <c r="W35" s="137"/>
    </row>
    <row r="36" spans="1:23" ht="12.75" customHeight="1" x14ac:dyDescent="0.25">
      <c r="A36" s="59" t="s">
        <v>996</v>
      </c>
      <c r="B36" s="60" t="s">
        <v>865</v>
      </c>
      <c r="C36" s="61" t="s">
        <v>332</v>
      </c>
      <c r="D36" s="497">
        <v>35</v>
      </c>
      <c r="E36" s="170">
        <f>SUM(H36:W36)</f>
        <v>50</v>
      </c>
      <c r="F36" s="215">
        <f>(SUMIF(H36:W36,"&gt;=22"))+G36</f>
        <v>50</v>
      </c>
      <c r="G36" s="174">
        <v>0</v>
      </c>
      <c r="H36" s="126"/>
      <c r="I36" s="213"/>
      <c r="J36" s="213"/>
      <c r="K36" s="213"/>
      <c r="L36" s="213"/>
      <c r="M36" s="213"/>
      <c r="N36" s="213">
        <v>50</v>
      </c>
      <c r="O36" s="213"/>
      <c r="P36" s="213"/>
      <c r="Q36" s="213"/>
      <c r="R36" s="89"/>
      <c r="S36" s="89"/>
      <c r="T36" s="423"/>
      <c r="U36" s="423"/>
      <c r="V36" s="137"/>
      <c r="W36" s="137"/>
    </row>
    <row r="37" spans="1:23" ht="12.75" customHeight="1" x14ac:dyDescent="0.25">
      <c r="A37" s="342" t="s">
        <v>1066</v>
      </c>
      <c r="B37" s="318" t="s">
        <v>679</v>
      </c>
      <c r="C37" s="319" t="s">
        <v>1067</v>
      </c>
      <c r="D37" s="445">
        <v>36</v>
      </c>
      <c r="E37" s="170">
        <f>SUM(H37:W37)</f>
        <v>50</v>
      </c>
      <c r="F37" s="215">
        <f>(SUMIF(H37:W37,"&gt;=22"))+G37</f>
        <v>50</v>
      </c>
      <c r="G37" s="155">
        <v>0</v>
      </c>
      <c r="H37" s="126"/>
      <c r="I37" s="213"/>
      <c r="J37" s="213"/>
      <c r="K37" s="89"/>
      <c r="L37" s="89"/>
      <c r="M37" s="213"/>
      <c r="N37" s="213"/>
      <c r="O37" s="213"/>
      <c r="P37" s="213"/>
      <c r="Q37" s="213"/>
      <c r="R37" s="213"/>
      <c r="S37" s="89"/>
      <c r="T37" s="423">
        <v>50</v>
      </c>
      <c r="U37" s="423"/>
      <c r="V37" s="137"/>
      <c r="W37" s="137"/>
    </row>
    <row r="38" spans="1:23" ht="12.75" customHeight="1" x14ac:dyDescent="0.25">
      <c r="A38" s="139" t="s">
        <v>964</v>
      </c>
      <c r="B38" s="140" t="s">
        <v>965</v>
      </c>
      <c r="C38" s="150" t="s">
        <v>557</v>
      </c>
      <c r="D38" s="497">
        <v>37</v>
      </c>
      <c r="E38" s="170">
        <f>SUM(H38:W38)</f>
        <v>48</v>
      </c>
      <c r="F38" s="215">
        <f>(SUMIF(H38:W38,"&gt;=22"))+G38</f>
        <v>0</v>
      </c>
      <c r="G38" s="174"/>
      <c r="H38" s="126"/>
      <c r="I38" s="213"/>
      <c r="J38" s="213"/>
      <c r="K38" s="213"/>
      <c r="L38" s="213">
        <v>16</v>
      </c>
      <c r="M38" s="213"/>
      <c r="N38" s="213">
        <v>12</v>
      </c>
      <c r="O38" s="213">
        <v>20</v>
      </c>
      <c r="P38" s="213"/>
      <c r="Q38" s="213"/>
      <c r="R38" s="213"/>
      <c r="S38" s="89"/>
      <c r="T38" s="423"/>
      <c r="U38" s="423"/>
      <c r="V38" s="137"/>
      <c r="W38" s="137"/>
    </row>
    <row r="39" spans="1:23" ht="12.75" customHeight="1" x14ac:dyDescent="0.25">
      <c r="A39" s="103" t="s">
        <v>879</v>
      </c>
      <c r="B39" s="104" t="s">
        <v>880</v>
      </c>
      <c r="C39" s="105" t="s">
        <v>12</v>
      </c>
      <c r="D39" s="445">
        <v>38</v>
      </c>
      <c r="E39" s="170">
        <f>SUM(H39:W39)</f>
        <v>45</v>
      </c>
      <c r="F39" s="215">
        <f>(SUMIF(H39:W39,"&gt;=22"))+G39</f>
        <v>45</v>
      </c>
      <c r="G39" s="155">
        <v>0</v>
      </c>
      <c r="H39" s="126"/>
      <c r="I39" s="213"/>
      <c r="J39" s="213">
        <v>45</v>
      </c>
      <c r="K39" s="213"/>
      <c r="L39" s="213"/>
      <c r="M39" s="213"/>
      <c r="N39" s="213"/>
      <c r="O39" s="213"/>
      <c r="P39" s="213"/>
      <c r="Q39" s="213"/>
      <c r="R39" s="213"/>
      <c r="S39" s="213"/>
      <c r="T39" s="423"/>
      <c r="U39" s="423"/>
      <c r="V39" s="137"/>
      <c r="W39" s="137"/>
    </row>
    <row r="40" spans="1:23" ht="12.75" customHeight="1" x14ac:dyDescent="0.25">
      <c r="A40" s="103" t="s">
        <v>960</v>
      </c>
      <c r="B40" s="104" t="s">
        <v>819</v>
      </c>
      <c r="C40" s="105" t="s">
        <v>882</v>
      </c>
      <c r="D40" s="497">
        <v>39</v>
      </c>
      <c r="E40" s="170">
        <f>SUM(H40:W40)</f>
        <v>45</v>
      </c>
      <c r="F40" s="215">
        <f>(SUMIF(H40:W40,"&gt;=22"))+G40</f>
        <v>45</v>
      </c>
      <c r="G40" s="456">
        <v>0</v>
      </c>
      <c r="H40" s="126"/>
      <c r="I40" s="213"/>
      <c r="J40" s="213"/>
      <c r="K40" s="213"/>
      <c r="L40" s="213">
        <v>45</v>
      </c>
      <c r="M40" s="213"/>
      <c r="N40" s="213"/>
      <c r="O40" s="213"/>
      <c r="P40" s="213"/>
      <c r="Q40" s="213"/>
      <c r="R40" s="213"/>
      <c r="S40" s="213"/>
      <c r="T40" s="423"/>
      <c r="U40" s="423"/>
      <c r="V40" s="137"/>
      <c r="W40" s="137"/>
    </row>
    <row r="41" spans="1:23" ht="12.75" customHeight="1" x14ac:dyDescent="0.25">
      <c r="A41" s="103" t="s">
        <v>1068</v>
      </c>
      <c r="B41" s="104" t="s">
        <v>999</v>
      </c>
      <c r="C41" s="105" t="s">
        <v>14</v>
      </c>
      <c r="D41" s="445">
        <v>40</v>
      </c>
      <c r="E41" s="170">
        <f>SUM(H41:W41)</f>
        <v>45</v>
      </c>
      <c r="F41" s="215">
        <f>(SUMIF(H41:W41,"&gt;=22"))+G41</f>
        <v>45</v>
      </c>
      <c r="G41" s="155">
        <v>0</v>
      </c>
      <c r="H41" s="126"/>
      <c r="I41" s="213"/>
      <c r="J41" s="213"/>
      <c r="K41" s="213"/>
      <c r="L41" s="213"/>
      <c r="M41" s="213"/>
      <c r="N41" s="213"/>
      <c r="O41" s="213"/>
      <c r="P41" s="213"/>
      <c r="Q41" s="213"/>
      <c r="R41" s="213"/>
      <c r="S41" s="89"/>
      <c r="T41" s="423">
        <v>45</v>
      </c>
      <c r="U41" s="423"/>
      <c r="V41" s="137"/>
      <c r="W41" s="137"/>
    </row>
    <row r="42" spans="1:23" ht="12.75" customHeight="1" x14ac:dyDescent="0.25">
      <c r="A42" s="103" t="s">
        <v>838</v>
      </c>
      <c r="B42" s="104" t="s">
        <v>839</v>
      </c>
      <c r="C42" s="105" t="s">
        <v>840</v>
      </c>
      <c r="D42" s="497">
        <v>41</v>
      </c>
      <c r="E42" s="170">
        <f>SUM(H42:W42)</f>
        <v>41</v>
      </c>
      <c r="F42" s="215">
        <f>(SUMIF(H42:W42,"&gt;=22"))+G42</f>
        <v>26</v>
      </c>
      <c r="G42" s="155">
        <v>0</v>
      </c>
      <c r="H42" s="126"/>
      <c r="I42" s="213">
        <v>26</v>
      </c>
      <c r="J42" s="213"/>
      <c r="K42" s="213"/>
      <c r="L42" s="213"/>
      <c r="M42" s="213"/>
      <c r="N42" s="213"/>
      <c r="O42" s="213"/>
      <c r="P42" s="213"/>
      <c r="Q42" s="213"/>
      <c r="R42" s="213"/>
      <c r="S42" s="213"/>
      <c r="T42" s="213"/>
      <c r="U42" s="423">
        <v>15</v>
      </c>
      <c r="V42" s="137"/>
      <c r="W42" s="137"/>
    </row>
    <row r="43" spans="1:23" ht="12.75" customHeight="1" x14ac:dyDescent="0.25">
      <c r="A43" s="342" t="s">
        <v>703</v>
      </c>
      <c r="B43" s="318" t="s">
        <v>296</v>
      </c>
      <c r="C43" s="319" t="s">
        <v>1</v>
      </c>
      <c r="D43" s="445">
        <v>42</v>
      </c>
      <c r="E43" s="170">
        <f>SUM(H43:W43)</f>
        <v>41</v>
      </c>
      <c r="F43" s="215">
        <f>(SUMIF(H43:W43,"&gt;=22"))+G43</f>
        <v>0</v>
      </c>
      <c r="G43" s="155">
        <v>0</v>
      </c>
      <c r="H43" s="126">
        <v>1</v>
      </c>
      <c r="I43" s="213"/>
      <c r="J43" s="213">
        <v>7</v>
      </c>
      <c r="K43" s="213">
        <v>14</v>
      </c>
      <c r="L43" s="213">
        <v>19</v>
      </c>
      <c r="M43" s="213"/>
      <c r="N43" s="213"/>
      <c r="O43" s="213"/>
      <c r="P43" s="213"/>
      <c r="Q43" s="213"/>
      <c r="R43" s="213"/>
      <c r="S43" s="213"/>
      <c r="T43" s="423"/>
      <c r="U43" s="423"/>
      <c r="V43" s="137"/>
      <c r="W43" s="137"/>
    </row>
    <row r="44" spans="1:23" ht="12.75" customHeight="1" x14ac:dyDescent="0.25">
      <c r="A44" s="103" t="s">
        <v>1041</v>
      </c>
      <c r="B44" s="104" t="s">
        <v>127</v>
      </c>
      <c r="C44" s="105" t="s">
        <v>657</v>
      </c>
      <c r="D44" s="497">
        <v>43</v>
      </c>
      <c r="E44" s="170">
        <f>SUM(H44:W44)</f>
        <v>40</v>
      </c>
      <c r="F44" s="215">
        <f>(SUMIF(H44:W44,"&gt;=22"))+G44</f>
        <v>40</v>
      </c>
      <c r="G44" s="155">
        <v>0</v>
      </c>
      <c r="H44" s="126"/>
      <c r="I44" s="213"/>
      <c r="J44" s="213"/>
      <c r="K44" s="213"/>
      <c r="L44" s="213"/>
      <c r="M44" s="213"/>
      <c r="N44" s="213"/>
      <c r="O44" s="213"/>
      <c r="P44" s="213">
        <v>40</v>
      </c>
      <c r="Q44" s="213"/>
      <c r="R44" s="213"/>
      <c r="S44" s="213"/>
      <c r="T44" s="423"/>
      <c r="U44" s="423"/>
      <c r="V44" s="137"/>
      <c r="W44" s="137"/>
    </row>
    <row r="45" spans="1:23" ht="12.75" customHeight="1" x14ac:dyDescent="0.25">
      <c r="A45" s="142" t="s">
        <v>1070</v>
      </c>
      <c r="B45" s="143" t="s">
        <v>943</v>
      </c>
      <c r="C45" s="153" t="s">
        <v>209</v>
      </c>
      <c r="D45" s="445">
        <v>44</v>
      </c>
      <c r="E45" s="170">
        <f>SUM(H45:W45)</f>
        <v>39</v>
      </c>
      <c r="F45" s="215">
        <f>(SUMIF(H45:W45,"&gt;=22"))+G45</f>
        <v>24</v>
      </c>
      <c r="G45" s="155">
        <v>0</v>
      </c>
      <c r="H45" s="127"/>
      <c r="I45" s="89"/>
      <c r="J45" s="89"/>
      <c r="K45" s="213"/>
      <c r="L45" s="213"/>
      <c r="M45" s="213"/>
      <c r="N45" s="213"/>
      <c r="O45" s="213"/>
      <c r="P45" s="213"/>
      <c r="Q45" s="213"/>
      <c r="R45" s="213"/>
      <c r="S45" s="213"/>
      <c r="T45" s="213">
        <v>15</v>
      </c>
      <c r="U45" s="423">
        <v>24</v>
      </c>
      <c r="V45" s="137"/>
      <c r="W45" s="137"/>
    </row>
    <row r="46" spans="1:23" ht="12.75" customHeight="1" x14ac:dyDescent="0.25">
      <c r="A46" s="59" t="s">
        <v>458</v>
      </c>
      <c r="B46" s="60" t="s">
        <v>459</v>
      </c>
      <c r="C46" s="61" t="s">
        <v>35</v>
      </c>
      <c r="D46" s="497">
        <v>45</v>
      </c>
      <c r="E46" s="170">
        <f>SUM(H46:W46)</f>
        <v>37</v>
      </c>
      <c r="F46" s="215">
        <f>(SUMIF(H46:W46,"&gt;=22"))+G46</f>
        <v>22</v>
      </c>
      <c r="G46" s="174">
        <v>22</v>
      </c>
      <c r="H46" s="126"/>
      <c r="I46" s="213">
        <v>10</v>
      </c>
      <c r="J46" s="213"/>
      <c r="K46" s="213"/>
      <c r="L46" s="213"/>
      <c r="M46" s="213"/>
      <c r="N46" s="213">
        <v>8</v>
      </c>
      <c r="O46" s="213"/>
      <c r="P46" s="213">
        <v>2</v>
      </c>
      <c r="Q46" s="213">
        <v>7</v>
      </c>
      <c r="R46" s="213"/>
      <c r="S46" s="213"/>
      <c r="T46" s="213">
        <v>10</v>
      </c>
      <c r="U46" s="423"/>
      <c r="V46" s="137"/>
      <c r="W46" s="137"/>
    </row>
    <row r="47" spans="1:23" ht="12.75" customHeight="1" x14ac:dyDescent="0.25">
      <c r="A47" s="59" t="s">
        <v>102</v>
      </c>
      <c r="B47" s="60" t="s">
        <v>24</v>
      </c>
      <c r="C47" s="61" t="s">
        <v>23</v>
      </c>
      <c r="D47" s="445">
        <v>46</v>
      </c>
      <c r="E47" s="170">
        <f>SUM(H47:W47)</f>
        <v>36</v>
      </c>
      <c r="F47" s="215">
        <f>(SUMIF(H47:W47,"&gt;=22"))+G47</f>
        <v>0</v>
      </c>
      <c r="G47" s="174">
        <v>0</v>
      </c>
      <c r="H47" s="126"/>
      <c r="I47" s="213"/>
      <c r="J47" s="213"/>
      <c r="K47" s="213"/>
      <c r="L47" s="213"/>
      <c r="M47" s="213"/>
      <c r="N47" s="213"/>
      <c r="O47" s="213">
        <v>14</v>
      </c>
      <c r="P47" s="213"/>
      <c r="Q47" s="213">
        <v>1</v>
      </c>
      <c r="R47" s="213"/>
      <c r="S47" s="213"/>
      <c r="T47" s="213">
        <v>14</v>
      </c>
      <c r="U47" s="423">
        <v>7</v>
      </c>
      <c r="V47" s="137"/>
      <c r="W47" s="137"/>
    </row>
    <row r="48" spans="1:23" ht="12.75" customHeight="1" x14ac:dyDescent="0.25">
      <c r="A48" s="342" t="s">
        <v>740</v>
      </c>
      <c r="B48" s="318" t="s">
        <v>741</v>
      </c>
      <c r="C48" s="319" t="s">
        <v>46</v>
      </c>
      <c r="D48" s="497">
        <v>47</v>
      </c>
      <c r="E48" s="170">
        <f>SUM(H48:W48)</f>
        <v>35</v>
      </c>
      <c r="F48" s="215">
        <f>(SUMIF(H48:W48,"&gt;=22"))+G48</f>
        <v>70</v>
      </c>
      <c r="G48" s="155">
        <v>35</v>
      </c>
      <c r="H48" s="126"/>
      <c r="I48" s="213"/>
      <c r="J48" s="213"/>
      <c r="K48" s="89"/>
      <c r="L48" s="213"/>
      <c r="M48" s="213"/>
      <c r="N48" s="213">
        <v>35</v>
      </c>
      <c r="O48" s="213"/>
      <c r="P48" s="213"/>
      <c r="Q48" s="213"/>
      <c r="R48" s="213"/>
      <c r="S48" s="213"/>
      <c r="T48" s="423"/>
      <c r="U48" s="423"/>
      <c r="V48" s="137"/>
      <c r="W48" s="137"/>
    </row>
    <row r="49" spans="1:23" ht="12.75" customHeight="1" x14ac:dyDescent="0.25">
      <c r="A49" s="103" t="s">
        <v>709</v>
      </c>
      <c r="B49" s="104" t="s">
        <v>131</v>
      </c>
      <c r="C49" s="105" t="s">
        <v>905</v>
      </c>
      <c r="D49" s="445">
        <v>48</v>
      </c>
      <c r="E49" s="170">
        <f>SUM(H49:W49)</f>
        <v>35</v>
      </c>
      <c r="F49" s="215">
        <f>(SUMIF(H49:W49,"&gt;=22"))+G49</f>
        <v>35</v>
      </c>
      <c r="G49" s="155">
        <v>0</v>
      </c>
      <c r="H49" s="126"/>
      <c r="I49" s="213"/>
      <c r="J49" s="213"/>
      <c r="K49" s="213">
        <v>35</v>
      </c>
      <c r="L49" s="213"/>
      <c r="M49" s="213"/>
      <c r="N49" s="213"/>
      <c r="O49" s="213"/>
      <c r="P49" s="213"/>
      <c r="Q49" s="213"/>
      <c r="R49" s="213"/>
      <c r="S49" s="213"/>
      <c r="T49" s="423"/>
      <c r="U49" s="423"/>
      <c r="V49" s="137"/>
      <c r="W49" s="137"/>
    </row>
    <row r="50" spans="1:23" ht="12.75" customHeight="1" x14ac:dyDescent="0.25">
      <c r="A50" s="103" t="s">
        <v>377</v>
      </c>
      <c r="B50" s="104" t="s">
        <v>311</v>
      </c>
      <c r="C50" s="105" t="s">
        <v>1</v>
      </c>
      <c r="D50" s="497">
        <v>49</v>
      </c>
      <c r="E50" s="170">
        <f>SUM(H50:W50)</f>
        <v>35</v>
      </c>
      <c r="F50" s="215">
        <f>(SUMIF(H50:W50,"&gt;=22"))+G50</f>
        <v>35</v>
      </c>
      <c r="G50" s="155">
        <v>0</v>
      </c>
      <c r="H50" s="126">
        <v>35</v>
      </c>
      <c r="I50" s="213"/>
      <c r="J50" s="213"/>
      <c r="K50" s="89"/>
      <c r="L50" s="213"/>
      <c r="M50" s="213"/>
      <c r="N50" s="213"/>
      <c r="O50" s="213"/>
      <c r="P50" s="213"/>
      <c r="Q50" s="213"/>
      <c r="R50" s="213"/>
      <c r="S50" s="213"/>
      <c r="T50" s="423"/>
      <c r="U50" s="423"/>
      <c r="V50" s="137"/>
      <c r="W50" s="137"/>
    </row>
    <row r="51" spans="1:23" ht="12.75" customHeight="1" x14ac:dyDescent="0.25">
      <c r="A51" s="139" t="s">
        <v>1001</v>
      </c>
      <c r="B51" s="140" t="s">
        <v>863</v>
      </c>
      <c r="C51" s="150" t="s">
        <v>882</v>
      </c>
      <c r="D51" s="445">
        <v>50</v>
      </c>
      <c r="E51" s="170">
        <f>SUM(H51:W51)</f>
        <v>35</v>
      </c>
      <c r="F51" s="215">
        <f>(SUMIF(H51:W51,"&gt;=22"))+G51</f>
        <v>0</v>
      </c>
      <c r="G51" s="174"/>
      <c r="H51" s="126"/>
      <c r="I51" s="213"/>
      <c r="J51" s="213"/>
      <c r="K51" s="213"/>
      <c r="L51" s="213"/>
      <c r="M51" s="213"/>
      <c r="N51" s="213">
        <v>20</v>
      </c>
      <c r="O51" s="213"/>
      <c r="P51" s="213">
        <v>15</v>
      </c>
      <c r="Q51" s="213"/>
      <c r="R51" s="213"/>
      <c r="S51" s="89"/>
      <c r="T51" s="423"/>
      <c r="U51" s="423"/>
      <c r="V51" s="137"/>
      <c r="W51" s="137"/>
    </row>
    <row r="52" spans="1:23" ht="12.75" customHeight="1" x14ac:dyDescent="0.25">
      <c r="A52" s="59" t="s">
        <v>1003</v>
      </c>
      <c r="B52" s="60" t="s">
        <v>1004</v>
      </c>
      <c r="C52" s="61" t="s">
        <v>0</v>
      </c>
      <c r="D52" s="497">
        <v>51</v>
      </c>
      <c r="E52" s="170">
        <f>SUM(H52:W52)</f>
        <v>35</v>
      </c>
      <c r="F52" s="215">
        <f>(SUMIF(H52:W52,"&gt;=22"))+G52</f>
        <v>0</v>
      </c>
      <c r="G52" s="174">
        <v>0</v>
      </c>
      <c r="H52" s="126"/>
      <c r="I52" s="213"/>
      <c r="J52" s="213"/>
      <c r="K52" s="213"/>
      <c r="L52" s="213"/>
      <c r="M52" s="213"/>
      <c r="N52" s="213">
        <v>1</v>
      </c>
      <c r="O52" s="213"/>
      <c r="P52" s="213">
        <v>8</v>
      </c>
      <c r="Q52" s="213">
        <v>10</v>
      </c>
      <c r="R52" s="213"/>
      <c r="S52" s="213"/>
      <c r="T52" s="213"/>
      <c r="U52" s="423">
        <v>16</v>
      </c>
      <c r="V52" s="137"/>
      <c r="W52" s="137"/>
    </row>
    <row r="53" spans="1:23" ht="12.75" customHeight="1" x14ac:dyDescent="0.25">
      <c r="A53" s="139" t="s">
        <v>1002</v>
      </c>
      <c r="B53" s="140" t="s">
        <v>620</v>
      </c>
      <c r="C53" s="150" t="s">
        <v>972</v>
      </c>
      <c r="D53" s="445">
        <v>52</v>
      </c>
      <c r="E53" s="170">
        <f>SUM(H53:W53)</f>
        <v>32</v>
      </c>
      <c r="F53" s="215">
        <f>(SUMIF(H53:W53,"&gt;=22"))+G53</f>
        <v>0</v>
      </c>
      <c r="G53" s="174"/>
      <c r="H53" s="126"/>
      <c r="I53" s="213"/>
      <c r="J53" s="213"/>
      <c r="K53" s="213"/>
      <c r="L53" s="213"/>
      <c r="M53" s="213"/>
      <c r="N53" s="213">
        <v>15</v>
      </c>
      <c r="O53" s="213"/>
      <c r="P53" s="213">
        <v>16</v>
      </c>
      <c r="Q53" s="213"/>
      <c r="R53" s="213"/>
      <c r="S53" s="213"/>
      <c r="T53" s="423"/>
      <c r="U53" s="423">
        <v>1</v>
      </c>
      <c r="V53" s="137"/>
      <c r="W53" s="137"/>
    </row>
    <row r="54" spans="1:23" ht="12.75" customHeight="1" x14ac:dyDescent="0.25">
      <c r="A54" s="103" t="s">
        <v>801</v>
      </c>
      <c r="B54" s="104" t="s">
        <v>55</v>
      </c>
      <c r="C54" s="105" t="s">
        <v>802</v>
      </c>
      <c r="D54" s="497">
        <v>53</v>
      </c>
      <c r="E54" s="170">
        <f>SUM(H54:W54)</f>
        <v>31</v>
      </c>
      <c r="F54" s="215">
        <f>(SUMIF(H54:W54,"&gt;=22"))+G54</f>
        <v>0</v>
      </c>
      <c r="G54" s="155">
        <v>0</v>
      </c>
      <c r="H54" s="126">
        <v>14</v>
      </c>
      <c r="I54" s="213"/>
      <c r="J54" s="213"/>
      <c r="K54" s="213">
        <v>17</v>
      </c>
      <c r="L54" s="213"/>
      <c r="M54" s="89"/>
      <c r="N54" s="89"/>
      <c r="O54" s="89"/>
      <c r="P54" s="89"/>
      <c r="Q54" s="213"/>
      <c r="R54" s="89"/>
      <c r="S54" s="89"/>
      <c r="T54" s="423"/>
      <c r="U54" s="423"/>
      <c r="V54" s="137"/>
      <c r="W54" s="137"/>
    </row>
    <row r="55" spans="1:23" ht="12.75" customHeight="1" x14ac:dyDescent="0.25">
      <c r="A55" s="103" t="s">
        <v>862</v>
      </c>
      <c r="B55" s="104" t="s">
        <v>863</v>
      </c>
      <c r="C55" s="105" t="s">
        <v>35</v>
      </c>
      <c r="D55" s="445">
        <v>54</v>
      </c>
      <c r="E55" s="170">
        <f>SUM(H55:W55)</f>
        <v>31</v>
      </c>
      <c r="F55" s="215">
        <f>(SUMIF(H55:W55,"&gt;=22"))+G55</f>
        <v>0</v>
      </c>
      <c r="G55" s="155">
        <v>0</v>
      </c>
      <c r="H55" s="126"/>
      <c r="I55" s="213">
        <v>5</v>
      </c>
      <c r="J55" s="213"/>
      <c r="K55" s="213"/>
      <c r="L55" s="213"/>
      <c r="M55" s="213"/>
      <c r="N55" s="213">
        <v>9</v>
      </c>
      <c r="O55" s="213"/>
      <c r="P55" s="213">
        <v>1</v>
      </c>
      <c r="Q55" s="213">
        <v>5</v>
      </c>
      <c r="R55" s="213"/>
      <c r="S55" s="213"/>
      <c r="T55" s="423">
        <v>11</v>
      </c>
      <c r="U55" s="423"/>
      <c r="V55" s="137"/>
      <c r="W55" s="137"/>
    </row>
    <row r="56" spans="1:23" ht="12.75" customHeight="1" x14ac:dyDescent="0.25">
      <c r="A56" s="139" t="s">
        <v>1018</v>
      </c>
      <c r="B56" s="140" t="s">
        <v>1019</v>
      </c>
      <c r="C56" s="150" t="s">
        <v>117</v>
      </c>
      <c r="D56" s="497">
        <v>55</v>
      </c>
      <c r="E56" s="170">
        <f>SUM(H56:W56)</f>
        <v>30</v>
      </c>
      <c r="F56" s="215">
        <f>(SUMIF(H56:W56,"&gt;=22"))+G56</f>
        <v>30</v>
      </c>
      <c r="G56" s="174"/>
      <c r="H56" s="126"/>
      <c r="I56" s="213"/>
      <c r="J56" s="213"/>
      <c r="K56" s="213"/>
      <c r="L56" s="213"/>
      <c r="M56" s="213"/>
      <c r="N56" s="213"/>
      <c r="O56" s="213">
        <v>30</v>
      </c>
      <c r="P56" s="213"/>
      <c r="Q56" s="213"/>
      <c r="R56" s="213"/>
      <c r="S56" s="213"/>
      <c r="T56" s="423"/>
      <c r="U56" s="423"/>
      <c r="V56" s="137"/>
      <c r="W56" s="137"/>
    </row>
    <row r="57" spans="1:23" ht="12.75" customHeight="1" x14ac:dyDescent="0.25">
      <c r="A57" s="103" t="s">
        <v>791</v>
      </c>
      <c r="B57" s="104" t="s">
        <v>55</v>
      </c>
      <c r="C57" s="105" t="s">
        <v>792</v>
      </c>
      <c r="D57" s="445">
        <v>56</v>
      </c>
      <c r="E57" s="170">
        <f>SUM(H57:W57)</f>
        <v>30</v>
      </c>
      <c r="F57" s="215">
        <f>(SUMIF(H57:W57,"&gt;=22"))+G57</f>
        <v>30</v>
      </c>
      <c r="G57" s="155">
        <v>0</v>
      </c>
      <c r="H57" s="126">
        <v>30</v>
      </c>
      <c r="I57" s="213"/>
      <c r="J57" s="213"/>
      <c r="K57" s="213"/>
      <c r="L57" s="213"/>
      <c r="M57" s="213"/>
      <c r="N57" s="213"/>
      <c r="O57" s="213"/>
      <c r="P57" s="213"/>
      <c r="Q57" s="213"/>
      <c r="R57" s="213"/>
      <c r="S57" s="213"/>
      <c r="T57" s="213"/>
      <c r="U57" s="423"/>
      <c r="V57" s="137"/>
      <c r="W57" s="137"/>
    </row>
    <row r="58" spans="1:23" ht="12.75" customHeight="1" x14ac:dyDescent="0.25">
      <c r="A58" s="103" t="s">
        <v>1069</v>
      </c>
      <c r="B58" s="104" t="s">
        <v>208</v>
      </c>
      <c r="C58" s="105" t="s">
        <v>0</v>
      </c>
      <c r="D58" s="497">
        <v>57</v>
      </c>
      <c r="E58" s="170">
        <f>SUM(H58:W58)</f>
        <v>30</v>
      </c>
      <c r="F58" s="215">
        <f>(SUMIF(H58:W58,"&gt;=22"))+G58</f>
        <v>30</v>
      </c>
      <c r="G58" s="155">
        <v>0</v>
      </c>
      <c r="H58" s="126"/>
      <c r="I58" s="213"/>
      <c r="J58" s="213"/>
      <c r="K58" s="213"/>
      <c r="L58" s="213"/>
      <c r="M58" s="213"/>
      <c r="N58" s="213"/>
      <c r="O58" s="213"/>
      <c r="P58" s="213"/>
      <c r="Q58" s="213"/>
      <c r="R58" s="213"/>
      <c r="S58" s="213"/>
      <c r="T58" s="213">
        <v>30</v>
      </c>
      <c r="U58" s="423"/>
      <c r="V58" s="137"/>
      <c r="W58" s="137"/>
    </row>
    <row r="59" spans="1:23" ht="12.75" customHeight="1" x14ac:dyDescent="0.25">
      <c r="A59" s="103" t="s">
        <v>906</v>
      </c>
      <c r="B59" s="104" t="s">
        <v>907</v>
      </c>
      <c r="C59" s="105" t="s">
        <v>882</v>
      </c>
      <c r="D59" s="445">
        <v>58</v>
      </c>
      <c r="E59" s="170">
        <f>SUM(H59:W59)</f>
        <v>29</v>
      </c>
      <c r="F59" s="215">
        <f>(SUMIF(H59:W59,"&gt;=22"))+G59</f>
        <v>0</v>
      </c>
      <c r="G59" s="155">
        <v>0</v>
      </c>
      <c r="H59" s="126"/>
      <c r="I59" s="213"/>
      <c r="J59" s="213"/>
      <c r="K59" s="213">
        <v>10</v>
      </c>
      <c r="L59" s="213"/>
      <c r="M59" s="213"/>
      <c r="N59" s="213"/>
      <c r="O59" s="213"/>
      <c r="P59" s="213"/>
      <c r="Q59" s="213"/>
      <c r="R59" s="213"/>
      <c r="S59" s="213"/>
      <c r="T59" s="213">
        <v>8</v>
      </c>
      <c r="U59" s="423">
        <v>11</v>
      </c>
      <c r="V59" s="137"/>
      <c r="W59" s="137"/>
    </row>
    <row r="60" spans="1:23" ht="12.75" customHeight="1" x14ac:dyDescent="0.25">
      <c r="A60" s="103" t="s">
        <v>206</v>
      </c>
      <c r="B60" s="104" t="s">
        <v>826</v>
      </c>
      <c r="C60" s="105" t="s">
        <v>910</v>
      </c>
      <c r="D60" s="497">
        <v>59</v>
      </c>
      <c r="E60" s="170">
        <f>SUM(H60:W60)</f>
        <v>29</v>
      </c>
      <c r="F60" s="215">
        <f>(SUMIF(H60:W60,"&gt;=22"))+G60</f>
        <v>0</v>
      </c>
      <c r="G60" s="155">
        <v>0</v>
      </c>
      <c r="H60" s="126"/>
      <c r="I60" s="213"/>
      <c r="J60" s="213"/>
      <c r="K60" s="213">
        <v>7</v>
      </c>
      <c r="L60" s="213"/>
      <c r="M60" s="213"/>
      <c r="N60" s="213"/>
      <c r="O60" s="213"/>
      <c r="P60" s="213"/>
      <c r="Q60" s="213"/>
      <c r="R60" s="213"/>
      <c r="S60" s="213"/>
      <c r="T60" s="423">
        <v>13</v>
      </c>
      <c r="U60" s="423">
        <v>9</v>
      </c>
      <c r="V60" s="137"/>
      <c r="W60" s="137"/>
    </row>
    <row r="61" spans="1:23" ht="12.75" customHeight="1" x14ac:dyDescent="0.25">
      <c r="A61" s="103" t="s">
        <v>793</v>
      </c>
      <c r="B61" s="104" t="s">
        <v>466</v>
      </c>
      <c r="C61" s="105" t="s">
        <v>1</v>
      </c>
      <c r="D61" s="445">
        <v>60</v>
      </c>
      <c r="E61" s="170">
        <f>SUM(H61:W61)</f>
        <v>28</v>
      </c>
      <c r="F61" s="215">
        <f>(SUMIF(H61:W61,"&gt;=22"))+G61</f>
        <v>28</v>
      </c>
      <c r="G61" s="155">
        <v>0</v>
      </c>
      <c r="H61" s="126">
        <v>28</v>
      </c>
      <c r="I61" s="213"/>
      <c r="J61" s="213"/>
      <c r="K61" s="213"/>
      <c r="L61" s="213"/>
      <c r="M61" s="213"/>
      <c r="N61" s="213"/>
      <c r="O61" s="213"/>
      <c r="P61" s="213"/>
      <c r="Q61" s="213"/>
      <c r="R61" s="213"/>
      <c r="S61" s="213"/>
      <c r="T61" s="423"/>
      <c r="U61" s="423"/>
      <c r="V61" s="137"/>
      <c r="W61" s="137"/>
    </row>
    <row r="62" spans="1:23" ht="12.75" customHeight="1" x14ac:dyDescent="0.25">
      <c r="A62" s="139" t="s">
        <v>997</v>
      </c>
      <c r="B62" s="140" t="s">
        <v>45</v>
      </c>
      <c r="C62" s="150" t="s">
        <v>1</v>
      </c>
      <c r="D62" s="497">
        <v>61</v>
      </c>
      <c r="E62" s="170">
        <f>SUM(H62:W62)</f>
        <v>28</v>
      </c>
      <c r="F62" s="215">
        <f>(SUMIF(H62:W62,"&gt;=22"))+G62</f>
        <v>28</v>
      </c>
      <c r="G62" s="174"/>
      <c r="H62" s="126"/>
      <c r="I62" s="213"/>
      <c r="J62" s="213"/>
      <c r="K62" s="213"/>
      <c r="L62" s="213"/>
      <c r="M62" s="213"/>
      <c r="N62" s="213">
        <v>28</v>
      </c>
      <c r="O62" s="213"/>
      <c r="P62" s="213"/>
      <c r="Q62" s="213"/>
      <c r="R62" s="213"/>
      <c r="S62" s="213"/>
      <c r="T62" s="213"/>
      <c r="U62" s="423"/>
      <c r="V62" s="137"/>
      <c r="W62" s="137"/>
    </row>
    <row r="63" spans="1:23" ht="12.75" customHeight="1" x14ac:dyDescent="0.25">
      <c r="A63" s="139" t="s">
        <v>109</v>
      </c>
      <c r="B63" s="140" t="s">
        <v>351</v>
      </c>
      <c r="C63" s="150" t="s">
        <v>23</v>
      </c>
      <c r="D63" s="445">
        <v>62</v>
      </c>
      <c r="E63" s="170">
        <f>SUM(H63:W63)</f>
        <v>27</v>
      </c>
      <c r="F63" s="215">
        <f>(SUMIF(H63:W63,"&gt;=22"))+G63</f>
        <v>0</v>
      </c>
      <c r="G63" s="174">
        <v>0</v>
      </c>
      <c r="H63" s="126"/>
      <c r="I63" s="213">
        <v>2</v>
      </c>
      <c r="J63" s="213"/>
      <c r="K63" s="213"/>
      <c r="L63" s="213"/>
      <c r="M63" s="213"/>
      <c r="N63" s="213">
        <v>3</v>
      </c>
      <c r="O63" s="213">
        <v>8</v>
      </c>
      <c r="P63" s="213"/>
      <c r="Q63" s="213">
        <v>3</v>
      </c>
      <c r="R63" s="213"/>
      <c r="S63" s="213"/>
      <c r="T63" s="213">
        <v>9</v>
      </c>
      <c r="U63" s="423">
        <v>2</v>
      </c>
      <c r="V63" s="137"/>
      <c r="W63" s="137"/>
    </row>
    <row r="64" spans="1:23" ht="12.75" customHeight="1" x14ac:dyDescent="0.25">
      <c r="A64" s="103" t="s">
        <v>1057</v>
      </c>
      <c r="B64" s="104" t="s">
        <v>72</v>
      </c>
      <c r="C64" s="105" t="s">
        <v>332</v>
      </c>
      <c r="D64" s="497">
        <v>63</v>
      </c>
      <c r="E64" s="170">
        <f>SUM(H64:W64)</f>
        <v>26</v>
      </c>
      <c r="F64" s="215">
        <f>(SUMIF(H64:W64,"&gt;=22"))+G64</f>
        <v>26</v>
      </c>
      <c r="G64" s="155"/>
      <c r="H64" s="126"/>
      <c r="I64" s="213"/>
      <c r="J64" s="213"/>
      <c r="K64" s="213"/>
      <c r="L64" s="213"/>
      <c r="M64" s="213"/>
      <c r="N64" s="213"/>
      <c r="O64" s="213"/>
      <c r="P64" s="213"/>
      <c r="Q64" s="213">
        <v>26</v>
      </c>
      <c r="R64" s="213"/>
      <c r="S64" s="213"/>
      <c r="T64" s="423"/>
      <c r="U64" s="423"/>
      <c r="V64" s="137"/>
      <c r="W64" s="137"/>
    </row>
    <row r="65" spans="1:23" ht="12.75" customHeight="1" x14ac:dyDescent="0.25">
      <c r="A65" s="59" t="s">
        <v>627</v>
      </c>
      <c r="B65" s="60" t="s">
        <v>294</v>
      </c>
      <c r="C65" s="61" t="s">
        <v>36</v>
      </c>
      <c r="D65" s="445">
        <v>64</v>
      </c>
      <c r="E65" s="170">
        <f>SUM(H65:W65)</f>
        <v>26</v>
      </c>
      <c r="F65" s="215">
        <f>(SUMIF(H65:W65,"&gt;=22"))+G65</f>
        <v>26</v>
      </c>
      <c r="G65" s="155">
        <v>0</v>
      </c>
      <c r="H65" s="126"/>
      <c r="I65" s="213"/>
      <c r="J65" s="213">
        <v>26</v>
      </c>
      <c r="K65" s="213"/>
      <c r="L65" s="213"/>
      <c r="M65" s="213"/>
      <c r="N65" s="213"/>
      <c r="O65" s="213"/>
      <c r="P65" s="213"/>
      <c r="Q65" s="213"/>
      <c r="R65" s="213"/>
      <c r="S65" s="89"/>
      <c r="T65" s="423"/>
      <c r="U65" s="423"/>
      <c r="V65" s="137"/>
      <c r="W65" s="137"/>
    </row>
    <row r="66" spans="1:23" ht="12.75" customHeight="1" x14ac:dyDescent="0.25">
      <c r="A66" s="103" t="s">
        <v>794</v>
      </c>
      <c r="B66" s="104" t="s">
        <v>795</v>
      </c>
      <c r="C66" s="105" t="s">
        <v>1</v>
      </c>
      <c r="D66" s="497">
        <v>65</v>
      </c>
      <c r="E66" s="170">
        <f>SUM(H66:W66)</f>
        <v>24</v>
      </c>
      <c r="F66" s="215">
        <f>(SUMIF(H66:W66,"&gt;=22"))+G66</f>
        <v>24</v>
      </c>
      <c r="G66" s="155">
        <v>0</v>
      </c>
      <c r="H66" s="126">
        <v>24</v>
      </c>
      <c r="I66" s="213"/>
      <c r="J66" s="213"/>
      <c r="K66" s="89"/>
      <c r="L66" s="213"/>
      <c r="M66" s="213"/>
      <c r="N66" s="213"/>
      <c r="O66" s="213"/>
      <c r="P66" s="213"/>
      <c r="Q66" s="213"/>
      <c r="R66" s="213"/>
      <c r="S66" s="213"/>
      <c r="T66" s="213"/>
      <c r="U66" s="423"/>
      <c r="V66" s="137"/>
      <c r="W66" s="137"/>
    </row>
    <row r="67" spans="1:23" ht="12.75" customHeight="1" x14ac:dyDescent="0.25">
      <c r="A67" s="142" t="s">
        <v>961</v>
      </c>
      <c r="B67" s="143" t="s">
        <v>795</v>
      </c>
      <c r="C67" s="153" t="s">
        <v>1</v>
      </c>
      <c r="D67" s="445">
        <v>66</v>
      </c>
      <c r="E67" s="170">
        <f>SUM(H67:W67)</f>
        <v>24</v>
      </c>
      <c r="F67" s="215">
        <f>(SUMIF(H67:W67,"&gt;=22"))+G67</f>
        <v>24</v>
      </c>
      <c r="G67" s="457"/>
      <c r="H67" s="126"/>
      <c r="I67" s="213"/>
      <c r="J67" s="213"/>
      <c r="K67" s="213"/>
      <c r="L67" s="213">
        <v>24</v>
      </c>
      <c r="M67" s="213"/>
      <c r="N67" s="213"/>
      <c r="O67" s="213"/>
      <c r="P67" s="213"/>
      <c r="Q67" s="213"/>
      <c r="R67" s="213"/>
      <c r="S67" s="213"/>
      <c r="T67" s="423"/>
      <c r="U67" s="423"/>
      <c r="V67" s="137"/>
      <c r="W67" s="137"/>
    </row>
    <row r="68" spans="1:23" ht="12.75" customHeight="1" x14ac:dyDescent="0.25">
      <c r="A68" s="59" t="s">
        <v>1058</v>
      </c>
      <c r="B68" s="60" t="s">
        <v>521</v>
      </c>
      <c r="C68" s="61" t="s">
        <v>1059</v>
      </c>
      <c r="D68" s="497">
        <v>67</v>
      </c>
      <c r="E68" s="170">
        <f>SUM(H68:W68)</f>
        <v>22</v>
      </c>
      <c r="F68" s="215">
        <f>(SUMIF(H68:W68,"&gt;=22"))+G68</f>
        <v>22</v>
      </c>
      <c r="G68" s="174"/>
      <c r="H68" s="126"/>
      <c r="I68" s="213"/>
      <c r="J68" s="213"/>
      <c r="K68" s="213"/>
      <c r="L68" s="89"/>
      <c r="M68" s="213"/>
      <c r="N68" s="213"/>
      <c r="O68" s="213"/>
      <c r="P68" s="213"/>
      <c r="Q68" s="89">
        <v>22</v>
      </c>
      <c r="R68" s="89"/>
      <c r="S68" s="89"/>
      <c r="T68" s="423"/>
      <c r="U68" s="423"/>
      <c r="V68" s="137"/>
      <c r="W68" s="137"/>
    </row>
    <row r="69" spans="1:23" ht="12.75" customHeight="1" x14ac:dyDescent="0.25">
      <c r="A69" s="103" t="s">
        <v>796</v>
      </c>
      <c r="B69" s="104" t="s">
        <v>797</v>
      </c>
      <c r="C69" s="105" t="s">
        <v>1</v>
      </c>
      <c r="D69" s="445">
        <v>68</v>
      </c>
      <c r="E69" s="170">
        <f>SUM(H69:W69)</f>
        <v>22</v>
      </c>
      <c r="F69" s="215">
        <f>(SUMIF(H69:W69,"&gt;=22"))+G69</f>
        <v>22</v>
      </c>
      <c r="G69" s="155">
        <v>0</v>
      </c>
      <c r="H69" s="126">
        <v>22</v>
      </c>
      <c r="I69" s="213"/>
      <c r="J69" s="213"/>
      <c r="K69" s="213"/>
      <c r="L69" s="213"/>
      <c r="M69" s="213"/>
      <c r="N69" s="213"/>
      <c r="O69" s="213"/>
      <c r="P69" s="213"/>
      <c r="Q69" s="213"/>
      <c r="R69" s="213"/>
      <c r="S69" s="213"/>
      <c r="T69" s="423"/>
      <c r="U69" s="423"/>
      <c r="V69" s="137"/>
      <c r="W69" s="137"/>
    </row>
    <row r="70" spans="1:23" ht="12.75" customHeight="1" x14ac:dyDescent="0.25">
      <c r="A70" s="139" t="s">
        <v>1000</v>
      </c>
      <c r="B70" s="140" t="s">
        <v>194</v>
      </c>
      <c r="C70" s="150" t="s">
        <v>566</v>
      </c>
      <c r="D70" s="497">
        <v>69</v>
      </c>
      <c r="E70" s="170">
        <f>SUM(H70:W70)</f>
        <v>22</v>
      </c>
      <c r="F70" s="215">
        <f>(SUMIF(H70:W70,"&gt;=22"))+G70</f>
        <v>22</v>
      </c>
      <c r="G70" s="174"/>
      <c r="H70" s="126"/>
      <c r="I70" s="213"/>
      <c r="J70" s="213"/>
      <c r="K70" s="213"/>
      <c r="L70" s="213"/>
      <c r="M70" s="213"/>
      <c r="N70" s="213">
        <v>22</v>
      </c>
      <c r="O70" s="213"/>
      <c r="P70" s="213"/>
      <c r="Q70" s="213"/>
      <c r="R70" s="213"/>
      <c r="S70" s="213"/>
      <c r="T70" s="423"/>
      <c r="U70" s="423"/>
      <c r="V70" s="137"/>
      <c r="W70" s="137"/>
    </row>
    <row r="71" spans="1:23" ht="12.75" customHeight="1" x14ac:dyDescent="0.25">
      <c r="A71" s="494" t="s">
        <v>106</v>
      </c>
      <c r="B71" s="345" t="s">
        <v>16</v>
      </c>
      <c r="C71" s="347" t="s">
        <v>23</v>
      </c>
      <c r="D71" s="445">
        <v>70</v>
      </c>
      <c r="E71" s="170">
        <f>SUM(H71:W71)</f>
        <v>22</v>
      </c>
      <c r="F71" s="215">
        <f>(SUMIF(H71:W71,"&gt;=22"))+G71</f>
        <v>22</v>
      </c>
      <c r="G71" s="155">
        <v>0</v>
      </c>
      <c r="H71" s="126"/>
      <c r="I71" s="213"/>
      <c r="J71" s="213"/>
      <c r="K71" s="213"/>
      <c r="L71" s="213"/>
      <c r="M71" s="213"/>
      <c r="N71" s="213"/>
      <c r="O71" s="213"/>
      <c r="P71" s="213"/>
      <c r="Q71" s="213"/>
      <c r="R71" s="213"/>
      <c r="S71" s="213"/>
      <c r="T71" s="423">
        <v>22</v>
      </c>
      <c r="U71" s="423"/>
      <c r="V71" s="137"/>
      <c r="W71" s="137"/>
    </row>
    <row r="72" spans="1:23" ht="12.75" customHeight="1" x14ac:dyDescent="0.25">
      <c r="A72" s="103" t="s">
        <v>908</v>
      </c>
      <c r="B72" s="104" t="s">
        <v>909</v>
      </c>
      <c r="C72" s="105" t="s">
        <v>882</v>
      </c>
      <c r="D72" s="497">
        <v>71</v>
      </c>
      <c r="E72" s="170">
        <f>SUM(H72:W72)</f>
        <v>22</v>
      </c>
      <c r="F72" s="215">
        <f>(SUMIF(H72:W72,"&gt;=22"))+G72</f>
        <v>0</v>
      </c>
      <c r="G72" s="155">
        <v>0</v>
      </c>
      <c r="H72" s="126"/>
      <c r="I72" s="213"/>
      <c r="J72" s="213"/>
      <c r="K72" s="213">
        <v>9</v>
      </c>
      <c r="L72" s="213">
        <v>13</v>
      </c>
      <c r="M72" s="213"/>
      <c r="N72" s="213"/>
      <c r="O72" s="213"/>
      <c r="P72" s="213"/>
      <c r="Q72" s="213"/>
      <c r="R72" s="213"/>
      <c r="S72" s="213"/>
      <c r="T72" s="213"/>
      <c r="U72" s="423"/>
      <c r="V72" s="137"/>
      <c r="W72" s="137"/>
    </row>
    <row r="73" spans="1:23" ht="12.75" customHeight="1" x14ac:dyDescent="0.25">
      <c r="A73" s="59" t="s">
        <v>94</v>
      </c>
      <c r="B73" s="60" t="s">
        <v>353</v>
      </c>
      <c r="C73" s="61" t="s">
        <v>14</v>
      </c>
      <c r="D73" s="445">
        <v>72</v>
      </c>
      <c r="E73" s="170">
        <f>SUM(H73:W73)</f>
        <v>22</v>
      </c>
      <c r="F73" s="215">
        <f>(SUMIF(H73:W73,"&gt;=22"))+G73</f>
        <v>0</v>
      </c>
      <c r="G73" s="174">
        <v>0</v>
      </c>
      <c r="H73" s="126"/>
      <c r="I73" s="213"/>
      <c r="J73" s="213"/>
      <c r="K73" s="213"/>
      <c r="L73" s="213">
        <v>11</v>
      </c>
      <c r="M73" s="213"/>
      <c r="N73" s="213">
        <v>2</v>
      </c>
      <c r="O73" s="213"/>
      <c r="P73" s="213"/>
      <c r="Q73" s="213"/>
      <c r="R73" s="213"/>
      <c r="S73" s="213"/>
      <c r="T73" s="213">
        <v>5</v>
      </c>
      <c r="U73" s="423">
        <v>4</v>
      </c>
      <c r="V73" s="137"/>
      <c r="W73" s="137"/>
    </row>
    <row r="74" spans="1:23" ht="12.75" customHeight="1" x14ac:dyDescent="0.25">
      <c r="A74" s="139" t="s">
        <v>868</v>
      </c>
      <c r="B74" s="140" t="s">
        <v>869</v>
      </c>
      <c r="C74" s="150" t="s">
        <v>0</v>
      </c>
      <c r="D74" s="497">
        <v>73</v>
      </c>
      <c r="E74" s="170">
        <f>SUM(H74:W74)</f>
        <v>21</v>
      </c>
      <c r="F74" s="215">
        <f>(SUMIF(H74:W74,"&gt;=22"))+G74</f>
        <v>0</v>
      </c>
      <c r="G74" s="174"/>
      <c r="H74" s="126"/>
      <c r="I74" s="213"/>
      <c r="J74" s="213"/>
      <c r="K74" s="213"/>
      <c r="L74" s="213"/>
      <c r="M74" s="213"/>
      <c r="N74" s="213"/>
      <c r="O74" s="213">
        <v>12</v>
      </c>
      <c r="P74" s="213"/>
      <c r="Q74" s="213">
        <v>6</v>
      </c>
      <c r="R74" s="213"/>
      <c r="S74" s="213"/>
      <c r="T74" s="423"/>
      <c r="U74" s="423">
        <v>3</v>
      </c>
      <c r="V74" s="137"/>
      <c r="W74" s="137"/>
    </row>
    <row r="75" spans="1:23" ht="12.75" customHeight="1" x14ac:dyDescent="0.25">
      <c r="A75" s="139" t="s">
        <v>1042</v>
      </c>
      <c r="B75" s="140" t="s">
        <v>1043</v>
      </c>
      <c r="C75" s="150" t="s">
        <v>187</v>
      </c>
      <c r="D75" s="445">
        <v>74</v>
      </c>
      <c r="E75" s="170">
        <f>SUM(H75:W75)</f>
        <v>20</v>
      </c>
      <c r="F75" s="215">
        <f>(SUMIF(H75:W75,"&gt;=22"))+G75</f>
        <v>0</v>
      </c>
      <c r="G75" s="174"/>
      <c r="H75" s="126"/>
      <c r="I75" s="213"/>
      <c r="J75" s="213"/>
      <c r="K75" s="213"/>
      <c r="L75" s="213"/>
      <c r="M75" s="213"/>
      <c r="N75" s="213"/>
      <c r="O75" s="213"/>
      <c r="P75" s="213">
        <v>20</v>
      </c>
      <c r="Q75" s="213"/>
      <c r="R75" s="213"/>
      <c r="S75" s="213"/>
      <c r="T75" s="213"/>
      <c r="U75" s="423"/>
      <c r="V75" s="137"/>
      <c r="W75" s="137"/>
    </row>
    <row r="76" spans="1:23" ht="12.75" customHeight="1" x14ac:dyDescent="0.25">
      <c r="A76" s="103" t="s">
        <v>850</v>
      </c>
      <c r="B76" s="104" t="s">
        <v>851</v>
      </c>
      <c r="C76" s="105" t="s">
        <v>1</v>
      </c>
      <c r="D76" s="497">
        <v>75</v>
      </c>
      <c r="E76" s="170">
        <f>SUM(H76:W76)</f>
        <v>20</v>
      </c>
      <c r="F76" s="215">
        <f>(SUMIF(H76:W76,"&gt;=22"))+G76</f>
        <v>0</v>
      </c>
      <c r="G76" s="155">
        <v>0</v>
      </c>
      <c r="H76" s="126"/>
      <c r="I76" s="213">
        <v>20</v>
      </c>
      <c r="J76" s="213"/>
      <c r="K76" s="213"/>
      <c r="L76" s="213"/>
      <c r="M76" s="213"/>
      <c r="N76" s="213"/>
      <c r="O76" s="213"/>
      <c r="P76" s="213"/>
      <c r="Q76" s="213"/>
      <c r="R76" s="213"/>
      <c r="S76" s="213"/>
      <c r="T76" s="423"/>
      <c r="U76" s="423"/>
      <c r="V76" s="137"/>
      <c r="W76" s="137"/>
    </row>
    <row r="77" spans="1:23" ht="12.75" customHeight="1" x14ac:dyDescent="0.25">
      <c r="A77" s="103" t="s">
        <v>798</v>
      </c>
      <c r="B77" s="104" t="s">
        <v>799</v>
      </c>
      <c r="C77" s="105" t="s">
        <v>1</v>
      </c>
      <c r="D77" s="445">
        <v>76</v>
      </c>
      <c r="E77" s="170">
        <f>SUM(H77:W77)</f>
        <v>19</v>
      </c>
      <c r="F77" s="215">
        <f>(SUMIF(H77:W77,"&gt;=22"))+G77</f>
        <v>0</v>
      </c>
      <c r="G77" s="155">
        <v>0</v>
      </c>
      <c r="H77" s="126">
        <v>19</v>
      </c>
      <c r="I77" s="213"/>
      <c r="J77" s="213"/>
      <c r="K77" s="89"/>
      <c r="L77" s="213"/>
      <c r="M77" s="213"/>
      <c r="N77" s="213"/>
      <c r="O77" s="213"/>
      <c r="P77" s="213"/>
      <c r="Q77" s="213"/>
      <c r="R77" s="213"/>
      <c r="S77" s="213"/>
      <c r="T77" s="213"/>
      <c r="U77" s="423"/>
      <c r="V77" s="137"/>
      <c r="W77" s="137"/>
    </row>
    <row r="78" spans="1:23" ht="12.75" customHeight="1" x14ac:dyDescent="0.25">
      <c r="A78" s="103" t="s">
        <v>852</v>
      </c>
      <c r="B78" s="104" t="s">
        <v>240</v>
      </c>
      <c r="C78" s="105" t="s">
        <v>0</v>
      </c>
      <c r="D78" s="497">
        <v>77</v>
      </c>
      <c r="E78" s="170">
        <f>SUM(H78:W78)</f>
        <v>18</v>
      </c>
      <c r="F78" s="215">
        <f>(SUMIF(H78:W78,"&gt;=22"))+G78</f>
        <v>0</v>
      </c>
      <c r="G78" s="155">
        <v>0</v>
      </c>
      <c r="H78" s="126"/>
      <c r="I78" s="213">
        <v>18</v>
      </c>
      <c r="J78" s="213"/>
      <c r="K78" s="213"/>
      <c r="L78" s="213"/>
      <c r="M78" s="213"/>
      <c r="N78" s="213"/>
      <c r="O78" s="213"/>
      <c r="P78" s="213"/>
      <c r="Q78" s="213"/>
      <c r="R78" s="213"/>
      <c r="S78" s="213"/>
      <c r="T78" s="213"/>
      <c r="U78" s="423"/>
      <c r="V78" s="137"/>
      <c r="W78" s="137"/>
    </row>
    <row r="79" spans="1:23" ht="12.75" customHeight="1" x14ac:dyDescent="0.25">
      <c r="A79" s="59" t="s">
        <v>369</v>
      </c>
      <c r="B79" s="60" t="s">
        <v>230</v>
      </c>
      <c r="C79" s="61" t="s">
        <v>322</v>
      </c>
      <c r="D79" s="445">
        <v>78</v>
      </c>
      <c r="E79" s="170">
        <f>SUM(H79:W79)</f>
        <v>17</v>
      </c>
      <c r="F79" s="215">
        <f>(SUMIF(H79:W79,"&gt;=22"))+G79</f>
        <v>0</v>
      </c>
      <c r="G79" s="174">
        <v>0</v>
      </c>
      <c r="H79" s="126">
        <v>4</v>
      </c>
      <c r="I79" s="213"/>
      <c r="J79" s="213"/>
      <c r="K79" s="213">
        <v>13</v>
      </c>
      <c r="L79" s="213"/>
      <c r="M79" s="213"/>
      <c r="N79" s="213"/>
      <c r="O79" s="213"/>
      <c r="P79" s="213"/>
      <c r="Q79" s="213"/>
      <c r="R79" s="213"/>
      <c r="S79" s="213"/>
      <c r="T79" s="423"/>
      <c r="U79" s="423"/>
      <c r="V79" s="137"/>
      <c r="W79" s="137"/>
    </row>
    <row r="80" spans="1:23" ht="12.75" customHeight="1" x14ac:dyDescent="0.25">
      <c r="A80" s="103" t="s">
        <v>800</v>
      </c>
      <c r="B80" s="104" t="s">
        <v>55</v>
      </c>
      <c r="C80" s="105" t="s">
        <v>1</v>
      </c>
      <c r="D80" s="497">
        <v>79</v>
      </c>
      <c r="E80" s="170">
        <f>SUM(H80:W80)</f>
        <v>17</v>
      </c>
      <c r="F80" s="215">
        <f>(SUMIF(H80:W80,"&gt;=22"))+G80</f>
        <v>0</v>
      </c>
      <c r="G80" s="155">
        <v>0</v>
      </c>
      <c r="H80" s="126">
        <v>17</v>
      </c>
      <c r="I80" s="213"/>
      <c r="J80" s="213"/>
      <c r="K80" s="213"/>
      <c r="L80" s="213"/>
      <c r="M80" s="213"/>
      <c r="N80" s="213"/>
      <c r="O80" s="213"/>
      <c r="P80" s="213"/>
      <c r="Q80" s="213"/>
      <c r="R80" s="213"/>
      <c r="S80" s="89"/>
      <c r="T80" s="423"/>
      <c r="U80" s="423"/>
      <c r="V80" s="137"/>
      <c r="W80" s="137"/>
    </row>
    <row r="81" spans="1:23" ht="12.75" customHeight="1" x14ac:dyDescent="0.25">
      <c r="A81" s="59" t="s">
        <v>549</v>
      </c>
      <c r="B81" s="60" t="s">
        <v>252</v>
      </c>
      <c r="C81" s="61" t="s">
        <v>155</v>
      </c>
      <c r="D81" s="445">
        <v>80</v>
      </c>
      <c r="E81" s="170">
        <f>SUM(H81:W81)</f>
        <v>17</v>
      </c>
      <c r="F81" s="215">
        <f>(SUMIF(H81:W81,"&gt;=22"))+G81</f>
        <v>0</v>
      </c>
      <c r="G81" s="174">
        <v>0</v>
      </c>
      <c r="H81" s="126"/>
      <c r="I81" s="213">
        <v>4</v>
      </c>
      <c r="J81" s="213"/>
      <c r="K81" s="213"/>
      <c r="L81" s="213"/>
      <c r="M81" s="213"/>
      <c r="N81" s="213"/>
      <c r="O81" s="213"/>
      <c r="P81" s="213"/>
      <c r="Q81" s="213">
        <v>2</v>
      </c>
      <c r="R81" s="213"/>
      <c r="S81" s="213"/>
      <c r="T81" s="423">
        <v>6</v>
      </c>
      <c r="U81" s="423">
        <v>5</v>
      </c>
      <c r="V81" s="137"/>
      <c r="W81" s="137"/>
    </row>
    <row r="82" spans="1:23" ht="12.75" customHeight="1" x14ac:dyDescent="0.25">
      <c r="A82" s="142" t="s">
        <v>680</v>
      </c>
      <c r="B82" s="143" t="s">
        <v>681</v>
      </c>
      <c r="C82" s="153" t="s">
        <v>23</v>
      </c>
      <c r="D82" s="497">
        <v>81</v>
      </c>
      <c r="E82" s="170">
        <f>SUM(H82:W82)</f>
        <v>16</v>
      </c>
      <c r="F82" s="215">
        <f>(SUMIF(H82:W82,"&gt;=22"))+G82</f>
        <v>0</v>
      </c>
      <c r="G82" s="174">
        <v>0</v>
      </c>
      <c r="H82" s="126"/>
      <c r="I82" s="213">
        <v>1</v>
      </c>
      <c r="J82" s="213"/>
      <c r="K82" s="213"/>
      <c r="L82" s="213"/>
      <c r="M82" s="213"/>
      <c r="N82" s="213">
        <v>11</v>
      </c>
      <c r="O82" s="213">
        <v>2</v>
      </c>
      <c r="P82" s="213"/>
      <c r="Q82" s="213"/>
      <c r="R82" s="213"/>
      <c r="S82" s="213"/>
      <c r="T82" s="423">
        <v>2</v>
      </c>
      <c r="U82" s="423"/>
      <c r="V82" s="137"/>
      <c r="W82" s="137"/>
    </row>
    <row r="83" spans="1:23" ht="12.75" customHeight="1" x14ac:dyDescent="0.25">
      <c r="A83" s="103" t="s">
        <v>936</v>
      </c>
      <c r="B83" s="104" t="s">
        <v>937</v>
      </c>
      <c r="C83" s="105" t="s">
        <v>12</v>
      </c>
      <c r="D83" s="445">
        <v>82</v>
      </c>
      <c r="E83" s="170">
        <f>SUM(H83:W83)</f>
        <v>15</v>
      </c>
      <c r="F83" s="215">
        <f>(SUMIF(H83:W83,"&gt;=22"))+G83</f>
        <v>0</v>
      </c>
      <c r="G83" s="155">
        <v>0</v>
      </c>
      <c r="H83" s="126"/>
      <c r="I83" s="213"/>
      <c r="J83" s="213">
        <v>15</v>
      </c>
      <c r="K83" s="213"/>
      <c r="L83" s="213"/>
      <c r="M83" s="213"/>
      <c r="N83" s="213"/>
      <c r="O83" s="213"/>
      <c r="P83" s="213"/>
      <c r="Q83" s="213"/>
      <c r="R83" s="213"/>
      <c r="S83" s="213"/>
      <c r="T83" s="213"/>
      <c r="U83" s="423"/>
      <c r="V83" s="137"/>
      <c r="W83" s="137"/>
    </row>
    <row r="84" spans="1:23" ht="12.75" customHeight="1" x14ac:dyDescent="0.25">
      <c r="A84" s="103" t="s">
        <v>853</v>
      </c>
      <c r="B84" s="104" t="s">
        <v>383</v>
      </c>
      <c r="C84" s="105" t="s">
        <v>0</v>
      </c>
      <c r="D84" s="497">
        <v>83</v>
      </c>
      <c r="E84" s="170">
        <f>SUM(H84:W84)</f>
        <v>15</v>
      </c>
      <c r="F84" s="215">
        <f>(SUMIF(H84:W84,"&gt;=22"))+G84</f>
        <v>0</v>
      </c>
      <c r="G84" s="155">
        <v>0</v>
      </c>
      <c r="H84" s="126"/>
      <c r="I84" s="213">
        <v>15</v>
      </c>
      <c r="J84" s="213"/>
      <c r="K84" s="213"/>
      <c r="L84" s="213"/>
      <c r="M84" s="213"/>
      <c r="N84" s="213"/>
      <c r="O84" s="213"/>
      <c r="P84" s="213"/>
      <c r="Q84" s="213"/>
      <c r="R84" s="213"/>
      <c r="S84" s="213"/>
      <c r="T84" s="213"/>
      <c r="U84" s="423"/>
      <c r="V84" s="137"/>
      <c r="W84" s="137"/>
    </row>
    <row r="85" spans="1:23" ht="12.75" customHeight="1" x14ac:dyDescent="0.25">
      <c r="A85" s="59" t="s">
        <v>667</v>
      </c>
      <c r="B85" s="60" t="s">
        <v>668</v>
      </c>
      <c r="C85" s="61" t="s">
        <v>566</v>
      </c>
      <c r="D85" s="445">
        <v>84</v>
      </c>
      <c r="E85" s="170">
        <f>SUM(H85:W85)</f>
        <v>13</v>
      </c>
      <c r="F85" s="215">
        <f>(SUMIF(H85:W85,"&gt;=22"))+G85</f>
        <v>0</v>
      </c>
      <c r="G85" s="174"/>
      <c r="H85" s="126"/>
      <c r="I85" s="213"/>
      <c r="J85" s="213"/>
      <c r="K85" s="213"/>
      <c r="L85" s="213"/>
      <c r="M85" s="213"/>
      <c r="N85" s="213"/>
      <c r="O85" s="213"/>
      <c r="P85" s="213">
        <v>13</v>
      </c>
      <c r="Q85" s="213"/>
      <c r="R85" s="213"/>
      <c r="S85" s="213"/>
      <c r="T85" s="423"/>
      <c r="U85" s="423"/>
      <c r="V85" s="137"/>
      <c r="W85" s="137"/>
    </row>
    <row r="86" spans="1:23" ht="12.75" customHeight="1" x14ac:dyDescent="0.25">
      <c r="A86" s="103" t="s">
        <v>864</v>
      </c>
      <c r="B86" s="104" t="s">
        <v>865</v>
      </c>
      <c r="C86" s="105" t="s">
        <v>1</v>
      </c>
      <c r="D86" s="497">
        <v>85</v>
      </c>
      <c r="E86" s="170">
        <f>SUM(H86:W86)</f>
        <v>12</v>
      </c>
      <c r="F86" s="215">
        <f>(SUMIF(H86:W86,"&gt;=22"))+G86</f>
        <v>0</v>
      </c>
      <c r="G86" s="155">
        <v>0</v>
      </c>
      <c r="H86" s="126"/>
      <c r="I86" s="213">
        <v>3</v>
      </c>
      <c r="J86" s="213"/>
      <c r="K86" s="213"/>
      <c r="L86" s="213"/>
      <c r="M86" s="213"/>
      <c r="N86" s="213"/>
      <c r="O86" s="213">
        <v>9</v>
      </c>
      <c r="P86" s="213"/>
      <c r="Q86" s="213"/>
      <c r="R86" s="213"/>
      <c r="S86" s="213"/>
      <c r="T86" s="213"/>
      <c r="U86" s="423"/>
      <c r="V86" s="137"/>
      <c r="W86" s="137"/>
    </row>
    <row r="87" spans="1:23" ht="12.75" customHeight="1" x14ac:dyDescent="0.25">
      <c r="A87" s="139" t="s">
        <v>950</v>
      </c>
      <c r="B87" s="140" t="s">
        <v>729</v>
      </c>
      <c r="C87" s="150" t="s">
        <v>972</v>
      </c>
      <c r="D87" s="445">
        <v>86</v>
      </c>
      <c r="E87" s="170">
        <f>SUM(H87:W87)</f>
        <v>11</v>
      </c>
      <c r="F87" s="215">
        <f>(SUMIF(H87:W87,"&gt;=22"))+G87</f>
        <v>0</v>
      </c>
      <c r="G87" s="174"/>
      <c r="H87" s="126"/>
      <c r="I87" s="213"/>
      <c r="J87" s="213"/>
      <c r="K87" s="213"/>
      <c r="L87" s="213"/>
      <c r="M87" s="213"/>
      <c r="N87" s="213"/>
      <c r="O87" s="213">
        <v>11</v>
      </c>
      <c r="P87" s="213"/>
      <c r="Q87" s="89"/>
      <c r="R87" s="213"/>
      <c r="S87" s="213"/>
      <c r="T87" s="213"/>
      <c r="U87" s="423"/>
      <c r="V87" s="137"/>
      <c r="W87" s="137"/>
    </row>
    <row r="88" spans="1:23" ht="12.75" customHeight="1" x14ac:dyDescent="0.25">
      <c r="A88" s="103" t="s">
        <v>803</v>
      </c>
      <c r="B88" s="104" t="s">
        <v>804</v>
      </c>
      <c r="C88" s="105" t="s">
        <v>805</v>
      </c>
      <c r="D88" s="497">
        <v>87</v>
      </c>
      <c r="E88" s="170">
        <f>SUM(H88:W88)</f>
        <v>11</v>
      </c>
      <c r="F88" s="215">
        <f>(SUMIF(H88:W88,"&gt;=22"))+G88</f>
        <v>0</v>
      </c>
      <c r="G88" s="155">
        <v>0</v>
      </c>
      <c r="H88" s="126">
        <v>11</v>
      </c>
      <c r="I88" s="213"/>
      <c r="J88" s="213"/>
      <c r="K88" s="213"/>
      <c r="L88" s="213"/>
      <c r="M88" s="213"/>
      <c r="N88" s="213"/>
      <c r="O88" s="213"/>
      <c r="P88" s="213"/>
      <c r="Q88" s="213"/>
      <c r="R88" s="213"/>
      <c r="S88" s="213"/>
      <c r="T88" s="423"/>
      <c r="U88" s="423"/>
      <c r="V88" s="137"/>
      <c r="W88" s="137"/>
    </row>
    <row r="89" spans="1:23" ht="12.75" customHeight="1" x14ac:dyDescent="0.25">
      <c r="A89" s="148" t="s">
        <v>678</v>
      </c>
      <c r="B89" s="147" t="s">
        <v>666</v>
      </c>
      <c r="C89" s="151" t="s">
        <v>0</v>
      </c>
      <c r="D89" s="445">
        <v>88</v>
      </c>
      <c r="E89" s="170">
        <f>SUM(H89:W89)</f>
        <v>11</v>
      </c>
      <c r="F89" s="215">
        <f>(SUMIF(H89:W89,"&gt;=22"))+G89</f>
        <v>0</v>
      </c>
      <c r="G89" s="155">
        <v>0</v>
      </c>
      <c r="H89" s="126"/>
      <c r="I89" s="213">
        <v>11</v>
      </c>
      <c r="J89" s="213"/>
      <c r="K89" s="213"/>
      <c r="L89" s="213"/>
      <c r="M89" s="89"/>
      <c r="N89" s="213"/>
      <c r="O89" s="213"/>
      <c r="P89" s="213"/>
      <c r="Q89" s="213"/>
      <c r="R89" s="213"/>
      <c r="S89" s="213"/>
      <c r="T89" s="423"/>
      <c r="U89" s="423"/>
      <c r="V89" s="137"/>
      <c r="W89" s="137"/>
    </row>
    <row r="90" spans="1:23" ht="12.75" customHeight="1" x14ac:dyDescent="0.25">
      <c r="A90" s="59" t="s">
        <v>454</v>
      </c>
      <c r="B90" s="60" t="s">
        <v>113</v>
      </c>
      <c r="C90" s="61" t="s">
        <v>455</v>
      </c>
      <c r="D90" s="497">
        <v>89</v>
      </c>
      <c r="E90" s="170">
        <f>SUM(H90:W90)</f>
        <v>11</v>
      </c>
      <c r="F90" s="215">
        <f>(SUMIF(H90:W90,"&gt;=22"))+G90</f>
        <v>0</v>
      </c>
      <c r="G90" s="174">
        <v>0</v>
      </c>
      <c r="H90" s="126"/>
      <c r="I90" s="213"/>
      <c r="J90" s="213">
        <v>3</v>
      </c>
      <c r="K90" s="213">
        <v>8</v>
      </c>
      <c r="L90" s="213"/>
      <c r="M90" s="213"/>
      <c r="N90" s="213"/>
      <c r="O90" s="213"/>
      <c r="P90" s="213"/>
      <c r="Q90" s="213"/>
      <c r="R90" s="213"/>
      <c r="S90" s="213"/>
      <c r="T90" s="213"/>
      <c r="U90" s="423"/>
      <c r="V90" s="137"/>
      <c r="W90" s="137"/>
    </row>
    <row r="91" spans="1:23" ht="12.75" customHeight="1" x14ac:dyDescent="0.25">
      <c r="A91" s="103" t="s">
        <v>938</v>
      </c>
      <c r="B91" s="104" t="s">
        <v>21</v>
      </c>
      <c r="C91" s="105" t="s">
        <v>209</v>
      </c>
      <c r="D91" s="445">
        <v>90</v>
      </c>
      <c r="E91" s="170">
        <f>SUM(H91:W91)</f>
        <v>11</v>
      </c>
      <c r="F91" s="215">
        <f>(SUMIF(H91:W91,"&gt;=22"))+G91</f>
        <v>0</v>
      </c>
      <c r="G91" s="155">
        <v>0</v>
      </c>
      <c r="H91" s="126"/>
      <c r="I91" s="213"/>
      <c r="J91" s="213">
        <v>11</v>
      </c>
      <c r="K91" s="213"/>
      <c r="L91" s="213"/>
      <c r="M91" s="213"/>
      <c r="N91" s="213"/>
      <c r="O91" s="213"/>
      <c r="P91" s="213"/>
      <c r="Q91" s="213"/>
      <c r="R91" s="213"/>
      <c r="S91" s="213"/>
      <c r="T91" s="423"/>
      <c r="U91" s="423"/>
      <c r="V91" s="137"/>
      <c r="W91" s="137"/>
    </row>
    <row r="92" spans="1:23" ht="12.75" customHeight="1" x14ac:dyDescent="0.25">
      <c r="A92" s="103" t="s">
        <v>369</v>
      </c>
      <c r="B92" s="104" t="s">
        <v>230</v>
      </c>
      <c r="C92" s="105" t="s">
        <v>455</v>
      </c>
      <c r="D92" s="497">
        <v>91</v>
      </c>
      <c r="E92" s="170">
        <f>SUM(H92:W92)</f>
        <v>10</v>
      </c>
      <c r="F92" s="215">
        <f>(SUMIF(H92:W92,"&gt;=22"))+G92</f>
        <v>0</v>
      </c>
      <c r="G92" s="155">
        <v>0</v>
      </c>
      <c r="H92" s="126"/>
      <c r="I92" s="213"/>
      <c r="J92" s="213">
        <v>10</v>
      </c>
      <c r="K92" s="213"/>
      <c r="L92" s="213"/>
      <c r="M92" s="213"/>
      <c r="N92" s="213"/>
      <c r="O92" s="213"/>
      <c r="P92" s="213"/>
      <c r="Q92" s="89"/>
      <c r="R92" s="213"/>
      <c r="S92" s="213"/>
      <c r="T92" s="213"/>
      <c r="U92" s="423"/>
      <c r="V92" s="137"/>
      <c r="W92" s="137"/>
    </row>
    <row r="93" spans="1:23" ht="12.75" customHeight="1" x14ac:dyDescent="0.25">
      <c r="A93" s="103" t="s">
        <v>806</v>
      </c>
      <c r="B93" s="104" t="s">
        <v>720</v>
      </c>
      <c r="C93" s="105" t="s">
        <v>14</v>
      </c>
      <c r="D93" s="445">
        <v>92</v>
      </c>
      <c r="E93" s="170">
        <f>SUM(H93:W93)</f>
        <v>10</v>
      </c>
      <c r="F93" s="215">
        <f>(SUMIF(H93:W93,"&gt;=22"))+G93</f>
        <v>0</v>
      </c>
      <c r="G93" s="155">
        <v>0</v>
      </c>
      <c r="H93" s="126">
        <v>10</v>
      </c>
      <c r="I93" s="213"/>
      <c r="J93" s="213"/>
      <c r="K93" s="213"/>
      <c r="L93" s="213"/>
      <c r="M93" s="213"/>
      <c r="N93" s="213"/>
      <c r="O93" s="213"/>
      <c r="P93" s="213"/>
      <c r="Q93" s="213"/>
      <c r="R93" s="213"/>
      <c r="S93" s="213"/>
      <c r="T93" s="423"/>
      <c r="U93" s="423"/>
      <c r="V93" s="137"/>
      <c r="W93" s="137"/>
    </row>
    <row r="94" spans="1:23" ht="12.75" customHeight="1" x14ac:dyDescent="0.25">
      <c r="A94" s="139" t="s">
        <v>901</v>
      </c>
      <c r="B94" s="140" t="s">
        <v>1078</v>
      </c>
      <c r="C94" s="150" t="s">
        <v>23</v>
      </c>
      <c r="D94" s="497">
        <v>93</v>
      </c>
      <c r="E94" s="170">
        <f>SUM(H94:W94)</f>
        <v>10</v>
      </c>
      <c r="F94" s="215">
        <f>(SUMIF(H94:W94,"&gt;=22"))+G94</f>
        <v>0</v>
      </c>
      <c r="G94" s="174"/>
      <c r="H94" s="126"/>
      <c r="I94" s="213"/>
      <c r="J94" s="213"/>
      <c r="K94" s="213"/>
      <c r="L94" s="213"/>
      <c r="M94" s="213"/>
      <c r="N94" s="213"/>
      <c r="O94" s="213"/>
      <c r="P94" s="213"/>
      <c r="Q94" s="213"/>
      <c r="R94" s="213"/>
      <c r="S94" s="213"/>
      <c r="T94" s="423"/>
      <c r="U94" s="423">
        <v>10</v>
      </c>
      <c r="V94" s="137"/>
      <c r="W94" s="137"/>
    </row>
    <row r="95" spans="1:23" ht="12.75" customHeight="1" x14ac:dyDescent="0.25">
      <c r="A95" s="103" t="s">
        <v>855</v>
      </c>
      <c r="B95" s="104" t="s">
        <v>856</v>
      </c>
      <c r="C95" s="105" t="s">
        <v>1</v>
      </c>
      <c r="D95" s="445">
        <v>94</v>
      </c>
      <c r="E95" s="170">
        <f>SUM(H95:W95)</f>
        <v>9</v>
      </c>
      <c r="F95" s="215">
        <f>(SUMIF(H95:W95,"&gt;=22"))+G95</f>
        <v>0</v>
      </c>
      <c r="G95" s="155">
        <v>0</v>
      </c>
      <c r="H95" s="126"/>
      <c r="I95" s="213">
        <v>9</v>
      </c>
      <c r="J95" s="213"/>
      <c r="K95" s="213"/>
      <c r="L95" s="213"/>
      <c r="M95" s="213"/>
      <c r="N95" s="213"/>
      <c r="O95" s="213"/>
      <c r="P95" s="213"/>
      <c r="Q95" s="213"/>
      <c r="R95" s="213"/>
      <c r="S95" s="213"/>
      <c r="T95" s="423"/>
      <c r="U95" s="423"/>
      <c r="V95" s="137"/>
      <c r="W95" s="137"/>
    </row>
    <row r="96" spans="1:23" ht="12.75" customHeight="1" x14ac:dyDescent="0.25">
      <c r="A96" s="139" t="s">
        <v>587</v>
      </c>
      <c r="B96" s="140" t="s">
        <v>966</v>
      </c>
      <c r="C96" s="150" t="s">
        <v>1</v>
      </c>
      <c r="D96" s="497">
        <v>95</v>
      </c>
      <c r="E96" s="170">
        <f>SUM(H96:W96)</f>
        <v>9</v>
      </c>
      <c r="F96" s="215">
        <f>(SUMIF(H96:W96,"&gt;=22"))+G96</f>
        <v>0</v>
      </c>
      <c r="G96" s="174"/>
      <c r="H96" s="126"/>
      <c r="I96" s="213"/>
      <c r="J96" s="213"/>
      <c r="K96" s="213"/>
      <c r="L96" s="213">
        <v>9</v>
      </c>
      <c r="M96" s="213"/>
      <c r="N96" s="213"/>
      <c r="O96" s="213"/>
      <c r="P96" s="213"/>
      <c r="Q96" s="213"/>
      <c r="R96" s="213"/>
      <c r="S96" s="213"/>
      <c r="T96" s="213"/>
      <c r="U96" s="423"/>
      <c r="V96" s="137"/>
      <c r="W96" s="137"/>
    </row>
    <row r="97" spans="1:23" ht="12.75" customHeight="1" x14ac:dyDescent="0.25">
      <c r="A97" s="103" t="s">
        <v>939</v>
      </c>
      <c r="B97" s="104" t="s">
        <v>804</v>
      </c>
      <c r="C97" s="105" t="s">
        <v>882</v>
      </c>
      <c r="D97" s="445">
        <v>96</v>
      </c>
      <c r="E97" s="170">
        <f>SUM(H97:W97)</f>
        <v>9</v>
      </c>
      <c r="F97" s="215">
        <f>(SUMIF(H97:W97,"&gt;=22"))+G97</f>
        <v>0</v>
      </c>
      <c r="G97" s="155">
        <v>0</v>
      </c>
      <c r="H97" s="126"/>
      <c r="I97" s="213"/>
      <c r="J97" s="213">
        <v>9</v>
      </c>
      <c r="K97" s="213"/>
      <c r="L97" s="213"/>
      <c r="M97" s="213"/>
      <c r="N97" s="213"/>
      <c r="O97" s="213"/>
      <c r="P97" s="213"/>
      <c r="Q97" s="213"/>
      <c r="R97" s="89"/>
      <c r="S97" s="89"/>
      <c r="T97" s="423"/>
      <c r="U97" s="423"/>
      <c r="V97" s="137"/>
      <c r="W97" s="137"/>
    </row>
    <row r="98" spans="1:23" ht="12.75" customHeight="1" x14ac:dyDescent="0.25">
      <c r="A98" s="342" t="s">
        <v>735</v>
      </c>
      <c r="B98" s="318" t="s">
        <v>16</v>
      </c>
      <c r="C98" s="319" t="s">
        <v>380</v>
      </c>
      <c r="D98" s="497">
        <v>97</v>
      </c>
      <c r="E98" s="170">
        <f>SUM(H98:W98)</f>
        <v>8</v>
      </c>
      <c r="F98" s="215">
        <f>(SUMIF(H98:W98,"&gt;=22"))+G98</f>
        <v>0</v>
      </c>
      <c r="G98" s="155">
        <v>0</v>
      </c>
      <c r="H98" s="126"/>
      <c r="I98" s="213"/>
      <c r="J98" s="213"/>
      <c r="K98" s="213"/>
      <c r="L98" s="213"/>
      <c r="M98" s="213"/>
      <c r="N98" s="213"/>
      <c r="O98" s="213"/>
      <c r="P98" s="213"/>
      <c r="Q98" s="213">
        <v>8</v>
      </c>
      <c r="R98" s="213"/>
      <c r="S98" s="213"/>
      <c r="T98" s="423"/>
      <c r="U98" s="423"/>
      <c r="V98" s="137"/>
      <c r="W98" s="137"/>
    </row>
    <row r="99" spans="1:23" ht="12.75" customHeight="1" x14ac:dyDescent="0.25">
      <c r="A99" s="342" t="s">
        <v>705</v>
      </c>
      <c r="B99" s="318" t="s">
        <v>226</v>
      </c>
      <c r="C99" s="319" t="s">
        <v>1</v>
      </c>
      <c r="D99" s="445">
        <v>98</v>
      </c>
      <c r="E99" s="170">
        <f>SUM(H99:W99)</f>
        <v>8</v>
      </c>
      <c r="F99" s="215">
        <f>(SUMIF(H99:W99,"&gt;=22"))+G99</f>
        <v>0</v>
      </c>
      <c r="G99" s="155">
        <v>0</v>
      </c>
      <c r="H99" s="126"/>
      <c r="I99" s="213"/>
      <c r="J99" s="213"/>
      <c r="K99" s="213"/>
      <c r="L99" s="213">
        <v>8</v>
      </c>
      <c r="M99" s="213"/>
      <c r="N99" s="213"/>
      <c r="O99" s="213"/>
      <c r="P99" s="213"/>
      <c r="Q99" s="213"/>
      <c r="R99" s="89"/>
      <c r="S99" s="89"/>
      <c r="T99" s="423"/>
      <c r="U99" s="423"/>
      <c r="V99" s="137"/>
      <c r="W99" s="137"/>
    </row>
    <row r="100" spans="1:23" ht="12.75" customHeight="1" x14ac:dyDescent="0.25">
      <c r="A100" s="103" t="s">
        <v>857</v>
      </c>
      <c r="B100" s="104" t="s">
        <v>470</v>
      </c>
      <c r="C100" s="105" t="s">
        <v>155</v>
      </c>
      <c r="D100" s="497">
        <v>99</v>
      </c>
      <c r="E100" s="170">
        <f>SUM(H100:W100)</f>
        <v>8</v>
      </c>
      <c r="F100" s="215">
        <f>(SUMIF(H100:W100,"&gt;=22"))+G100</f>
        <v>0</v>
      </c>
      <c r="G100" s="155">
        <v>0</v>
      </c>
      <c r="H100" s="126"/>
      <c r="I100" s="213">
        <v>8</v>
      </c>
      <c r="J100" s="213"/>
      <c r="K100" s="213"/>
      <c r="L100" s="213"/>
      <c r="M100" s="213"/>
      <c r="N100" s="213"/>
      <c r="O100" s="89"/>
      <c r="P100" s="89"/>
      <c r="Q100" s="213"/>
      <c r="R100" s="213"/>
      <c r="S100" s="89"/>
      <c r="T100" s="423"/>
      <c r="U100" s="423"/>
      <c r="V100" s="137"/>
      <c r="W100" s="137"/>
    </row>
    <row r="101" spans="1:23" ht="12.75" customHeight="1" x14ac:dyDescent="0.25">
      <c r="A101" s="148" t="s">
        <v>573</v>
      </c>
      <c r="B101" s="147" t="s">
        <v>384</v>
      </c>
      <c r="C101" s="151" t="s">
        <v>23</v>
      </c>
      <c r="D101" s="445">
        <v>100</v>
      </c>
      <c r="E101" s="170">
        <f>SUM(H101:W101)</f>
        <v>8</v>
      </c>
      <c r="F101" s="215">
        <f>(SUMIF(H101:W101,"&gt;=22"))+G101</f>
        <v>0</v>
      </c>
      <c r="G101" s="174">
        <v>0</v>
      </c>
      <c r="H101" s="126"/>
      <c r="I101" s="213"/>
      <c r="J101" s="213"/>
      <c r="K101" s="213"/>
      <c r="L101" s="213"/>
      <c r="M101" s="213"/>
      <c r="N101" s="213"/>
      <c r="O101" s="213"/>
      <c r="P101" s="213"/>
      <c r="Q101" s="213"/>
      <c r="R101" s="213"/>
      <c r="S101" s="89"/>
      <c r="T101" s="423"/>
      <c r="U101" s="423">
        <v>8</v>
      </c>
      <c r="V101" s="137"/>
      <c r="W101" s="137"/>
    </row>
    <row r="102" spans="1:23" ht="12.75" customHeight="1" x14ac:dyDescent="0.25">
      <c r="A102" s="342" t="s">
        <v>737</v>
      </c>
      <c r="B102" s="318" t="s">
        <v>157</v>
      </c>
      <c r="C102" s="319" t="s">
        <v>23</v>
      </c>
      <c r="D102" s="497">
        <v>101</v>
      </c>
      <c r="E102" s="170">
        <f>SUM(H102:W102)</f>
        <v>7</v>
      </c>
      <c r="F102" s="215">
        <f>(SUMIF(H102:W102,"&gt;=22"))+G102</f>
        <v>0</v>
      </c>
      <c r="G102" s="155">
        <v>0</v>
      </c>
      <c r="H102" s="126"/>
      <c r="I102" s="213"/>
      <c r="J102" s="213"/>
      <c r="K102" s="213"/>
      <c r="L102" s="213"/>
      <c r="M102" s="213"/>
      <c r="N102" s="213"/>
      <c r="O102" s="213">
        <v>7</v>
      </c>
      <c r="P102" s="213"/>
      <c r="Q102" s="213"/>
      <c r="R102" s="213"/>
      <c r="S102" s="213"/>
      <c r="T102" s="423"/>
      <c r="U102" s="423"/>
      <c r="V102" s="137"/>
      <c r="W102" s="137"/>
    </row>
    <row r="103" spans="1:23" ht="12.75" customHeight="1" x14ac:dyDescent="0.25">
      <c r="A103" s="103" t="s">
        <v>807</v>
      </c>
      <c r="B103" s="104" t="s">
        <v>808</v>
      </c>
      <c r="C103" s="105" t="s">
        <v>1</v>
      </c>
      <c r="D103" s="445">
        <v>102</v>
      </c>
      <c r="E103" s="170">
        <f>SUM(H103:W103)</f>
        <v>7</v>
      </c>
      <c r="F103" s="215">
        <f>(SUMIF(H103:W103,"&gt;=22"))+G103</f>
        <v>0</v>
      </c>
      <c r="G103" s="155">
        <v>0</v>
      </c>
      <c r="H103" s="126">
        <v>7</v>
      </c>
      <c r="I103" s="213"/>
      <c r="J103" s="213"/>
      <c r="K103" s="213"/>
      <c r="L103" s="213"/>
      <c r="M103" s="213"/>
      <c r="N103" s="89"/>
      <c r="O103" s="213"/>
      <c r="P103" s="213"/>
      <c r="Q103" s="213"/>
      <c r="R103" s="213"/>
      <c r="S103" s="213"/>
      <c r="T103" s="423"/>
      <c r="U103" s="423"/>
      <c r="V103" s="137"/>
      <c r="W103" s="137"/>
    </row>
    <row r="104" spans="1:23" ht="12.75" customHeight="1" x14ac:dyDescent="0.25">
      <c r="A104" s="139" t="s">
        <v>1021</v>
      </c>
      <c r="B104" s="140" t="s">
        <v>1022</v>
      </c>
      <c r="C104" s="150" t="s">
        <v>35</v>
      </c>
      <c r="D104" s="497">
        <v>103</v>
      </c>
      <c r="E104" s="170">
        <f>SUM(H104:W104)</f>
        <v>6</v>
      </c>
      <c r="F104" s="215">
        <f>(SUMIF(H104:W104,"&gt;=22"))+G104</f>
        <v>0</v>
      </c>
      <c r="G104" s="174"/>
      <c r="H104" s="126"/>
      <c r="I104" s="213"/>
      <c r="J104" s="213"/>
      <c r="K104" s="213"/>
      <c r="L104" s="213"/>
      <c r="M104" s="213"/>
      <c r="N104" s="213"/>
      <c r="O104" s="213">
        <v>6</v>
      </c>
      <c r="P104" s="213"/>
      <c r="Q104" s="213"/>
      <c r="R104" s="213"/>
      <c r="S104" s="213"/>
      <c r="T104" s="423"/>
      <c r="U104" s="423"/>
      <c r="V104" s="137"/>
      <c r="W104" s="137"/>
    </row>
    <row r="105" spans="1:23" ht="12.75" customHeight="1" x14ac:dyDescent="0.25">
      <c r="A105" s="103" t="s">
        <v>476</v>
      </c>
      <c r="B105" s="104" t="s">
        <v>477</v>
      </c>
      <c r="C105" s="105" t="s">
        <v>15</v>
      </c>
      <c r="D105" s="445">
        <v>104</v>
      </c>
      <c r="E105" s="170">
        <f>SUM(H105:W105)</f>
        <v>6</v>
      </c>
      <c r="F105" s="215">
        <f>(SUMIF(H105:W105,"&gt;=22"))+G105</f>
        <v>0</v>
      </c>
      <c r="G105" s="155">
        <v>0</v>
      </c>
      <c r="H105" s="126">
        <v>6</v>
      </c>
      <c r="I105" s="213"/>
      <c r="J105" s="213"/>
      <c r="K105" s="213"/>
      <c r="L105" s="213"/>
      <c r="M105" s="213"/>
      <c r="N105" s="213"/>
      <c r="O105" s="213"/>
      <c r="P105" s="213"/>
      <c r="Q105" s="213"/>
      <c r="R105" s="213"/>
      <c r="S105" s="213"/>
      <c r="T105" s="213"/>
      <c r="U105" s="423"/>
      <c r="V105" s="137"/>
      <c r="W105" s="137"/>
    </row>
    <row r="106" spans="1:23" ht="12.75" customHeight="1" x14ac:dyDescent="0.25">
      <c r="A106" s="103" t="s">
        <v>940</v>
      </c>
      <c r="B106" s="104" t="s">
        <v>941</v>
      </c>
      <c r="C106" s="105" t="s">
        <v>15</v>
      </c>
      <c r="D106" s="497">
        <v>105</v>
      </c>
      <c r="E106" s="170">
        <f>SUM(H106:W106)</f>
        <v>6</v>
      </c>
      <c r="F106" s="215">
        <f>(SUMIF(H106:W106,"&gt;=22"))+G106</f>
        <v>0</v>
      </c>
      <c r="G106" s="155">
        <v>0</v>
      </c>
      <c r="H106" s="126"/>
      <c r="I106" s="213"/>
      <c r="J106" s="213">
        <v>6</v>
      </c>
      <c r="K106" s="213"/>
      <c r="L106" s="213"/>
      <c r="M106" s="213"/>
      <c r="N106" s="213"/>
      <c r="O106" s="213"/>
      <c r="P106" s="213"/>
      <c r="Q106" s="213"/>
      <c r="R106" s="213"/>
      <c r="S106" s="89"/>
      <c r="T106" s="423"/>
      <c r="U106" s="423"/>
      <c r="V106" s="137"/>
      <c r="W106" s="137"/>
    </row>
    <row r="107" spans="1:23" ht="12.75" customHeight="1" x14ac:dyDescent="0.25">
      <c r="A107" s="103" t="s">
        <v>861</v>
      </c>
      <c r="B107" s="104" t="s">
        <v>72</v>
      </c>
      <c r="C107" s="105" t="s">
        <v>1</v>
      </c>
      <c r="D107" s="445">
        <v>106</v>
      </c>
      <c r="E107" s="170">
        <f>SUM(H107:W107)</f>
        <v>6</v>
      </c>
      <c r="F107" s="215">
        <f>(SUMIF(H107:W107,"&gt;=22"))+G107</f>
        <v>0</v>
      </c>
      <c r="G107" s="155">
        <v>0</v>
      </c>
      <c r="H107" s="126"/>
      <c r="I107" s="213">
        <v>6</v>
      </c>
      <c r="J107" s="213"/>
      <c r="K107" s="213"/>
      <c r="L107" s="213"/>
      <c r="M107" s="213"/>
      <c r="N107" s="213"/>
      <c r="O107" s="89"/>
      <c r="P107" s="89"/>
      <c r="Q107" s="213"/>
      <c r="R107" s="213"/>
      <c r="S107" s="213"/>
      <c r="T107" s="423"/>
      <c r="U107" s="423"/>
      <c r="V107" s="137"/>
      <c r="W107" s="137"/>
    </row>
    <row r="108" spans="1:23" ht="12.75" customHeight="1" x14ac:dyDescent="0.25">
      <c r="A108" s="139" t="s">
        <v>564</v>
      </c>
      <c r="B108" s="140" t="s">
        <v>13</v>
      </c>
      <c r="C108" s="150" t="s">
        <v>160</v>
      </c>
      <c r="D108" s="497">
        <v>107</v>
      </c>
      <c r="E108" s="170">
        <f>SUM(H108:W108)</f>
        <v>5</v>
      </c>
      <c r="F108" s="215">
        <f>(SUMIF(H108:W108,"&gt;=22"))+G108</f>
        <v>0</v>
      </c>
      <c r="G108" s="174">
        <v>0</v>
      </c>
      <c r="H108" s="126"/>
      <c r="I108" s="213"/>
      <c r="J108" s="213"/>
      <c r="K108" s="213"/>
      <c r="L108" s="213"/>
      <c r="M108" s="213"/>
      <c r="N108" s="213"/>
      <c r="O108" s="213"/>
      <c r="P108" s="213">
        <v>5</v>
      </c>
      <c r="Q108" s="213"/>
      <c r="R108" s="213"/>
      <c r="S108" s="213"/>
      <c r="T108" s="213"/>
      <c r="U108" s="423"/>
      <c r="V108" s="137"/>
      <c r="W108" s="137"/>
    </row>
    <row r="109" spans="1:23" ht="12.75" customHeight="1" x14ac:dyDescent="0.25">
      <c r="A109" s="103" t="s">
        <v>942</v>
      </c>
      <c r="B109" s="104" t="s">
        <v>943</v>
      </c>
      <c r="C109" s="105" t="s">
        <v>209</v>
      </c>
      <c r="D109" s="445">
        <v>108</v>
      </c>
      <c r="E109" s="170">
        <f>SUM(H109:W109)</f>
        <v>5</v>
      </c>
      <c r="F109" s="215">
        <f>(SUMIF(H109:W109,"&gt;=22"))+G109</f>
        <v>0</v>
      </c>
      <c r="G109" s="155">
        <v>0</v>
      </c>
      <c r="H109" s="126"/>
      <c r="I109" s="213"/>
      <c r="J109" s="213">
        <v>5</v>
      </c>
      <c r="K109" s="213"/>
      <c r="L109" s="213"/>
      <c r="M109" s="213"/>
      <c r="N109" s="213"/>
      <c r="O109" s="213"/>
      <c r="P109" s="213"/>
      <c r="Q109" s="213"/>
      <c r="R109" s="213"/>
      <c r="S109" s="213"/>
      <c r="T109" s="423"/>
      <c r="U109" s="423"/>
      <c r="V109" s="137"/>
      <c r="W109" s="137"/>
    </row>
    <row r="110" spans="1:23" ht="12.75" customHeight="1" x14ac:dyDescent="0.25">
      <c r="A110" s="139" t="s">
        <v>1023</v>
      </c>
      <c r="B110" s="140" t="s">
        <v>127</v>
      </c>
      <c r="C110" s="150" t="s">
        <v>882</v>
      </c>
      <c r="D110" s="497">
        <v>109</v>
      </c>
      <c r="E110" s="170">
        <f>SUM(H110:W110)</f>
        <v>5</v>
      </c>
      <c r="F110" s="215">
        <f>(SUMIF(H110:W110,"&gt;=22"))+G110</f>
        <v>0</v>
      </c>
      <c r="G110" s="174"/>
      <c r="H110" s="126"/>
      <c r="I110" s="213"/>
      <c r="J110" s="213"/>
      <c r="K110" s="213"/>
      <c r="L110" s="213"/>
      <c r="M110" s="213"/>
      <c r="N110" s="213"/>
      <c r="O110" s="213">
        <v>5</v>
      </c>
      <c r="P110" s="213"/>
      <c r="Q110" s="213"/>
      <c r="R110" s="213"/>
      <c r="S110" s="213"/>
      <c r="T110" s="213"/>
      <c r="U110" s="423"/>
      <c r="V110" s="137"/>
      <c r="W110" s="137"/>
    </row>
    <row r="111" spans="1:23" ht="12.75" customHeight="1" x14ac:dyDescent="0.25">
      <c r="A111" s="60" t="s">
        <v>104</v>
      </c>
      <c r="B111" s="60" t="s">
        <v>679</v>
      </c>
      <c r="C111" s="61" t="s">
        <v>23</v>
      </c>
      <c r="D111" s="445">
        <v>110</v>
      </c>
      <c r="E111" s="170">
        <f>SUM(H111:W111)</f>
        <v>4</v>
      </c>
      <c r="F111" s="215">
        <f>(SUMIF(H111:W111,"&gt;=22"))+G111</f>
        <v>26</v>
      </c>
      <c r="G111" s="154">
        <v>26</v>
      </c>
      <c r="H111" s="217"/>
      <c r="I111" s="213"/>
      <c r="J111" s="213"/>
      <c r="K111" s="213"/>
      <c r="L111" s="213"/>
      <c r="M111" s="213"/>
      <c r="N111" s="213"/>
      <c r="O111" s="213"/>
      <c r="P111" s="213"/>
      <c r="Q111" s="213"/>
      <c r="R111" s="213"/>
      <c r="S111" s="213"/>
      <c r="T111" s="423">
        <v>4</v>
      </c>
      <c r="U111" s="423"/>
      <c r="V111" s="137"/>
      <c r="W111" s="137"/>
    </row>
    <row r="112" spans="1:23" ht="12.75" customHeight="1" x14ac:dyDescent="0.25">
      <c r="A112" s="104" t="s">
        <v>868</v>
      </c>
      <c r="B112" s="104" t="s">
        <v>112</v>
      </c>
      <c r="C112" s="105" t="s">
        <v>944</v>
      </c>
      <c r="D112" s="497">
        <v>111</v>
      </c>
      <c r="E112" s="170">
        <f>SUM(H112:W112)</f>
        <v>4</v>
      </c>
      <c r="F112" s="215">
        <f>(SUMIF(H112:W112,"&gt;=22"))+G112</f>
        <v>0</v>
      </c>
      <c r="G112" s="132">
        <v>0</v>
      </c>
      <c r="H112" s="217"/>
      <c r="I112" s="213"/>
      <c r="J112" s="213">
        <v>4</v>
      </c>
      <c r="K112" s="213"/>
      <c r="L112" s="213"/>
      <c r="M112" s="213"/>
      <c r="N112" s="213"/>
      <c r="O112" s="213"/>
      <c r="P112" s="213"/>
      <c r="Q112" s="213"/>
      <c r="R112" s="213"/>
      <c r="S112" s="213"/>
      <c r="T112" s="423"/>
      <c r="U112" s="423"/>
      <c r="V112" s="137"/>
      <c r="W112" s="137"/>
    </row>
    <row r="113" spans="1:23" ht="12.75" customHeight="1" x14ac:dyDescent="0.25">
      <c r="A113" s="140" t="s">
        <v>453</v>
      </c>
      <c r="B113" s="140" t="s">
        <v>331</v>
      </c>
      <c r="C113" s="150" t="s">
        <v>322</v>
      </c>
      <c r="D113" s="445">
        <v>112</v>
      </c>
      <c r="E113" s="170">
        <f>SUM(H113:W113)</f>
        <v>3</v>
      </c>
      <c r="F113" s="215">
        <f>(SUMIF(H113:W113,"&gt;=22"))+G113</f>
        <v>0</v>
      </c>
      <c r="G113" s="154">
        <v>0</v>
      </c>
      <c r="H113" s="217">
        <v>3</v>
      </c>
      <c r="I113" s="213"/>
      <c r="J113" s="213"/>
      <c r="K113" s="213"/>
      <c r="L113" s="213"/>
      <c r="M113" s="213"/>
      <c r="N113" s="213"/>
      <c r="O113" s="213"/>
      <c r="P113" s="213"/>
      <c r="Q113" s="213"/>
      <c r="R113" s="213"/>
      <c r="S113" s="213"/>
      <c r="T113" s="423"/>
      <c r="U113" s="423"/>
      <c r="V113" s="137"/>
      <c r="W113" s="137"/>
    </row>
    <row r="114" spans="1:23" ht="12.75" customHeight="1" x14ac:dyDescent="0.25">
      <c r="A114" s="140" t="s">
        <v>1024</v>
      </c>
      <c r="B114" s="140" t="s">
        <v>8</v>
      </c>
      <c r="C114" s="150" t="s">
        <v>882</v>
      </c>
      <c r="D114" s="497">
        <v>113</v>
      </c>
      <c r="E114" s="170">
        <f>SUM(H114:W114)</f>
        <v>3</v>
      </c>
      <c r="F114" s="215">
        <f>(SUMIF(H114:W114,"&gt;=22"))+G114</f>
        <v>0</v>
      </c>
      <c r="G114" s="154"/>
      <c r="H114" s="217"/>
      <c r="I114" s="213"/>
      <c r="J114" s="213"/>
      <c r="K114" s="213"/>
      <c r="L114" s="213"/>
      <c r="M114" s="213"/>
      <c r="N114" s="213"/>
      <c r="O114" s="213">
        <v>3</v>
      </c>
      <c r="P114" s="213"/>
      <c r="Q114" s="213"/>
      <c r="R114" s="213"/>
      <c r="S114" s="213"/>
      <c r="T114" s="423"/>
      <c r="U114" s="423"/>
      <c r="V114" s="137"/>
      <c r="W114" s="137"/>
    </row>
    <row r="115" spans="1:23" ht="12.75" customHeight="1" x14ac:dyDescent="0.25">
      <c r="A115" s="60" t="s">
        <v>352</v>
      </c>
      <c r="B115" s="60" t="s">
        <v>194</v>
      </c>
      <c r="C115" s="61" t="s">
        <v>35</v>
      </c>
      <c r="D115" s="445">
        <v>114</v>
      </c>
      <c r="E115" s="170">
        <f>SUM(H115:W115)</f>
        <v>3</v>
      </c>
      <c r="F115" s="215">
        <f>(SUMIF(H115:W115,"&gt;=22"))+G115</f>
        <v>0</v>
      </c>
      <c r="G115" s="154">
        <v>0</v>
      </c>
      <c r="H115" s="217"/>
      <c r="I115" s="213"/>
      <c r="J115" s="213"/>
      <c r="K115" s="213"/>
      <c r="L115" s="213"/>
      <c r="M115" s="213"/>
      <c r="N115" s="213"/>
      <c r="O115" s="213"/>
      <c r="P115" s="213"/>
      <c r="Q115" s="213"/>
      <c r="R115" s="213"/>
      <c r="S115" s="89"/>
      <c r="T115" s="423">
        <v>3</v>
      </c>
      <c r="U115" s="423"/>
      <c r="V115" s="137"/>
      <c r="W115" s="137"/>
    </row>
    <row r="116" spans="1:23" ht="12.75" customHeight="1" x14ac:dyDescent="0.25">
      <c r="A116" s="104" t="s">
        <v>292</v>
      </c>
      <c r="B116" s="104" t="s">
        <v>809</v>
      </c>
      <c r="C116" s="105" t="s">
        <v>759</v>
      </c>
      <c r="D116" s="497">
        <v>115</v>
      </c>
      <c r="E116" s="170">
        <f>SUM(H116:W116)</f>
        <v>2</v>
      </c>
      <c r="F116" s="215">
        <f>(SUMIF(H116:W116,"&gt;=22"))+G116</f>
        <v>0</v>
      </c>
      <c r="G116" s="132">
        <v>0</v>
      </c>
      <c r="H116" s="217">
        <v>2</v>
      </c>
      <c r="I116" s="213"/>
      <c r="J116" s="213"/>
      <c r="K116" s="213"/>
      <c r="L116" s="213"/>
      <c r="M116" s="213"/>
      <c r="N116" s="213"/>
      <c r="O116" s="213"/>
      <c r="P116" s="213"/>
      <c r="Q116" s="213"/>
      <c r="R116" s="213"/>
      <c r="S116" s="213"/>
      <c r="T116" s="213"/>
      <c r="U116" s="423"/>
      <c r="V116" s="137"/>
      <c r="W116" s="137"/>
    </row>
    <row r="117" spans="1:23" ht="12.75" customHeight="1" x14ac:dyDescent="0.25">
      <c r="A117" s="60" t="s">
        <v>528</v>
      </c>
      <c r="B117" s="60" t="s">
        <v>200</v>
      </c>
      <c r="C117" s="61" t="s">
        <v>380</v>
      </c>
      <c r="D117" s="445">
        <v>116</v>
      </c>
      <c r="E117" s="170">
        <f>SUM(H117:W117)</f>
        <v>1</v>
      </c>
      <c r="F117" s="215">
        <f>(SUMIF(H117:W117,"&gt;=22"))+G117</f>
        <v>0</v>
      </c>
      <c r="G117" s="154">
        <v>0</v>
      </c>
      <c r="H117" s="217"/>
      <c r="I117" s="213"/>
      <c r="J117" s="213"/>
      <c r="K117" s="89"/>
      <c r="L117" s="213"/>
      <c r="M117" s="213"/>
      <c r="N117" s="213"/>
      <c r="O117" s="213">
        <v>1</v>
      </c>
      <c r="P117" s="213"/>
      <c r="Q117" s="213"/>
      <c r="R117" s="213"/>
      <c r="S117" s="213"/>
      <c r="T117" s="423"/>
      <c r="U117" s="423"/>
      <c r="V117" s="137"/>
      <c r="W117" s="137"/>
    </row>
    <row r="118" spans="1:23" ht="12.75" customHeight="1" x14ac:dyDescent="0.25">
      <c r="A118" s="104" t="s">
        <v>308</v>
      </c>
      <c r="B118" s="104" t="s">
        <v>1071</v>
      </c>
      <c r="C118" s="105" t="s">
        <v>23</v>
      </c>
      <c r="D118" s="497">
        <v>117</v>
      </c>
      <c r="E118" s="170">
        <f>SUM(H118:W118)</f>
        <v>1</v>
      </c>
      <c r="F118" s="215">
        <f>(SUMIF(H118:W118,"&gt;=22"))+G118</f>
        <v>0</v>
      </c>
      <c r="G118" s="132">
        <v>0</v>
      </c>
      <c r="H118" s="217"/>
      <c r="I118" s="213"/>
      <c r="J118" s="213"/>
      <c r="K118" s="213"/>
      <c r="L118" s="89"/>
      <c r="M118" s="213"/>
      <c r="N118" s="213"/>
      <c r="O118" s="213"/>
      <c r="P118" s="213"/>
      <c r="Q118" s="213"/>
      <c r="R118" s="213"/>
      <c r="S118" s="213"/>
      <c r="T118" s="423">
        <v>1</v>
      </c>
      <c r="U118" s="423"/>
      <c r="V118" s="137"/>
      <c r="W118" s="137"/>
    </row>
    <row r="119" spans="1:23" ht="12.75" customHeight="1" x14ac:dyDescent="0.25">
      <c r="A119" s="147" t="s">
        <v>695</v>
      </c>
      <c r="B119" s="147" t="s">
        <v>471</v>
      </c>
      <c r="C119" s="151" t="s">
        <v>364</v>
      </c>
      <c r="D119" s="445">
        <v>118</v>
      </c>
      <c r="E119" s="170">
        <f>SUM(H119:W119)</f>
        <v>0</v>
      </c>
      <c r="F119" s="215">
        <f>(SUMIF(H119:W119,"&gt;=22"))+G119</f>
        <v>197</v>
      </c>
      <c r="G119" s="132">
        <v>197</v>
      </c>
      <c r="H119" s="217"/>
      <c r="I119" s="213"/>
      <c r="J119" s="213"/>
      <c r="K119" s="213"/>
      <c r="L119" s="213"/>
      <c r="M119" s="213"/>
      <c r="N119" s="213"/>
      <c r="O119" s="213"/>
      <c r="P119" s="213"/>
      <c r="Q119" s="213"/>
      <c r="R119" s="213"/>
      <c r="S119" s="213"/>
      <c r="T119" s="423"/>
      <c r="U119" s="423"/>
      <c r="V119" s="137"/>
      <c r="W119" s="137"/>
    </row>
    <row r="120" spans="1:23" ht="12.75" customHeight="1" x14ac:dyDescent="0.25">
      <c r="A120" s="266" t="s">
        <v>215</v>
      </c>
      <c r="B120" s="266" t="s">
        <v>29</v>
      </c>
      <c r="C120" s="267" t="s">
        <v>155</v>
      </c>
      <c r="D120" s="497">
        <v>119</v>
      </c>
      <c r="E120" s="170">
        <f>SUM(H120:W120)</f>
        <v>0</v>
      </c>
      <c r="F120" s="215">
        <f>(SUMIF(H120:W120,"&gt;=22"))+G120</f>
        <v>95</v>
      </c>
      <c r="G120" s="154">
        <v>95</v>
      </c>
      <c r="H120" s="217"/>
      <c r="I120" s="213"/>
      <c r="J120" s="213"/>
      <c r="K120" s="213"/>
      <c r="L120" s="213"/>
      <c r="M120" s="213"/>
      <c r="N120" s="213"/>
      <c r="O120" s="213"/>
      <c r="P120" s="213"/>
      <c r="Q120" s="213"/>
      <c r="R120" s="213"/>
      <c r="S120" s="213"/>
      <c r="T120" s="423"/>
      <c r="U120" s="423"/>
      <c r="V120" s="137"/>
      <c r="W120" s="137"/>
    </row>
    <row r="121" spans="1:23" ht="12.75" customHeight="1" x14ac:dyDescent="0.25">
      <c r="A121" s="147" t="s">
        <v>594</v>
      </c>
      <c r="B121" s="147" t="s">
        <v>22</v>
      </c>
      <c r="C121" s="151" t="s">
        <v>49</v>
      </c>
      <c r="D121" s="445">
        <v>120</v>
      </c>
      <c r="E121" s="170">
        <f>SUM(H121:W121)</f>
        <v>0</v>
      </c>
      <c r="F121" s="215">
        <f>(SUMIF(H121:W121,"&gt;=22"))+G121</f>
        <v>80</v>
      </c>
      <c r="G121" s="132">
        <v>80</v>
      </c>
      <c r="H121" s="217"/>
      <c r="I121" s="213"/>
      <c r="J121" s="213"/>
      <c r="K121" s="213"/>
      <c r="L121" s="213"/>
      <c r="M121" s="213"/>
      <c r="N121" s="213"/>
      <c r="O121" s="213"/>
      <c r="P121" s="213"/>
      <c r="Q121" s="213"/>
      <c r="R121" s="213"/>
      <c r="S121" s="213"/>
      <c r="T121" s="213"/>
      <c r="U121" s="423"/>
      <c r="V121" s="137"/>
      <c r="W121" s="137"/>
    </row>
    <row r="122" spans="1:23" ht="12.75" customHeight="1" x14ac:dyDescent="0.25">
      <c r="A122" s="147" t="s">
        <v>621</v>
      </c>
      <c r="B122" s="147" t="s">
        <v>170</v>
      </c>
      <c r="C122" s="151" t="s">
        <v>1</v>
      </c>
      <c r="D122" s="497">
        <v>121</v>
      </c>
      <c r="E122" s="170">
        <f>SUM(H122:W122)</f>
        <v>0</v>
      </c>
      <c r="F122" s="215">
        <f>(SUMIF(H122:W122,"&gt;=22"))+G122</f>
        <v>76</v>
      </c>
      <c r="G122" s="132">
        <v>76</v>
      </c>
      <c r="H122" s="217"/>
      <c r="I122" s="213"/>
      <c r="J122" s="213"/>
      <c r="K122" s="213"/>
      <c r="L122" s="213"/>
      <c r="M122" s="89"/>
      <c r="N122" s="89"/>
      <c r="O122" s="89"/>
      <c r="P122" s="89"/>
      <c r="Q122" s="213"/>
      <c r="R122" s="213"/>
      <c r="S122" s="213"/>
      <c r="T122" s="423"/>
      <c r="U122" s="423"/>
      <c r="V122" s="137"/>
      <c r="W122" s="137"/>
    </row>
    <row r="123" spans="1:23" ht="12.75" customHeight="1" x14ac:dyDescent="0.25">
      <c r="A123" s="143" t="s">
        <v>675</v>
      </c>
      <c r="B123" s="143" t="s">
        <v>672</v>
      </c>
      <c r="C123" s="153" t="s">
        <v>0</v>
      </c>
      <c r="D123" s="445">
        <v>122</v>
      </c>
      <c r="E123" s="170">
        <f>SUM(H123:W123)</f>
        <v>0</v>
      </c>
      <c r="F123" s="215">
        <f>(SUMIF(H123:W123,"&gt;=22"))+G123</f>
        <v>60</v>
      </c>
      <c r="G123" s="132">
        <v>60</v>
      </c>
      <c r="H123" s="94"/>
      <c r="I123" s="89"/>
      <c r="J123" s="89"/>
      <c r="K123" s="213"/>
      <c r="L123" s="213"/>
      <c r="M123" s="213"/>
      <c r="N123" s="213"/>
      <c r="O123" s="213"/>
      <c r="P123" s="213"/>
      <c r="Q123" s="213"/>
      <c r="R123" s="213"/>
      <c r="S123" s="213"/>
      <c r="T123" s="423"/>
      <c r="U123" s="423"/>
      <c r="V123" s="137"/>
      <c r="W123" s="137"/>
    </row>
    <row r="124" spans="1:23" ht="12.75" customHeight="1" x14ac:dyDescent="0.25">
      <c r="A124" s="318" t="s">
        <v>707</v>
      </c>
      <c r="B124" s="318" t="s">
        <v>708</v>
      </c>
      <c r="C124" s="319" t="s">
        <v>49</v>
      </c>
      <c r="D124" s="497">
        <v>123</v>
      </c>
      <c r="E124" s="170">
        <f>SUM(H124:W124)</f>
        <v>0</v>
      </c>
      <c r="F124" s="215">
        <f>(SUMIF(H124:W124,"&gt;=22"))+G124</f>
        <v>50</v>
      </c>
      <c r="G124" s="132">
        <v>50</v>
      </c>
      <c r="H124" s="94"/>
      <c r="I124" s="89"/>
      <c r="J124" s="89"/>
      <c r="K124" s="213"/>
      <c r="L124" s="213"/>
      <c r="M124" s="213"/>
      <c r="N124" s="213"/>
      <c r="O124" s="213"/>
      <c r="P124" s="213"/>
      <c r="Q124" s="213"/>
      <c r="R124" s="213"/>
      <c r="S124" s="213"/>
      <c r="T124" s="213"/>
      <c r="U124" s="423"/>
      <c r="V124" s="137"/>
      <c r="W124" s="137"/>
    </row>
    <row r="125" spans="1:23" ht="12.75" customHeight="1" x14ac:dyDescent="0.25">
      <c r="A125" s="60" t="s">
        <v>278</v>
      </c>
      <c r="B125" s="60" t="s">
        <v>325</v>
      </c>
      <c r="C125" s="61" t="s">
        <v>598</v>
      </c>
      <c r="D125" s="445">
        <v>124</v>
      </c>
      <c r="E125" s="170">
        <f>SUM(H125:W125)</f>
        <v>0</v>
      </c>
      <c r="F125" s="215">
        <f>(SUMIF(H125:W125,"&gt;=22"))+G125</f>
        <v>50</v>
      </c>
      <c r="G125" s="154">
        <v>50</v>
      </c>
      <c r="H125" s="217"/>
      <c r="I125" s="213"/>
      <c r="J125" s="213"/>
      <c r="K125" s="213"/>
      <c r="L125" s="213"/>
      <c r="M125" s="213"/>
      <c r="N125" s="213"/>
      <c r="O125" s="213"/>
      <c r="P125" s="213"/>
      <c r="Q125" s="213"/>
      <c r="R125" s="213"/>
      <c r="S125" s="213"/>
      <c r="T125" s="423"/>
      <c r="U125" s="423"/>
      <c r="V125" s="137"/>
      <c r="W125" s="137"/>
    </row>
    <row r="126" spans="1:23" ht="12.75" customHeight="1" x14ac:dyDescent="0.25">
      <c r="A126" s="147" t="s">
        <v>370</v>
      </c>
      <c r="B126" s="147" t="s">
        <v>166</v>
      </c>
      <c r="C126" s="151" t="s">
        <v>1</v>
      </c>
      <c r="D126" s="497">
        <v>125</v>
      </c>
      <c r="E126" s="170">
        <f>SUM(H126:W126)</f>
        <v>0</v>
      </c>
      <c r="F126" s="215">
        <f>(SUMIF(H126:W126,"&gt;=22"))+G126</f>
        <v>45</v>
      </c>
      <c r="G126" s="154">
        <v>45</v>
      </c>
      <c r="H126" s="217"/>
      <c r="I126" s="213"/>
      <c r="J126" s="213"/>
      <c r="K126" s="213"/>
      <c r="L126" s="213"/>
      <c r="M126" s="213"/>
      <c r="N126" s="213"/>
      <c r="O126" s="213"/>
      <c r="P126" s="213"/>
      <c r="Q126" s="213"/>
      <c r="R126" s="213"/>
      <c r="S126" s="213"/>
      <c r="T126" s="423"/>
      <c r="U126" s="423"/>
      <c r="V126" s="137"/>
      <c r="W126" s="137"/>
    </row>
    <row r="127" spans="1:23" ht="12.75" customHeight="1" x14ac:dyDescent="0.25">
      <c r="A127" s="318" t="s">
        <v>693</v>
      </c>
      <c r="B127" s="318" t="s">
        <v>527</v>
      </c>
      <c r="C127" s="319" t="s">
        <v>1</v>
      </c>
      <c r="D127" s="445">
        <v>126</v>
      </c>
      <c r="E127" s="170">
        <f>SUM(H127:W127)</f>
        <v>0</v>
      </c>
      <c r="F127" s="215">
        <f>(SUMIF(H127:W127,"&gt;=22"))+G127</f>
        <v>40</v>
      </c>
      <c r="G127" s="132">
        <v>40</v>
      </c>
      <c r="H127" s="217"/>
      <c r="I127" s="213"/>
      <c r="J127" s="213"/>
      <c r="K127" s="213"/>
      <c r="L127" s="213"/>
      <c r="M127" s="213"/>
      <c r="N127" s="213"/>
      <c r="O127" s="213"/>
      <c r="P127" s="213"/>
      <c r="Q127" s="213"/>
      <c r="R127" s="213"/>
      <c r="S127" s="213"/>
      <c r="T127" s="423"/>
      <c r="U127" s="423"/>
      <c r="V127" s="137"/>
      <c r="W127" s="137"/>
    </row>
    <row r="128" spans="1:23" ht="12.75" customHeight="1" x14ac:dyDescent="0.25">
      <c r="A128" s="80" t="s">
        <v>722</v>
      </c>
      <c r="B128" s="80" t="s">
        <v>8</v>
      </c>
      <c r="C128" s="81" t="s">
        <v>209</v>
      </c>
      <c r="D128" s="497">
        <v>127</v>
      </c>
      <c r="E128" s="170">
        <f>SUM(H128:W128)</f>
        <v>0</v>
      </c>
      <c r="F128" s="215">
        <f>(SUMIF(H128:W128,"&gt;=22"))+G128</f>
        <v>40</v>
      </c>
      <c r="G128" s="132">
        <v>40</v>
      </c>
      <c r="H128" s="217"/>
      <c r="I128" s="213"/>
      <c r="J128" s="213"/>
      <c r="K128" s="213"/>
      <c r="L128" s="89"/>
      <c r="M128" s="213"/>
      <c r="N128" s="213"/>
      <c r="O128" s="213"/>
      <c r="P128" s="213"/>
      <c r="Q128" s="89"/>
      <c r="R128" s="89"/>
      <c r="S128" s="89"/>
      <c r="T128" s="423"/>
      <c r="U128" s="423"/>
      <c r="V128" s="137"/>
      <c r="W128" s="137"/>
    </row>
    <row r="129" spans="1:23" x14ac:dyDescent="0.25">
      <c r="A129" s="147" t="s">
        <v>343</v>
      </c>
      <c r="B129" s="147" t="s">
        <v>222</v>
      </c>
      <c r="C129" s="151" t="s">
        <v>35</v>
      </c>
      <c r="D129" s="445">
        <v>128</v>
      </c>
      <c r="E129" s="170">
        <f>SUM(H129:W129)</f>
        <v>0</v>
      </c>
      <c r="F129" s="215">
        <f>(SUMIF(H129:W129,"&gt;=22"))+G129</f>
        <v>30</v>
      </c>
      <c r="G129" s="154">
        <v>30</v>
      </c>
      <c r="H129" s="217"/>
      <c r="I129" s="213"/>
      <c r="J129" s="213"/>
      <c r="K129" s="213"/>
      <c r="L129" s="213"/>
      <c r="M129" s="213"/>
      <c r="N129" s="213"/>
      <c r="O129" s="213"/>
      <c r="P129" s="213"/>
      <c r="Q129" s="213"/>
      <c r="R129" s="213"/>
      <c r="S129" s="213"/>
      <c r="T129" s="213"/>
      <c r="U129" s="423"/>
      <c r="V129" s="137"/>
      <c r="W129" s="137"/>
    </row>
    <row r="130" spans="1:23" x14ac:dyDescent="0.25">
      <c r="A130" s="60" t="s">
        <v>696</v>
      </c>
      <c r="B130" s="60" t="s">
        <v>432</v>
      </c>
      <c r="C130" s="61" t="s">
        <v>14</v>
      </c>
      <c r="D130" s="497">
        <v>129</v>
      </c>
      <c r="E130" s="170">
        <f>SUM(H130:W130)</f>
        <v>0</v>
      </c>
      <c r="F130" s="215">
        <f>(SUMIF(H130:W130,"&gt;=22"))+G130</f>
        <v>30</v>
      </c>
      <c r="G130" s="132">
        <v>30</v>
      </c>
      <c r="H130" s="94"/>
      <c r="I130" s="89"/>
      <c r="J130" s="89"/>
      <c r="K130" s="213"/>
      <c r="L130" s="213"/>
      <c r="M130" s="213"/>
      <c r="N130" s="213"/>
      <c r="O130" s="213"/>
      <c r="P130" s="213"/>
      <c r="Q130" s="213"/>
      <c r="R130" s="213"/>
      <c r="S130" s="213"/>
      <c r="T130" s="423"/>
      <c r="U130" s="423"/>
      <c r="V130" s="137"/>
      <c r="W130" s="137"/>
    </row>
    <row r="131" spans="1:23" x14ac:dyDescent="0.25">
      <c r="A131" s="60" t="s">
        <v>475</v>
      </c>
      <c r="B131" s="60" t="s">
        <v>59</v>
      </c>
      <c r="C131" s="61" t="s">
        <v>248</v>
      </c>
      <c r="D131" s="445">
        <v>130</v>
      </c>
      <c r="E131" s="170">
        <f>SUM(H131:W131)</f>
        <v>0</v>
      </c>
      <c r="F131" s="215">
        <f>(SUMIF(H131:W131,"&gt;=22"))+G131</f>
        <v>30</v>
      </c>
      <c r="G131" s="154">
        <v>30</v>
      </c>
      <c r="H131" s="217"/>
      <c r="I131" s="213"/>
      <c r="J131" s="213"/>
      <c r="K131" s="213"/>
      <c r="L131" s="213"/>
      <c r="M131" s="213"/>
      <c r="N131" s="213"/>
      <c r="O131" s="213"/>
      <c r="P131" s="213"/>
      <c r="Q131" s="213"/>
      <c r="R131" s="213"/>
      <c r="S131" s="213"/>
      <c r="T131" s="423"/>
      <c r="U131" s="423"/>
      <c r="V131" s="137"/>
      <c r="W131" s="137"/>
    </row>
    <row r="132" spans="1:23" x14ac:dyDescent="0.25">
      <c r="A132" s="318" t="s">
        <v>698</v>
      </c>
      <c r="B132" s="318" t="s">
        <v>699</v>
      </c>
      <c r="C132" s="319" t="s">
        <v>1</v>
      </c>
      <c r="D132" s="497">
        <v>131</v>
      </c>
      <c r="E132" s="170">
        <f>SUM(H132:W132)</f>
        <v>0</v>
      </c>
      <c r="F132" s="215">
        <f>(SUMIF(H132:W132,"&gt;=22"))+G132</f>
        <v>26</v>
      </c>
      <c r="G132" s="132">
        <v>26</v>
      </c>
      <c r="H132" s="217"/>
      <c r="I132" s="213"/>
      <c r="J132" s="213"/>
      <c r="K132" s="213"/>
      <c r="L132" s="213"/>
      <c r="M132" s="213"/>
      <c r="N132" s="213"/>
      <c r="O132" s="213"/>
      <c r="P132" s="213"/>
      <c r="Q132" s="213"/>
      <c r="R132" s="213"/>
      <c r="S132" s="213"/>
      <c r="T132" s="213"/>
      <c r="U132" s="423"/>
      <c r="V132" s="137"/>
      <c r="W132" s="137"/>
    </row>
    <row r="133" spans="1:23" x14ac:dyDescent="0.25">
      <c r="A133" s="318" t="s">
        <v>183</v>
      </c>
      <c r="B133" s="318" t="s">
        <v>410</v>
      </c>
      <c r="C133" s="319" t="s">
        <v>1</v>
      </c>
      <c r="D133" s="445">
        <v>132</v>
      </c>
      <c r="E133" s="170">
        <f>SUM(H133:W133)</f>
        <v>0</v>
      </c>
      <c r="F133" s="215">
        <f>(SUMIF(H133:W133,"&gt;=22"))+G133</f>
        <v>26</v>
      </c>
      <c r="G133" s="132">
        <v>26</v>
      </c>
      <c r="H133" s="217"/>
      <c r="I133" s="213"/>
      <c r="J133" s="213"/>
      <c r="K133" s="213"/>
      <c r="L133" s="213"/>
      <c r="M133" s="213"/>
      <c r="N133" s="213"/>
      <c r="O133" s="213"/>
      <c r="P133" s="213"/>
      <c r="Q133" s="213"/>
      <c r="R133" s="213"/>
      <c r="S133" s="213"/>
      <c r="T133" s="423"/>
      <c r="U133" s="423"/>
      <c r="V133" s="137"/>
      <c r="W133" s="137"/>
    </row>
    <row r="134" spans="1:23" x14ac:dyDescent="0.25">
      <c r="A134" s="60" t="s">
        <v>440</v>
      </c>
      <c r="B134" s="60" t="s">
        <v>133</v>
      </c>
      <c r="C134" s="61" t="s">
        <v>155</v>
      </c>
      <c r="D134" s="497">
        <v>133</v>
      </c>
      <c r="E134" s="170">
        <f>SUM(H134:W134)</f>
        <v>0</v>
      </c>
      <c r="F134" s="215">
        <f>(SUMIF(H134:W134,"&gt;=22"))+G134</f>
        <v>26</v>
      </c>
      <c r="G134" s="154">
        <v>26</v>
      </c>
      <c r="H134" s="217"/>
      <c r="I134" s="213"/>
      <c r="J134" s="213"/>
      <c r="K134" s="213"/>
      <c r="L134" s="213"/>
      <c r="M134" s="213"/>
      <c r="N134" s="213"/>
      <c r="O134" s="213"/>
      <c r="P134" s="213"/>
      <c r="Q134" s="213"/>
      <c r="R134" s="213"/>
      <c r="S134" s="213"/>
      <c r="T134" s="423"/>
      <c r="U134" s="423"/>
      <c r="V134" s="137"/>
      <c r="W134" s="137"/>
    </row>
    <row r="135" spans="1:23" x14ac:dyDescent="0.25">
      <c r="A135" s="147" t="s">
        <v>611</v>
      </c>
      <c r="B135" s="147" t="s">
        <v>521</v>
      </c>
      <c r="C135" s="151" t="s">
        <v>1</v>
      </c>
      <c r="D135" s="445">
        <v>134</v>
      </c>
      <c r="E135" s="170">
        <f>SUM(H135:W135)</f>
        <v>0</v>
      </c>
      <c r="F135" s="215">
        <f>(SUMIF(H135:W135,"&gt;=22"))+G135</f>
        <v>24</v>
      </c>
      <c r="G135" s="132">
        <v>24</v>
      </c>
      <c r="H135" s="217"/>
      <c r="I135" s="213"/>
      <c r="J135" s="213"/>
      <c r="K135" s="213"/>
      <c r="L135" s="213"/>
      <c r="M135" s="213"/>
      <c r="N135" s="213"/>
      <c r="O135" s="213"/>
      <c r="P135" s="213"/>
      <c r="Q135" s="213"/>
      <c r="R135" s="213"/>
      <c r="S135" s="213"/>
      <c r="T135" s="423"/>
      <c r="U135" s="423"/>
      <c r="V135" s="137"/>
      <c r="W135" s="137"/>
    </row>
    <row r="136" spans="1:23" x14ac:dyDescent="0.25">
      <c r="A136" s="318" t="s">
        <v>739</v>
      </c>
      <c r="B136" s="318" t="s">
        <v>341</v>
      </c>
      <c r="C136" s="319" t="s">
        <v>1</v>
      </c>
      <c r="D136" s="497">
        <v>135</v>
      </c>
      <c r="E136" s="170">
        <f>SUM(H136:W136)</f>
        <v>0</v>
      </c>
      <c r="F136" s="215">
        <f>(SUMIF(H136:W136,"&gt;=22"))+G136</f>
        <v>24</v>
      </c>
      <c r="G136" s="132">
        <v>24</v>
      </c>
      <c r="H136" s="217"/>
      <c r="I136" s="213"/>
      <c r="J136" s="213"/>
      <c r="K136" s="213"/>
      <c r="L136" s="213"/>
      <c r="M136" s="213"/>
      <c r="N136" s="213"/>
      <c r="O136" s="213"/>
      <c r="P136" s="213"/>
      <c r="Q136" s="213"/>
      <c r="R136" s="213"/>
      <c r="S136" s="213"/>
      <c r="T136" s="423"/>
      <c r="U136" s="423"/>
      <c r="V136" s="137"/>
      <c r="W136" s="137"/>
    </row>
    <row r="137" spans="1:23" x14ac:dyDescent="0.25">
      <c r="A137" s="60" t="s">
        <v>415</v>
      </c>
      <c r="B137" s="60" t="s">
        <v>192</v>
      </c>
      <c r="C137" s="61" t="s">
        <v>15</v>
      </c>
      <c r="D137" s="445">
        <v>136</v>
      </c>
      <c r="E137" s="170">
        <f>SUM(H137:W137)</f>
        <v>0</v>
      </c>
      <c r="F137" s="215">
        <f>(SUMIF(H137:W137,"&gt;=22"))+G137</f>
        <v>22</v>
      </c>
      <c r="G137" s="154">
        <v>22</v>
      </c>
      <c r="H137" s="217"/>
      <c r="I137" s="213"/>
      <c r="J137" s="213"/>
      <c r="K137" s="213"/>
      <c r="L137" s="213"/>
      <c r="M137" s="213"/>
      <c r="N137" s="213"/>
      <c r="O137" s="213"/>
      <c r="P137" s="213"/>
      <c r="Q137" s="89"/>
      <c r="R137" s="89"/>
      <c r="S137" s="89"/>
      <c r="T137" s="423"/>
      <c r="U137" s="423"/>
      <c r="V137" s="137"/>
      <c r="W137" s="137"/>
    </row>
    <row r="138" spans="1:23" x14ac:dyDescent="0.25">
      <c r="A138" s="147" t="s">
        <v>660</v>
      </c>
      <c r="B138" s="147" t="s">
        <v>661</v>
      </c>
      <c r="C138" s="151" t="s">
        <v>49</v>
      </c>
      <c r="D138" s="497">
        <v>137</v>
      </c>
      <c r="E138" s="170">
        <f>SUM(H138:W138)</f>
        <v>0</v>
      </c>
      <c r="F138" s="215">
        <f>(SUMIF(H138:W138,"&gt;=22"))+G138</f>
        <v>22</v>
      </c>
      <c r="G138" s="132">
        <v>22</v>
      </c>
      <c r="H138" s="217"/>
      <c r="I138" s="213"/>
      <c r="J138" s="213"/>
      <c r="K138" s="213"/>
      <c r="L138" s="213"/>
      <c r="M138" s="213"/>
      <c r="N138" s="213"/>
      <c r="O138" s="213"/>
      <c r="P138" s="213"/>
      <c r="Q138" s="213"/>
      <c r="R138" s="213"/>
      <c r="S138" s="213"/>
      <c r="T138" s="423"/>
      <c r="U138" s="423"/>
      <c r="V138" s="137"/>
      <c r="W138" s="137"/>
    </row>
    <row r="139" spans="1:23" x14ac:dyDescent="0.25">
      <c r="A139" s="318" t="s">
        <v>431</v>
      </c>
      <c r="B139" s="318" t="s">
        <v>505</v>
      </c>
      <c r="C139" s="319" t="s">
        <v>332</v>
      </c>
      <c r="D139" s="445">
        <v>138</v>
      </c>
      <c r="E139" s="170">
        <f>SUM(H139:W139)</f>
        <v>0</v>
      </c>
      <c r="F139" s="215">
        <f>(SUMIF(H139:W139,"&gt;=22"))+G139</f>
        <v>22</v>
      </c>
      <c r="G139" s="132">
        <v>22</v>
      </c>
      <c r="H139" s="217"/>
      <c r="I139" s="213"/>
      <c r="J139" s="213"/>
      <c r="K139" s="213"/>
      <c r="L139" s="213"/>
      <c r="M139" s="213"/>
      <c r="N139" s="213"/>
      <c r="O139" s="213"/>
      <c r="P139" s="213"/>
      <c r="Q139" s="213"/>
      <c r="R139" s="213"/>
      <c r="S139" s="213"/>
      <c r="T139" s="423"/>
      <c r="U139" s="423"/>
      <c r="V139" s="137"/>
      <c r="W139" s="137"/>
    </row>
    <row r="140" spans="1:23" x14ac:dyDescent="0.25">
      <c r="A140" s="318" t="s">
        <v>743</v>
      </c>
      <c r="B140" s="318" t="s">
        <v>268</v>
      </c>
      <c r="C140" s="319" t="s">
        <v>1</v>
      </c>
      <c r="D140" s="497">
        <v>139</v>
      </c>
      <c r="E140" s="170">
        <f>SUM(H140:W140)</f>
        <v>0</v>
      </c>
      <c r="F140" s="215">
        <f>(SUMIF(H140:W140,"&gt;=22"))+G140</f>
        <v>0</v>
      </c>
      <c r="G140" s="132">
        <v>0</v>
      </c>
      <c r="H140" s="217"/>
      <c r="I140" s="213"/>
      <c r="J140" s="213"/>
      <c r="K140" s="213"/>
      <c r="L140" s="89"/>
      <c r="M140" s="213"/>
      <c r="N140" s="213"/>
      <c r="O140" s="213"/>
      <c r="P140" s="213"/>
      <c r="Q140" s="213"/>
      <c r="R140" s="213"/>
      <c r="S140" s="213"/>
      <c r="T140" s="423"/>
      <c r="U140" s="423"/>
      <c r="V140" s="137"/>
      <c r="W140" s="137"/>
    </row>
    <row r="141" spans="1:23" x14ac:dyDescent="0.25">
      <c r="A141" s="60" t="s">
        <v>411</v>
      </c>
      <c r="B141" s="60" t="s">
        <v>412</v>
      </c>
      <c r="C141" s="61" t="s">
        <v>1</v>
      </c>
      <c r="D141" s="445">
        <v>140</v>
      </c>
      <c r="E141" s="170">
        <f>SUM(H141:W141)</f>
        <v>0</v>
      </c>
      <c r="F141" s="215">
        <f>(SUMIF(H141:W141,"&gt;=22"))+G141</f>
        <v>0</v>
      </c>
      <c r="G141" s="154">
        <v>0</v>
      </c>
      <c r="H141" s="217"/>
      <c r="I141" s="213"/>
      <c r="J141" s="213"/>
      <c r="K141" s="213"/>
      <c r="L141" s="89"/>
      <c r="M141" s="213"/>
      <c r="N141" s="213"/>
      <c r="O141" s="213"/>
      <c r="P141" s="213"/>
      <c r="Q141" s="89"/>
      <c r="R141" s="89"/>
      <c r="S141" s="89"/>
      <c r="T141" s="423"/>
      <c r="U141" s="423"/>
      <c r="V141" s="137"/>
      <c r="W141" s="137"/>
    </row>
    <row r="142" spans="1:23" x14ac:dyDescent="0.25">
      <c r="A142" s="60" t="s">
        <v>439</v>
      </c>
      <c r="B142" s="60" t="s">
        <v>21</v>
      </c>
      <c r="C142" s="61" t="s">
        <v>261</v>
      </c>
      <c r="D142" s="497">
        <v>141</v>
      </c>
      <c r="E142" s="170">
        <f>SUM(H142:W142)</f>
        <v>0</v>
      </c>
      <c r="F142" s="215">
        <f>(SUMIF(H142:W142,"&gt;=22"))+G142</f>
        <v>0</v>
      </c>
      <c r="G142" s="154">
        <v>0</v>
      </c>
      <c r="H142" s="217"/>
      <c r="I142" s="213"/>
      <c r="J142" s="213"/>
      <c r="K142" s="213"/>
      <c r="L142" s="213"/>
      <c r="M142" s="213"/>
      <c r="N142" s="213"/>
      <c r="O142" s="213"/>
      <c r="P142" s="213"/>
      <c r="Q142" s="213"/>
      <c r="R142" s="213"/>
      <c r="S142" s="213"/>
      <c r="T142" s="213"/>
      <c r="U142" s="423"/>
      <c r="V142" s="137"/>
      <c r="W142" s="137"/>
    </row>
    <row r="143" spans="1:23" x14ac:dyDescent="0.25">
      <c r="A143" s="60" t="s">
        <v>617</v>
      </c>
      <c r="B143" s="60" t="s">
        <v>60</v>
      </c>
      <c r="C143" s="61" t="s">
        <v>12</v>
      </c>
      <c r="D143" s="445">
        <v>142</v>
      </c>
      <c r="E143" s="170">
        <f>SUM(H143:W143)</f>
        <v>0</v>
      </c>
      <c r="F143" s="215">
        <f>(SUMIF(H143:W143,"&gt;=22"))+G143</f>
        <v>0</v>
      </c>
      <c r="G143" s="132">
        <v>0</v>
      </c>
      <c r="H143" s="217"/>
      <c r="I143" s="213"/>
      <c r="J143" s="213"/>
      <c r="K143" s="213"/>
      <c r="L143" s="213"/>
      <c r="M143" s="213"/>
      <c r="N143" s="213"/>
      <c r="O143" s="213"/>
      <c r="P143" s="213"/>
      <c r="Q143" s="213"/>
      <c r="R143" s="213"/>
      <c r="S143" s="213"/>
      <c r="T143" s="423"/>
      <c r="U143" s="423"/>
      <c r="V143" s="137"/>
      <c r="W143" s="137"/>
    </row>
    <row r="144" spans="1:23" x14ac:dyDescent="0.25">
      <c r="A144" s="147" t="s">
        <v>618</v>
      </c>
      <c r="B144" s="147" t="s">
        <v>32</v>
      </c>
      <c r="C144" s="151" t="s">
        <v>1</v>
      </c>
      <c r="D144" s="497">
        <v>143</v>
      </c>
      <c r="E144" s="170">
        <f>SUM(H144:W144)</f>
        <v>0</v>
      </c>
      <c r="F144" s="215">
        <f>(SUMIF(H144:W144,"&gt;=22"))+G144</f>
        <v>0</v>
      </c>
      <c r="G144" s="132">
        <v>0</v>
      </c>
      <c r="H144" s="217"/>
      <c r="I144" s="213"/>
      <c r="J144" s="213"/>
      <c r="K144" s="213"/>
      <c r="L144" s="213"/>
      <c r="M144" s="89"/>
      <c r="N144" s="89"/>
      <c r="O144" s="89"/>
      <c r="P144" s="89"/>
      <c r="Q144" s="213"/>
      <c r="R144" s="213"/>
      <c r="S144" s="213"/>
      <c r="T144" s="213"/>
      <c r="U144" s="423"/>
      <c r="V144" s="137"/>
      <c r="W144" s="137"/>
    </row>
    <row r="145" spans="1:23" x14ac:dyDescent="0.25">
      <c r="A145" s="60" t="s">
        <v>374</v>
      </c>
      <c r="B145" s="60" t="s">
        <v>375</v>
      </c>
      <c r="C145" s="61" t="s">
        <v>61</v>
      </c>
      <c r="D145" s="445">
        <v>144</v>
      </c>
      <c r="E145" s="170">
        <f>SUM(H145:W145)</f>
        <v>0</v>
      </c>
      <c r="F145" s="215">
        <f>(SUMIF(H145:W145,"&gt;=22"))+G145</f>
        <v>0</v>
      </c>
      <c r="G145" s="154">
        <v>0</v>
      </c>
      <c r="H145" s="217"/>
      <c r="I145" s="213"/>
      <c r="J145" s="213"/>
      <c r="K145" s="213"/>
      <c r="L145" s="213"/>
      <c r="M145" s="213"/>
      <c r="N145" s="213"/>
      <c r="O145" s="213"/>
      <c r="P145" s="213"/>
      <c r="Q145" s="213"/>
      <c r="R145" s="213"/>
      <c r="S145" s="213"/>
      <c r="T145" s="213"/>
      <c r="U145" s="423"/>
      <c r="V145" s="137"/>
      <c r="W145" s="137"/>
    </row>
    <row r="146" spans="1:23" x14ac:dyDescent="0.25">
      <c r="A146" s="147" t="s">
        <v>615</v>
      </c>
      <c r="B146" s="147" t="s">
        <v>616</v>
      </c>
      <c r="C146" s="151" t="s">
        <v>1</v>
      </c>
      <c r="D146" s="497">
        <v>145</v>
      </c>
      <c r="E146" s="170">
        <f>SUM(H146:W146)</f>
        <v>0</v>
      </c>
      <c r="F146" s="215">
        <f>(SUMIF(H146:W146,"&gt;=22"))+G146</f>
        <v>0</v>
      </c>
      <c r="G146" s="132">
        <v>0</v>
      </c>
      <c r="H146" s="217"/>
      <c r="I146" s="213"/>
      <c r="J146" s="213"/>
      <c r="K146" s="213"/>
      <c r="L146" s="213"/>
      <c r="M146" s="213"/>
      <c r="N146" s="213"/>
      <c r="O146" s="213"/>
      <c r="P146" s="213"/>
      <c r="Q146" s="213"/>
      <c r="R146" s="213"/>
      <c r="S146" s="213"/>
      <c r="T146" s="423"/>
      <c r="U146" s="423"/>
      <c r="V146" s="137"/>
      <c r="W146" s="137"/>
    </row>
    <row r="147" spans="1:23" ht="22.5" x14ac:dyDescent="0.25">
      <c r="A147" s="147" t="s">
        <v>663</v>
      </c>
      <c r="B147" s="147" t="s">
        <v>55</v>
      </c>
      <c r="C147" s="151" t="s">
        <v>1</v>
      </c>
      <c r="D147" s="445">
        <v>146</v>
      </c>
      <c r="E147" s="170">
        <f>SUM(H147:W147)</f>
        <v>0</v>
      </c>
      <c r="F147" s="215">
        <f>(SUMIF(H147:W147,"&gt;=22"))+G147</f>
        <v>0</v>
      </c>
      <c r="G147" s="132">
        <v>0</v>
      </c>
      <c r="H147" s="217"/>
      <c r="I147" s="213"/>
      <c r="J147" s="213"/>
      <c r="K147" s="213"/>
      <c r="L147" s="213"/>
      <c r="M147" s="213"/>
      <c r="N147" s="213"/>
      <c r="O147" s="213"/>
      <c r="P147" s="213"/>
      <c r="Q147" s="213"/>
      <c r="R147" s="213"/>
      <c r="S147" s="213"/>
      <c r="T147" s="423"/>
      <c r="U147" s="423"/>
      <c r="V147" s="137"/>
      <c r="W147" s="137"/>
    </row>
    <row r="148" spans="1:23" x14ac:dyDescent="0.25">
      <c r="A148" s="266" t="s">
        <v>144</v>
      </c>
      <c r="B148" s="266" t="s">
        <v>383</v>
      </c>
      <c r="C148" s="267" t="s">
        <v>1</v>
      </c>
      <c r="D148" s="497">
        <v>147</v>
      </c>
      <c r="E148" s="170">
        <f>SUM(H148:W148)</f>
        <v>0</v>
      </c>
      <c r="F148" s="215">
        <f>(SUMIF(H148:W148,"&gt;=22"))+G148</f>
        <v>0</v>
      </c>
      <c r="G148" s="154">
        <v>0</v>
      </c>
      <c r="H148" s="217"/>
      <c r="I148" s="213"/>
      <c r="J148" s="213"/>
      <c r="K148" s="89"/>
      <c r="L148" s="213"/>
      <c r="M148" s="213"/>
      <c r="N148" s="213"/>
      <c r="O148" s="213"/>
      <c r="P148" s="213"/>
      <c r="Q148" s="213"/>
      <c r="R148" s="213"/>
      <c r="S148" s="213"/>
      <c r="T148" s="423"/>
      <c r="U148" s="423"/>
      <c r="V148" s="137"/>
      <c r="W148" s="137"/>
    </row>
    <row r="149" spans="1:23" x14ac:dyDescent="0.25">
      <c r="A149" s="60" t="s">
        <v>306</v>
      </c>
      <c r="B149" s="60" t="s">
        <v>72</v>
      </c>
      <c r="C149" s="61" t="s">
        <v>36</v>
      </c>
      <c r="D149" s="445">
        <v>148</v>
      </c>
      <c r="E149" s="170">
        <f>SUM(H149:W149)</f>
        <v>0</v>
      </c>
      <c r="F149" s="215">
        <f>(SUMIF(H149:W149,"&gt;=22"))+G149</f>
        <v>0</v>
      </c>
      <c r="G149" s="154">
        <v>0</v>
      </c>
      <c r="H149" s="217"/>
      <c r="I149" s="213"/>
      <c r="J149" s="213"/>
      <c r="K149" s="213"/>
      <c r="L149" s="213"/>
      <c r="M149" s="213"/>
      <c r="N149" s="213"/>
      <c r="O149" s="213"/>
      <c r="P149" s="213"/>
      <c r="Q149" s="213"/>
      <c r="R149" s="213"/>
      <c r="S149" s="213"/>
      <c r="T149" s="423"/>
      <c r="U149" s="213"/>
      <c r="V149" s="89"/>
      <c r="W149" s="137"/>
    </row>
    <row r="150" spans="1:23" x14ac:dyDescent="0.25">
      <c r="A150" s="147" t="s">
        <v>662</v>
      </c>
      <c r="B150" s="147" t="s">
        <v>55</v>
      </c>
      <c r="C150" s="151" t="s">
        <v>1</v>
      </c>
      <c r="D150" s="497">
        <v>149</v>
      </c>
      <c r="E150" s="170">
        <f>SUM(H150:W150)</f>
        <v>0</v>
      </c>
      <c r="F150" s="215">
        <f>(SUMIF(H150:W150,"&gt;=22"))+G150</f>
        <v>0</v>
      </c>
      <c r="G150" s="132">
        <v>0</v>
      </c>
      <c r="H150" s="217"/>
      <c r="I150" s="213"/>
      <c r="J150" s="213"/>
      <c r="K150" s="213"/>
      <c r="L150" s="213"/>
      <c r="M150" s="213"/>
      <c r="N150" s="213"/>
      <c r="O150" s="213"/>
      <c r="P150" s="213"/>
      <c r="Q150" s="213"/>
      <c r="R150" s="213"/>
      <c r="S150" s="213"/>
      <c r="T150" s="213"/>
      <c r="U150" s="423"/>
      <c r="V150" s="137"/>
      <c r="W150" s="137"/>
    </row>
    <row r="151" spans="1:23" x14ac:dyDescent="0.25">
      <c r="A151" s="60" t="s">
        <v>544</v>
      </c>
      <c r="B151" s="60" t="s">
        <v>545</v>
      </c>
      <c r="C151" s="61" t="s">
        <v>0</v>
      </c>
      <c r="D151" s="445">
        <v>150</v>
      </c>
      <c r="E151" s="170">
        <f>SUM(H151:W151)</f>
        <v>0</v>
      </c>
      <c r="F151" s="215">
        <f>(SUMIF(H151:W151,"&gt;=22"))+G151</f>
        <v>0</v>
      </c>
      <c r="G151" s="154">
        <v>0</v>
      </c>
      <c r="H151" s="217"/>
      <c r="I151" s="213"/>
      <c r="J151" s="213"/>
      <c r="K151" s="213"/>
      <c r="L151" s="213"/>
      <c r="M151" s="213"/>
      <c r="N151" s="213"/>
      <c r="O151" s="213"/>
      <c r="P151" s="213"/>
      <c r="Q151" s="213"/>
      <c r="R151" s="213"/>
      <c r="S151" s="213"/>
      <c r="T151" s="213"/>
      <c r="U151" s="423"/>
      <c r="V151" s="137"/>
      <c r="W151" s="137"/>
    </row>
    <row r="152" spans="1:23" x14ac:dyDescent="0.25">
      <c r="A152" s="80" t="s">
        <v>476</v>
      </c>
      <c r="B152" s="80" t="s">
        <v>477</v>
      </c>
      <c r="C152" s="81" t="s">
        <v>15</v>
      </c>
      <c r="D152" s="497">
        <v>151</v>
      </c>
      <c r="E152" s="170">
        <f>SUM(H152:W152)</f>
        <v>0</v>
      </c>
      <c r="F152" s="215">
        <f>(SUMIF(H152:W152,"&gt;=22"))+G152</f>
        <v>0</v>
      </c>
      <c r="G152" s="132">
        <v>0</v>
      </c>
      <c r="H152" s="217"/>
      <c r="I152" s="213"/>
      <c r="J152" s="213"/>
      <c r="K152" s="213"/>
      <c r="L152" s="213"/>
      <c r="M152" s="213"/>
      <c r="N152" s="213"/>
      <c r="O152" s="213"/>
      <c r="P152" s="213"/>
      <c r="Q152" s="213"/>
      <c r="R152" s="213"/>
      <c r="S152" s="213"/>
      <c r="T152" s="213"/>
      <c r="U152" s="423"/>
      <c r="V152" s="137"/>
      <c r="W152" s="137"/>
    </row>
    <row r="153" spans="1:23" x14ac:dyDescent="0.25">
      <c r="A153" s="60" t="s">
        <v>279</v>
      </c>
      <c r="B153" s="60" t="s">
        <v>147</v>
      </c>
      <c r="C153" s="61" t="s">
        <v>160</v>
      </c>
      <c r="D153" s="445">
        <v>152</v>
      </c>
      <c r="E153" s="170">
        <f>SUM(H153:W153)</f>
        <v>0</v>
      </c>
      <c r="F153" s="215">
        <f>(SUMIF(H153:W153,"&gt;=22"))+G153</f>
        <v>0</v>
      </c>
      <c r="G153" s="154">
        <v>0</v>
      </c>
      <c r="H153" s="217"/>
      <c r="I153" s="213"/>
      <c r="J153" s="213"/>
      <c r="K153" s="213"/>
      <c r="L153" s="213"/>
      <c r="M153" s="213"/>
      <c r="N153" s="213"/>
      <c r="O153" s="213"/>
      <c r="P153" s="213"/>
      <c r="Q153" s="213"/>
      <c r="R153" s="213"/>
      <c r="S153" s="213"/>
      <c r="T153" s="423"/>
      <c r="U153" s="423"/>
      <c r="V153" s="137"/>
      <c r="W153" s="137"/>
    </row>
    <row r="154" spans="1:23" x14ac:dyDescent="0.25">
      <c r="A154" s="60" t="s">
        <v>279</v>
      </c>
      <c r="B154" s="60" t="s">
        <v>67</v>
      </c>
      <c r="C154" s="61" t="s">
        <v>1</v>
      </c>
      <c r="D154" s="497">
        <v>153</v>
      </c>
      <c r="E154" s="170">
        <f>SUM(H154:W154)</f>
        <v>0</v>
      </c>
      <c r="F154" s="215">
        <f>(SUMIF(H154:W154,"&gt;=22"))+G154</f>
        <v>0</v>
      </c>
      <c r="G154" s="154">
        <v>0</v>
      </c>
      <c r="H154" s="217"/>
      <c r="I154" s="213"/>
      <c r="J154" s="213"/>
      <c r="K154" s="213"/>
      <c r="L154" s="213"/>
      <c r="M154" s="213"/>
      <c r="N154" s="213"/>
      <c r="O154" s="213"/>
      <c r="P154" s="213"/>
      <c r="Q154" s="213"/>
      <c r="R154" s="213"/>
      <c r="S154" s="213"/>
      <c r="T154" s="423"/>
      <c r="U154" s="423"/>
      <c r="V154" s="137"/>
      <c r="W154" s="137"/>
    </row>
    <row r="155" spans="1:23" x14ac:dyDescent="0.25">
      <c r="A155" s="318" t="s">
        <v>532</v>
      </c>
      <c r="B155" s="318" t="s">
        <v>21</v>
      </c>
      <c r="C155" s="319"/>
      <c r="D155" s="445">
        <v>154</v>
      </c>
      <c r="E155" s="170">
        <f>SUM(H155:W155)</f>
        <v>0</v>
      </c>
      <c r="F155" s="215">
        <f>(SUMIF(H155:W155,"&gt;=22"))+G155</f>
        <v>0</v>
      </c>
      <c r="G155" s="132">
        <v>0</v>
      </c>
      <c r="H155" s="217"/>
      <c r="I155" s="213"/>
      <c r="J155" s="213"/>
      <c r="K155" s="213"/>
      <c r="L155" s="213"/>
      <c r="M155" s="213"/>
      <c r="N155" s="89"/>
      <c r="O155" s="213"/>
      <c r="P155" s="213"/>
      <c r="Q155" s="213"/>
      <c r="R155" s="213"/>
      <c r="S155" s="213"/>
      <c r="T155" s="423"/>
      <c r="U155" s="423"/>
      <c r="V155" s="137"/>
      <c r="W155" s="137"/>
    </row>
    <row r="156" spans="1:23" x14ac:dyDescent="0.25">
      <c r="A156" s="60" t="s">
        <v>559</v>
      </c>
      <c r="B156" s="60" t="s">
        <v>16</v>
      </c>
      <c r="C156" s="61" t="s">
        <v>380</v>
      </c>
      <c r="D156" s="497">
        <v>155</v>
      </c>
      <c r="E156" s="170">
        <f>SUM(H156:W156)</f>
        <v>0</v>
      </c>
      <c r="F156" s="215">
        <f>(SUMIF(H156:W156,"&gt;=22"))+G156</f>
        <v>0</v>
      </c>
      <c r="G156" s="154">
        <v>0</v>
      </c>
      <c r="H156" s="217"/>
      <c r="I156" s="213"/>
      <c r="J156" s="213"/>
      <c r="K156" s="213"/>
      <c r="L156" s="89"/>
      <c r="M156" s="213"/>
      <c r="N156" s="213"/>
      <c r="O156" s="213"/>
      <c r="P156" s="213"/>
      <c r="Q156" s="213"/>
      <c r="R156" s="213"/>
      <c r="S156" s="213"/>
      <c r="T156" s="423"/>
      <c r="U156" s="423"/>
      <c r="V156" s="137"/>
      <c r="W156" s="137"/>
    </row>
    <row r="157" spans="1:23" x14ac:dyDescent="0.25">
      <c r="A157" s="318" t="s">
        <v>706</v>
      </c>
      <c r="B157" s="318" t="s">
        <v>24</v>
      </c>
      <c r="C157" s="319" t="s">
        <v>1</v>
      </c>
      <c r="D157" s="445">
        <v>156</v>
      </c>
      <c r="E157" s="170">
        <f>SUM(H157:W157)</f>
        <v>0</v>
      </c>
      <c r="F157" s="215">
        <f>(SUMIF(H157:W157,"&gt;=22"))+G157</f>
        <v>0</v>
      </c>
      <c r="G157" s="132">
        <v>0</v>
      </c>
      <c r="H157" s="217"/>
      <c r="I157" s="213"/>
      <c r="J157" s="213"/>
      <c r="K157" s="213"/>
      <c r="L157" s="213"/>
      <c r="M157" s="213"/>
      <c r="N157" s="213"/>
      <c r="O157" s="213"/>
      <c r="P157" s="213"/>
      <c r="Q157" s="213"/>
      <c r="R157" s="213"/>
      <c r="S157" s="213"/>
      <c r="T157" s="423"/>
      <c r="U157" s="423"/>
      <c r="V157" s="137"/>
      <c r="W157" s="137"/>
    </row>
    <row r="158" spans="1:23" x14ac:dyDescent="0.25">
      <c r="A158" s="147" t="s">
        <v>307</v>
      </c>
      <c r="B158" s="147" t="s">
        <v>226</v>
      </c>
      <c r="C158" s="151" t="s">
        <v>600</v>
      </c>
      <c r="D158" s="497">
        <v>157</v>
      </c>
      <c r="E158" s="170">
        <f>SUM(H158:W158)</f>
        <v>0</v>
      </c>
      <c r="F158" s="215">
        <f>(SUMIF(H158:W158,"&gt;=22"))+G158</f>
        <v>0</v>
      </c>
      <c r="G158" s="154">
        <v>0</v>
      </c>
      <c r="H158" s="217"/>
      <c r="I158" s="213"/>
      <c r="J158" s="213"/>
      <c r="K158" s="213"/>
      <c r="L158" s="213"/>
      <c r="M158" s="213"/>
      <c r="N158" s="213"/>
      <c r="O158" s="213"/>
      <c r="P158" s="213"/>
      <c r="Q158" s="213"/>
      <c r="R158" s="213"/>
      <c r="S158" s="213"/>
      <c r="T158" s="423"/>
      <c r="U158" s="423"/>
      <c r="V158" s="137"/>
      <c r="W158" s="137"/>
    </row>
    <row r="159" spans="1:23" x14ac:dyDescent="0.25">
      <c r="A159" s="60" t="s">
        <v>624</v>
      </c>
      <c r="B159" s="60" t="s">
        <v>16</v>
      </c>
      <c r="C159" s="61" t="s">
        <v>1</v>
      </c>
      <c r="D159" s="445">
        <v>158</v>
      </c>
      <c r="E159" s="170">
        <f>SUM(H159:W159)</f>
        <v>0</v>
      </c>
      <c r="F159" s="215">
        <f>(SUMIF(H159:W159,"&gt;=22"))+G159</f>
        <v>0</v>
      </c>
      <c r="G159" s="132">
        <v>0</v>
      </c>
      <c r="H159" s="94"/>
      <c r="I159" s="89"/>
      <c r="J159" s="89"/>
      <c r="K159" s="213"/>
      <c r="L159" s="213"/>
      <c r="M159" s="213"/>
      <c r="N159" s="213"/>
      <c r="O159" s="213"/>
      <c r="P159" s="213"/>
      <c r="Q159" s="213"/>
      <c r="R159" s="213"/>
      <c r="S159" s="213"/>
      <c r="T159" s="423"/>
      <c r="U159" s="423"/>
      <c r="V159" s="137"/>
      <c r="W159" s="137"/>
    </row>
    <row r="160" spans="1:23" x14ac:dyDescent="0.25">
      <c r="A160" s="147" t="s">
        <v>619</v>
      </c>
      <c r="B160" s="147" t="s">
        <v>620</v>
      </c>
      <c r="C160" s="151" t="s">
        <v>1</v>
      </c>
      <c r="D160" s="497">
        <v>159</v>
      </c>
      <c r="E160" s="170">
        <f>SUM(H160:W160)</f>
        <v>0</v>
      </c>
      <c r="F160" s="215">
        <f>(SUMIF(H160:W160,"&gt;=22"))+G160</f>
        <v>0</v>
      </c>
      <c r="G160" s="132">
        <v>0</v>
      </c>
      <c r="H160" s="217"/>
      <c r="I160" s="213"/>
      <c r="J160" s="213"/>
      <c r="K160" s="213"/>
      <c r="L160" s="213"/>
      <c r="M160" s="213"/>
      <c r="N160" s="213"/>
      <c r="O160" s="89"/>
      <c r="P160" s="89"/>
      <c r="Q160" s="213"/>
      <c r="R160" s="213"/>
      <c r="S160" s="213"/>
      <c r="T160" s="423"/>
      <c r="U160" s="423"/>
      <c r="V160" s="137"/>
      <c r="W160" s="137"/>
    </row>
    <row r="161" spans="1:23" x14ac:dyDescent="0.25">
      <c r="A161" s="318" t="s">
        <v>468</v>
      </c>
      <c r="B161" s="318" t="s">
        <v>727</v>
      </c>
      <c r="C161" s="319" t="s">
        <v>1</v>
      </c>
      <c r="D161" s="445">
        <v>160</v>
      </c>
      <c r="E161" s="170">
        <f>SUM(H161:W161)</f>
        <v>0</v>
      </c>
      <c r="F161" s="215">
        <f>(SUMIF(H161:W161,"&gt;=22"))+G161</f>
        <v>0</v>
      </c>
      <c r="G161" s="132">
        <v>0</v>
      </c>
      <c r="H161" s="217"/>
      <c r="I161" s="213"/>
      <c r="J161" s="213"/>
      <c r="K161" s="213"/>
      <c r="L161" s="213"/>
      <c r="M161" s="89"/>
      <c r="N161" s="213"/>
      <c r="O161" s="213"/>
      <c r="P161" s="213"/>
      <c r="Q161" s="213"/>
      <c r="R161" s="213"/>
      <c r="S161" s="213"/>
      <c r="T161" s="423"/>
      <c r="U161" s="423"/>
      <c r="V161" s="137"/>
      <c r="W161" s="137"/>
    </row>
    <row r="162" spans="1:23" x14ac:dyDescent="0.25">
      <c r="A162" s="318" t="s">
        <v>89</v>
      </c>
      <c r="B162" s="318" t="s">
        <v>4</v>
      </c>
      <c r="C162" s="319" t="s">
        <v>18</v>
      </c>
      <c r="D162" s="497">
        <v>161</v>
      </c>
      <c r="E162" s="170">
        <f>SUM(H162:W162)</f>
        <v>0</v>
      </c>
      <c r="F162" s="215">
        <f>(SUMIF(H162:W162,"&gt;=22"))+G162</f>
        <v>0</v>
      </c>
      <c r="G162" s="132">
        <v>0</v>
      </c>
      <c r="H162" s="217"/>
      <c r="I162" s="213"/>
      <c r="J162" s="213"/>
      <c r="K162" s="213"/>
      <c r="L162" s="213"/>
      <c r="M162" s="213"/>
      <c r="N162" s="213"/>
      <c r="O162" s="213"/>
      <c r="P162" s="213"/>
      <c r="Q162" s="213"/>
      <c r="R162" s="213"/>
      <c r="S162" s="213"/>
      <c r="T162" s="423"/>
      <c r="U162" s="423"/>
      <c r="V162" s="137"/>
      <c r="W162" s="137"/>
    </row>
    <row r="163" spans="1:23" x14ac:dyDescent="0.25">
      <c r="A163" s="60" t="s">
        <v>511</v>
      </c>
      <c r="B163" s="60" t="s">
        <v>311</v>
      </c>
      <c r="C163" s="61" t="s">
        <v>645</v>
      </c>
      <c r="D163" s="445">
        <v>162</v>
      </c>
      <c r="E163" s="170">
        <f>SUM(H163:W163)</f>
        <v>0</v>
      </c>
      <c r="F163" s="215">
        <f>(SUMIF(H163:W163,"&gt;=22"))+G163</f>
        <v>0</v>
      </c>
      <c r="G163" s="154">
        <v>0</v>
      </c>
      <c r="H163" s="217"/>
      <c r="I163" s="213"/>
      <c r="J163" s="213"/>
      <c r="K163" s="89"/>
      <c r="L163" s="213"/>
      <c r="M163" s="213"/>
      <c r="N163" s="89"/>
      <c r="O163" s="213"/>
      <c r="P163" s="213"/>
      <c r="Q163" s="213"/>
      <c r="R163" s="213"/>
      <c r="S163" s="213"/>
      <c r="T163" s="423"/>
      <c r="U163" s="423"/>
      <c r="V163" s="137"/>
      <c r="W163" s="137"/>
    </row>
    <row r="164" spans="1:23" x14ac:dyDescent="0.25">
      <c r="A164" s="147" t="s">
        <v>110</v>
      </c>
      <c r="B164" s="147" t="s">
        <v>40</v>
      </c>
      <c r="C164" s="151" t="s">
        <v>380</v>
      </c>
      <c r="D164" s="497">
        <v>163</v>
      </c>
      <c r="E164" s="170">
        <f>SUM(H164:W164)</f>
        <v>0</v>
      </c>
      <c r="F164" s="215">
        <f>(SUMIF(H164:W164,"&gt;=22"))+G164</f>
        <v>0</v>
      </c>
      <c r="G164" s="132">
        <v>0</v>
      </c>
      <c r="H164" s="217"/>
      <c r="I164" s="213"/>
      <c r="J164" s="213"/>
      <c r="K164" s="213"/>
      <c r="L164" s="89"/>
      <c r="M164" s="213"/>
      <c r="N164" s="213"/>
      <c r="O164" s="213"/>
      <c r="P164" s="213"/>
      <c r="Q164" s="213"/>
      <c r="R164" s="213"/>
      <c r="S164" s="213"/>
      <c r="T164" s="423"/>
      <c r="U164" s="423"/>
      <c r="V164" s="137"/>
      <c r="W164" s="137"/>
    </row>
    <row r="165" spans="1:23" x14ac:dyDescent="0.25">
      <c r="A165" s="318" t="s">
        <v>704</v>
      </c>
      <c r="B165" s="318" t="s">
        <v>52</v>
      </c>
      <c r="C165" s="319" t="s">
        <v>1</v>
      </c>
      <c r="D165" s="445">
        <v>164</v>
      </c>
      <c r="E165" s="170">
        <f>SUM(H165:W165)</f>
        <v>0</v>
      </c>
      <c r="F165" s="215">
        <f>(SUMIF(H165:W165,"&gt;=22"))+G165</f>
        <v>0</v>
      </c>
      <c r="G165" s="132">
        <v>0</v>
      </c>
      <c r="H165" s="217"/>
      <c r="I165" s="213"/>
      <c r="J165" s="213"/>
      <c r="K165" s="213"/>
      <c r="L165" s="213"/>
      <c r="M165" s="213"/>
      <c r="N165" s="213"/>
      <c r="O165" s="213"/>
      <c r="P165" s="213"/>
      <c r="Q165" s="213"/>
      <c r="R165" s="213"/>
      <c r="S165" s="213"/>
      <c r="T165" s="423"/>
      <c r="U165" s="423"/>
      <c r="V165" s="137"/>
      <c r="W165" s="137"/>
    </row>
    <row r="166" spans="1:23" x14ac:dyDescent="0.25">
      <c r="A166" s="147" t="s">
        <v>723</v>
      </c>
      <c r="B166" s="147" t="s">
        <v>658</v>
      </c>
      <c r="C166" s="151" t="s">
        <v>1</v>
      </c>
      <c r="D166" s="497">
        <v>165</v>
      </c>
      <c r="E166" s="170">
        <f>SUM(H166:W166)</f>
        <v>0</v>
      </c>
      <c r="F166" s="215">
        <f>(SUMIF(H166:W166,"&gt;=22"))+G166</f>
        <v>0</v>
      </c>
      <c r="G166" s="132">
        <v>0</v>
      </c>
      <c r="H166" s="217"/>
      <c r="I166" s="213"/>
      <c r="J166" s="213"/>
      <c r="K166" s="213"/>
      <c r="L166" s="213"/>
      <c r="M166" s="213"/>
      <c r="N166" s="213"/>
      <c r="O166" s="213"/>
      <c r="P166" s="213"/>
      <c r="Q166" s="213"/>
      <c r="R166" s="213"/>
      <c r="S166" s="213"/>
      <c r="T166" s="423"/>
      <c r="U166" s="423"/>
      <c r="V166" s="137"/>
      <c r="W166" s="137"/>
    </row>
    <row r="167" spans="1:23" x14ac:dyDescent="0.25">
      <c r="A167" s="147" t="s">
        <v>723</v>
      </c>
      <c r="B167" s="147" t="s">
        <v>659</v>
      </c>
      <c r="C167" s="151" t="s">
        <v>1</v>
      </c>
      <c r="D167" s="445">
        <v>166</v>
      </c>
      <c r="E167" s="170">
        <f>SUM(H167:W167)</f>
        <v>0</v>
      </c>
      <c r="F167" s="215">
        <f>(SUMIF(H167:W167,"&gt;=22"))+G167</f>
        <v>0</v>
      </c>
      <c r="G167" s="132">
        <v>0</v>
      </c>
      <c r="H167" s="217"/>
      <c r="I167" s="213"/>
      <c r="J167" s="213"/>
      <c r="K167" s="213"/>
      <c r="L167" s="213"/>
      <c r="M167" s="213"/>
      <c r="N167" s="213"/>
      <c r="O167" s="213"/>
      <c r="P167" s="213"/>
      <c r="Q167" s="213"/>
      <c r="R167" s="213"/>
      <c r="S167" s="213"/>
      <c r="T167" s="423"/>
      <c r="U167" s="423"/>
      <c r="V167" s="137"/>
      <c r="W167" s="137"/>
    </row>
    <row r="168" spans="1:23" x14ac:dyDescent="0.25">
      <c r="A168" s="318" t="s">
        <v>734</v>
      </c>
      <c r="B168" s="318" t="s">
        <v>13</v>
      </c>
      <c r="C168" s="319" t="s">
        <v>23</v>
      </c>
      <c r="D168" s="497">
        <v>167</v>
      </c>
      <c r="E168" s="170">
        <f>SUM(H168:W168)</f>
        <v>0</v>
      </c>
      <c r="F168" s="215">
        <f>(SUMIF(H168:W168,"&gt;=22"))+G168</f>
        <v>0</v>
      </c>
      <c r="G168" s="132">
        <v>0</v>
      </c>
      <c r="H168" s="217"/>
      <c r="I168" s="213"/>
      <c r="J168" s="213"/>
      <c r="K168" s="213"/>
      <c r="L168" s="213"/>
      <c r="M168" s="213"/>
      <c r="N168" s="213"/>
      <c r="O168" s="213"/>
      <c r="P168" s="213"/>
      <c r="Q168" s="213"/>
      <c r="R168" s="213"/>
      <c r="S168" s="213"/>
      <c r="T168" s="423"/>
      <c r="U168" s="423"/>
      <c r="V168" s="137"/>
      <c r="W168" s="137"/>
    </row>
    <row r="169" spans="1:23" x14ac:dyDescent="0.25">
      <c r="A169" s="318" t="s">
        <v>700</v>
      </c>
      <c r="B169" s="318" t="s">
        <v>701</v>
      </c>
      <c r="C169" s="319"/>
      <c r="D169" s="445">
        <v>168</v>
      </c>
      <c r="E169" s="170">
        <f>SUM(H169:W169)</f>
        <v>0</v>
      </c>
      <c r="F169" s="215">
        <f>(SUMIF(H169:W169,"&gt;=22"))+G169</f>
        <v>0</v>
      </c>
      <c r="G169" s="132">
        <v>0</v>
      </c>
      <c r="H169" s="217"/>
      <c r="I169" s="213"/>
      <c r="J169" s="213"/>
      <c r="K169" s="213"/>
      <c r="L169" s="213"/>
      <c r="M169" s="213"/>
      <c r="N169" s="213"/>
      <c r="O169" s="213"/>
      <c r="P169" s="213"/>
      <c r="Q169" s="213"/>
      <c r="R169" s="213"/>
      <c r="S169" s="213"/>
      <c r="T169" s="423"/>
      <c r="U169" s="423"/>
      <c r="V169" s="137"/>
      <c r="W169" s="137"/>
    </row>
    <row r="170" spans="1:23" x14ac:dyDescent="0.25">
      <c r="A170" s="60" t="s">
        <v>327</v>
      </c>
      <c r="B170" s="60" t="s">
        <v>328</v>
      </c>
      <c r="C170" s="61" t="s">
        <v>12</v>
      </c>
      <c r="D170" s="497">
        <v>169</v>
      </c>
      <c r="E170" s="170">
        <f>SUM(H170:W170)</f>
        <v>0</v>
      </c>
      <c r="F170" s="215">
        <f>(SUMIF(H170:W170,"&gt;=22"))+G170</f>
        <v>0</v>
      </c>
      <c r="G170" s="154">
        <v>0</v>
      </c>
      <c r="H170" s="217"/>
      <c r="I170" s="213"/>
      <c r="J170" s="213"/>
      <c r="K170" s="213"/>
      <c r="L170" s="213"/>
      <c r="M170" s="213"/>
      <c r="N170" s="213"/>
      <c r="O170" s="213"/>
      <c r="P170" s="213"/>
      <c r="Q170" s="213"/>
      <c r="R170" s="213"/>
      <c r="S170" s="213"/>
      <c r="T170" s="423"/>
      <c r="U170" s="423"/>
      <c r="V170" s="137"/>
      <c r="W170" s="137"/>
    </row>
    <row r="171" spans="1:23" x14ac:dyDescent="0.25">
      <c r="A171" s="318" t="s">
        <v>702</v>
      </c>
      <c r="B171" s="318" t="s">
        <v>195</v>
      </c>
      <c r="C171" s="319" t="s">
        <v>1</v>
      </c>
      <c r="D171" s="445">
        <v>170</v>
      </c>
      <c r="E171" s="170">
        <f>SUM(H171:W171)</f>
        <v>0</v>
      </c>
      <c r="F171" s="215">
        <f>(SUMIF(H171:W171,"&gt;=22"))+G171</f>
        <v>0</v>
      </c>
      <c r="G171" s="132">
        <v>0</v>
      </c>
      <c r="H171" s="217"/>
      <c r="I171" s="213"/>
      <c r="J171" s="213"/>
      <c r="K171" s="213"/>
      <c r="L171" s="213"/>
      <c r="M171" s="89"/>
      <c r="N171" s="213"/>
      <c r="O171" s="213"/>
      <c r="P171" s="213"/>
      <c r="Q171" s="213"/>
      <c r="R171" s="213"/>
      <c r="S171" s="213"/>
      <c r="T171" s="423"/>
      <c r="U171" s="423"/>
      <c r="V171" s="137"/>
      <c r="W171" s="137"/>
    </row>
    <row r="172" spans="1:23" x14ac:dyDescent="0.25">
      <c r="A172" s="60" t="s">
        <v>280</v>
      </c>
      <c r="B172" s="60" t="s">
        <v>194</v>
      </c>
      <c r="C172" s="61" t="s">
        <v>248</v>
      </c>
      <c r="D172" s="497">
        <v>171</v>
      </c>
      <c r="E172" s="170">
        <f>SUM(H172:W172)</f>
        <v>0</v>
      </c>
      <c r="F172" s="215">
        <f>(SUMIF(H172:W172,"&gt;=22"))+G172</f>
        <v>0</v>
      </c>
      <c r="G172" s="132">
        <v>0</v>
      </c>
      <c r="H172" s="217"/>
      <c r="I172" s="213"/>
      <c r="J172" s="213"/>
      <c r="K172" s="213"/>
      <c r="L172" s="213"/>
      <c r="M172" s="213"/>
      <c r="N172" s="213"/>
      <c r="O172" s="213"/>
      <c r="P172" s="213"/>
      <c r="Q172" s="213"/>
      <c r="R172" s="213"/>
      <c r="S172" s="213"/>
      <c r="T172" s="423"/>
      <c r="U172" s="423"/>
      <c r="V172" s="137"/>
      <c r="W172" s="137"/>
    </row>
    <row r="173" spans="1:23" x14ac:dyDescent="0.25">
      <c r="A173" s="318" t="s">
        <v>223</v>
      </c>
      <c r="B173" s="318" t="s">
        <v>159</v>
      </c>
      <c r="C173" s="319" t="s">
        <v>160</v>
      </c>
      <c r="D173" s="445">
        <v>172</v>
      </c>
      <c r="E173" s="170">
        <f>SUM(H173:W173)</f>
        <v>0</v>
      </c>
      <c r="F173" s="215">
        <f>(SUMIF(H173:W173,"&gt;=22"))+G173</f>
        <v>0</v>
      </c>
      <c r="G173" s="132">
        <v>0</v>
      </c>
      <c r="H173" s="217"/>
      <c r="I173" s="213"/>
      <c r="J173" s="213"/>
      <c r="K173" s="213"/>
      <c r="L173" s="213"/>
      <c r="M173" s="213"/>
      <c r="N173" s="213"/>
      <c r="O173" s="213"/>
      <c r="P173" s="213"/>
      <c r="Q173" s="213"/>
      <c r="R173" s="213"/>
      <c r="S173" s="213"/>
      <c r="T173" s="423"/>
      <c r="U173" s="423"/>
      <c r="V173" s="137"/>
      <c r="W173" s="137"/>
    </row>
    <row r="174" spans="1:23" x14ac:dyDescent="0.25">
      <c r="A174" s="147" t="s">
        <v>622</v>
      </c>
      <c r="B174" s="147" t="s">
        <v>200</v>
      </c>
      <c r="C174" s="151" t="s">
        <v>623</v>
      </c>
      <c r="D174" s="497">
        <v>173</v>
      </c>
      <c r="E174" s="170">
        <f>SUM(H174:W174)</f>
        <v>0</v>
      </c>
      <c r="F174" s="215">
        <f>(SUMIF(H174:W174,"&gt;=22"))+G174</f>
        <v>0</v>
      </c>
      <c r="G174" s="132">
        <v>0</v>
      </c>
      <c r="H174" s="217"/>
      <c r="I174" s="213"/>
      <c r="J174" s="213"/>
      <c r="K174" s="213"/>
      <c r="L174" s="213"/>
      <c r="M174" s="213"/>
      <c r="N174" s="213"/>
      <c r="O174" s="213"/>
      <c r="P174" s="213"/>
      <c r="Q174" s="213"/>
      <c r="R174" s="213"/>
      <c r="S174" s="213"/>
      <c r="T174" s="423"/>
      <c r="U174" s="423"/>
      <c r="V174" s="137"/>
      <c r="W174" s="137"/>
    </row>
    <row r="175" spans="1:23" x14ac:dyDescent="0.25">
      <c r="A175" s="60" t="s">
        <v>178</v>
      </c>
      <c r="B175" s="60" t="s">
        <v>305</v>
      </c>
      <c r="C175" s="61" t="s">
        <v>349</v>
      </c>
      <c r="D175" s="445">
        <v>174</v>
      </c>
      <c r="E175" s="170">
        <f>SUM(H175:W175)</f>
        <v>0</v>
      </c>
      <c r="F175" s="215">
        <f>(SUMIF(H175:W175,"&gt;=22"))+G175</f>
        <v>0</v>
      </c>
      <c r="G175" s="154">
        <v>0</v>
      </c>
      <c r="H175" s="217"/>
      <c r="I175" s="213"/>
      <c r="J175" s="213"/>
      <c r="K175" s="213"/>
      <c r="L175" s="213"/>
      <c r="M175" s="213"/>
      <c r="N175" s="213"/>
      <c r="O175" s="213"/>
      <c r="P175" s="213"/>
      <c r="Q175" s="213"/>
      <c r="R175" s="213"/>
      <c r="S175" s="213"/>
      <c r="T175" s="423"/>
      <c r="U175" s="423"/>
      <c r="V175" s="137"/>
      <c r="W175" s="137"/>
    </row>
    <row r="176" spans="1:23" x14ac:dyDescent="0.25">
      <c r="A176" s="266" t="s">
        <v>535</v>
      </c>
      <c r="B176" s="266" t="s">
        <v>536</v>
      </c>
      <c r="C176" s="267" t="s">
        <v>1</v>
      </c>
      <c r="D176" s="497">
        <v>175</v>
      </c>
      <c r="E176" s="170">
        <f>SUM(H176:W176)</f>
        <v>0</v>
      </c>
      <c r="F176" s="215">
        <f>(SUMIF(H176:W176,"&gt;=22"))+G176</f>
        <v>0</v>
      </c>
      <c r="G176" s="154">
        <v>0</v>
      </c>
      <c r="H176" s="217"/>
      <c r="I176" s="213"/>
      <c r="J176" s="213"/>
      <c r="K176" s="213"/>
      <c r="L176" s="213"/>
      <c r="M176" s="213"/>
      <c r="N176" s="213"/>
      <c r="O176" s="213"/>
      <c r="P176" s="213"/>
      <c r="Q176" s="213"/>
      <c r="R176" s="213"/>
      <c r="S176" s="213"/>
      <c r="T176" s="423"/>
      <c r="U176" s="423"/>
      <c r="V176" s="137"/>
      <c r="W176" s="137"/>
    </row>
    <row r="177" spans="1:23" x14ac:dyDescent="0.25">
      <c r="A177" s="60" t="s">
        <v>323</v>
      </c>
      <c r="B177" s="60" t="s">
        <v>424</v>
      </c>
      <c r="C177" s="61" t="s">
        <v>1</v>
      </c>
      <c r="D177" s="445">
        <v>176</v>
      </c>
      <c r="E177" s="170">
        <f>SUM(H177:W177)</f>
        <v>0</v>
      </c>
      <c r="F177" s="215">
        <f>(SUMIF(H177:W177,"&gt;=22"))+G177</f>
        <v>0</v>
      </c>
      <c r="G177" s="132">
        <v>0</v>
      </c>
      <c r="H177" s="217"/>
      <c r="I177" s="213"/>
      <c r="J177" s="213"/>
      <c r="K177" s="213"/>
      <c r="L177" s="213"/>
      <c r="M177" s="89"/>
      <c r="N177" s="213"/>
      <c r="O177" s="213"/>
      <c r="P177" s="213"/>
      <c r="Q177" s="213"/>
      <c r="R177" s="213"/>
      <c r="S177" s="213"/>
      <c r="T177" s="423"/>
      <c r="U177" s="423"/>
      <c r="V177" s="137"/>
      <c r="W177" s="137"/>
    </row>
    <row r="178" spans="1:23" x14ac:dyDescent="0.25">
      <c r="A178" s="318" t="s">
        <v>728</v>
      </c>
      <c r="B178" s="318" t="s">
        <v>729</v>
      </c>
      <c r="C178" s="319" t="s">
        <v>1</v>
      </c>
      <c r="D178" s="497">
        <v>177</v>
      </c>
      <c r="E178" s="170">
        <f>SUM(H178:W178)</f>
        <v>0</v>
      </c>
      <c r="F178" s="215">
        <f>(SUMIF(H178:W178,"&gt;=22"))+G178</f>
        <v>0</v>
      </c>
      <c r="G178" s="132">
        <v>0</v>
      </c>
      <c r="H178" s="217"/>
      <c r="I178" s="213"/>
      <c r="J178" s="213"/>
      <c r="K178" s="213"/>
      <c r="L178" s="213"/>
      <c r="M178" s="213"/>
      <c r="N178" s="213"/>
      <c r="O178" s="213"/>
      <c r="P178" s="213"/>
      <c r="Q178" s="213"/>
      <c r="R178" s="213"/>
      <c r="S178" s="213"/>
      <c r="T178" s="423"/>
      <c r="U178" s="423"/>
      <c r="V178" s="137"/>
      <c r="W178" s="137"/>
    </row>
    <row r="179" spans="1:23" x14ac:dyDescent="0.25">
      <c r="A179" s="60" t="s">
        <v>324</v>
      </c>
      <c r="B179" s="60" t="s">
        <v>175</v>
      </c>
      <c r="C179" s="61" t="s">
        <v>1</v>
      </c>
      <c r="D179" s="445">
        <v>178</v>
      </c>
      <c r="E179" s="170">
        <f>SUM(H179:W179)</f>
        <v>0</v>
      </c>
      <c r="F179" s="215">
        <f>(SUMIF(H179:W179,"&gt;=22"))+G179</f>
        <v>0</v>
      </c>
      <c r="G179" s="154">
        <v>0</v>
      </c>
      <c r="H179" s="217"/>
      <c r="I179" s="213"/>
      <c r="J179" s="213"/>
      <c r="K179" s="213"/>
      <c r="L179" s="213"/>
      <c r="M179" s="213"/>
      <c r="N179" s="213"/>
      <c r="O179" s="213"/>
      <c r="P179" s="213"/>
      <c r="Q179" s="213"/>
      <c r="R179" s="213"/>
      <c r="S179" s="213"/>
      <c r="T179" s="423"/>
      <c r="U179" s="423"/>
      <c r="V179" s="137"/>
      <c r="W179" s="137"/>
    </row>
    <row r="180" spans="1:23" x14ac:dyDescent="0.25">
      <c r="A180" s="60" t="s">
        <v>105</v>
      </c>
      <c r="B180" s="60" t="s">
        <v>5</v>
      </c>
      <c r="C180" s="61" t="s">
        <v>1</v>
      </c>
      <c r="D180" s="497">
        <v>179</v>
      </c>
      <c r="E180" s="170">
        <f>SUM(H180:W180)</f>
        <v>0</v>
      </c>
      <c r="F180" s="215">
        <f>(SUMIF(H180:W180,"&gt;=22"))+G180</f>
        <v>0</v>
      </c>
      <c r="G180" s="154">
        <v>0</v>
      </c>
      <c r="H180" s="217"/>
      <c r="I180" s="213"/>
      <c r="J180" s="213"/>
      <c r="K180" s="213"/>
      <c r="L180" s="213"/>
      <c r="M180" s="213"/>
      <c r="N180" s="213"/>
      <c r="O180" s="213"/>
      <c r="P180" s="213"/>
      <c r="Q180" s="213"/>
      <c r="R180" s="213"/>
      <c r="S180" s="213"/>
      <c r="T180" s="423"/>
      <c r="U180" s="423"/>
      <c r="V180" s="137"/>
      <c r="W180" s="137"/>
    </row>
    <row r="181" spans="1:23" x14ac:dyDescent="0.25">
      <c r="A181" s="147" t="s">
        <v>550</v>
      </c>
      <c r="B181" s="147" t="s">
        <v>357</v>
      </c>
      <c r="C181" s="151" t="s">
        <v>1</v>
      </c>
      <c r="D181" s="445">
        <v>180</v>
      </c>
      <c r="E181" s="170">
        <f>SUM(H181:W181)</f>
        <v>0</v>
      </c>
      <c r="F181" s="215">
        <f>(SUMIF(H181:W181,"&gt;=22"))+G181</f>
        <v>0</v>
      </c>
      <c r="G181" s="132">
        <v>0</v>
      </c>
      <c r="H181" s="217"/>
      <c r="I181" s="213"/>
      <c r="J181" s="213"/>
      <c r="K181" s="213"/>
      <c r="L181" s="213"/>
      <c r="M181" s="213"/>
      <c r="N181" s="213"/>
      <c r="O181" s="213"/>
      <c r="P181" s="213"/>
      <c r="Q181" s="213"/>
      <c r="R181" s="213"/>
      <c r="S181" s="213"/>
      <c r="T181" s="423"/>
      <c r="U181" s="423"/>
      <c r="V181" s="137"/>
      <c r="W181" s="137"/>
    </row>
    <row r="182" spans="1:23" x14ac:dyDescent="0.25">
      <c r="A182" s="147" t="s">
        <v>625</v>
      </c>
      <c r="B182" s="147" t="s">
        <v>626</v>
      </c>
      <c r="C182" s="151" t="s">
        <v>1</v>
      </c>
      <c r="D182" s="497">
        <v>181</v>
      </c>
      <c r="E182" s="170">
        <f>SUM(H182:W182)</f>
        <v>0</v>
      </c>
      <c r="F182" s="215">
        <f>(SUMIF(H182:W182,"&gt;=22"))+G182</f>
        <v>0</v>
      </c>
      <c r="G182" s="132">
        <v>0</v>
      </c>
      <c r="H182" s="217"/>
      <c r="I182" s="213"/>
      <c r="J182" s="213"/>
      <c r="K182" s="213"/>
      <c r="L182" s="213"/>
      <c r="M182" s="213"/>
      <c r="N182" s="213"/>
      <c r="O182" s="213"/>
      <c r="P182" s="213"/>
      <c r="Q182" s="213"/>
      <c r="R182" s="213"/>
      <c r="S182" s="213"/>
      <c r="T182" s="423"/>
      <c r="U182" s="423"/>
      <c r="V182" s="137"/>
      <c r="W182" s="137"/>
    </row>
    <row r="183" spans="1:23" x14ac:dyDescent="0.25">
      <c r="A183" s="60" t="s">
        <v>321</v>
      </c>
      <c r="B183" s="60" t="s">
        <v>67</v>
      </c>
      <c r="C183" s="61" t="s">
        <v>1</v>
      </c>
      <c r="D183" s="445">
        <v>182</v>
      </c>
      <c r="E183" s="170">
        <f>SUM(H183:W183)</f>
        <v>0</v>
      </c>
      <c r="F183" s="215">
        <f>(SUMIF(H183:W183,"&gt;=22"))+G183</f>
        <v>0</v>
      </c>
      <c r="G183" s="154">
        <v>0</v>
      </c>
      <c r="H183" s="217"/>
      <c r="I183" s="213"/>
      <c r="J183" s="213"/>
      <c r="K183" s="213"/>
      <c r="L183" s="213"/>
      <c r="M183" s="213"/>
      <c r="N183" s="213"/>
      <c r="O183" s="213"/>
      <c r="P183" s="213"/>
      <c r="Q183" s="213"/>
      <c r="R183" s="213"/>
      <c r="S183" s="213"/>
      <c r="T183" s="423"/>
      <c r="U183" s="423"/>
      <c r="V183" s="137"/>
      <c r="W183" s="137"/>
    </row>
    <row r="184" spans="1:23" x14ac:dyDescent="0.25">
      <c r="A184" s="60" t="s">
        <v>614</v>
      </c>
      <c r="B184" s="60" t="s">
        <v>133</v>
      </c>
      <c r="C184" s="61" t="s">
        <v>1</v>
      </c>
      <c r="D184" s="497">
        <v>183</v>
      </c>
      <c r="E184" s="170">
        <f>SUM(H184:W184)</f>
        <v>0</v>
      </c>
      <c r="F184" s="215">
        <f>(SUMIF(H184:W184,"&gt;=22"))+G184</f>
        <v>0</v>
      </c>
      <c r="G184" s="132">
        <v>0</v>
      </c>
      <c r="H184" s="217"/>
      <c r="I184" s="213"/>
      <c r="J184" s="213"/>
      <c r="K184" s="213"/>
      <c r="L184" s="213"/>
      <c r="M184" s="213"/>
      <c r="N184" s="213"/>
      <c r="O184" s="213"/>
      <c r="P184" s="213"/>
      <c r="Q184" s="213"/>
      <c r="R184" s="213"/>
      <c r="S184" s="213"/>
      <c r="T184" s="423"/>
      <c r="U184" s="423"/>
      <c r="V184" s="137"/>
      <c r="W184" s="137"/>
    </row>
    <row r="185" spans="1:23" x14ac:dyDescent="0.25">
      <c r="A185" s="147" t="s">
        <v>664</v>
      </c>
      <c r="B185" s="147" t="s">
        <v>136</v>
      </c>
      <c r="C185" s="151" t="s">
        <v>1</v>
      </c>
      <c r="D185" s="445">
        <v>184</v>
      </c>
      <c r="E185" s="170">
        <f>SUM(H185:W185)</f>
        <v>0</v>
      </c>
      <c r="F185" s="215">
        <f>(SUMIF(H185:W185,"&gt;=22"))+G185</f>
        <v>0</v>
      </c>
      <c r="G185" s="132">
        <v>0</v>
      </c>
      <c r="H185" s="217"/>
      <c r="I185" s="213"/>
      <c r="J185" s="213"/>
      <c r="K185" s="213"/>
      <c r="L185" s="213"/>
      <c r="M185" s="213"/>
      <c r="N185" s="213"/>
      <c r="O185" s="213"/>
      <c r="P185" s="213"/>
      <c r="Q185" s="213"/>
      <c r="R185" s="213"/>
      <c r="S185" s="213"/>
      <c r="T185" s="423"/>
      <c r="U185" s="423"/>
      <c r="V185" s="137"/>
      <c r="W185" s="137"/>
    </row>
    <row r="186" spans="1:23" x14ac:dyDescent="0.25">
      <c r="A186" s="318" t="s">
        <v>744</v>
      </c>
      <c r="B186" s="318" t="s">
        <v>43</v>
      </c>
      <c r="C186" s="319" t="s">
        <v>745</v>
      </c>
      <c r="D186" s="497">
        <v>185</v>
      </c>
      <c r="E186" s="170">
        <f>SUM(H186:W186)</f>
        <v>0</v>
      </c>
      <c r="F186" s="215">
        <f>(SUMIF(H186:W186,"&gt;=22"))+G186</f>
        <v>0</v>
      </c>
      <c r="G186" s="132">
        <v>0</v>
      </c>
      <c r="H186" s="217"/>
      <c r="I186" s="213"/>
      <c r="J186" s="213"/>
      <c r="K186" s="213"/>
      <c r="L186" s="213"/>
      <c r="M186" s="213"/>
      <c r="N186" s="213"/>
      <c r="O186" s="213"/>
      <c r="P186" s="213"/>
      <c r="Q186" s="213"/>
      <c r="R186" s="213"/>
      <c r="S186" s="213"/>
      <c r="T186" s="423"/>
      <c r="U186" s="423"/>
      <c r="V186" s="137"/>
      <c r="W186" s="137"/>
    </row>
    <row r="187" spans="1:23" x14ac:dyDescent="0.25">
      <c r="A187" s="318" t="s">
        <v>463</v>
      </c>
      <c r="B187" s="318" t="s">
        <v>252</v>
      </c>
      <c r="C187" s="319" t="s">
        <v>255</v>
      </c>
      <c r="D187" s="445">
        <v>186</v>
      </c>
      <c r="E187" s="170">
        <f>SUM(H187:W187)</f>
        <v>0</v>
      </c>
      <c r="F187" s="215">
        <f>(SUMIF(H187:W187,"&gt;=22"))+G187</f>
        <v>0</v>
      </c>
      <c r="G187" s="132">
        <v>0</v>
      </c>
      <c r="H187" s="217"/>
      <c r="I187" s="213"/>
      <c r="J187" s="213"/>
      <c r="K187" s="213"/>
      <c r="L187" s="213"/>
      <c r="M187" s="213"/>
      <c r="N187" s="213"/>
      <c r="O187" s="213"/>
      <c r="P187" s="213"/>
      <c r="Q187" s="213"/>
      <c r="R187" s="213"/>
      <c r="S187" s="213"/>
      <c r="T187" s="423"/>
      <c r="U187" s="423"/>
      <c r="V187" s="137"/>
      <c r="W187" s="137"/>
    </row>
    <row r="188" spans="1:23" x14ac:dyDescent="0.25">
      <c r="A188" s="140"/>
      <c r="B188" s="140"/>
      <c r="C188" s="150"/>
      <c r="D188" s="497">
        <v>187</v>
      </c>
      <c r="E188" s="170">
        <f>SUM(H188:W188)</f>
        <v>0</v>
      </c>
      <c r="F188" s="215">
        <f>(SUMIF(H188:W188,"&gt;=22"))+G188</f>
        <v>0</v>
      </c>
      <c r="G188" s="154"/>
      <c r="H188" s="217"/>
      <c r="I188" s="213"/>
      <c r="J188" s="213"/>
      <c r="K188" s="213"/>
      <c r="L188" s="213"/>
      <c r="M188" s="213"/>
      <c r="N188" s="213"/>
      <c r="O188" s="213"/>
      <c r="P188" s="213"/>
      <c r="Q188" s="213"/>
      <c r="R188" s="213"/>
      <c r="S188" s="213"/>
      <c r="T188" s="423"/>
      <c r="U188" s="423"/>
      <c r="V188" s="137"/>
      <c r="W188" s="137"/>
    </row>
    <row r="189" spans="1:23" x14ac:dyDescent="0.25">
      <c r="A189" s="140"/>
      <c r="B189" s="140"/>
      <c r="C189" s="150"/>
      <c r="D189" s="445">
        <v>188</v>
      </c>
      <c r="E189" s="170">
        <f>SUM(H189:W189)</f>
        <v>0</v>
      </c>
      <c r="F189" s="215">
        <f>(SUMIF(H189:W189,"&gt;=22"))+G189</f>
        <v>0</v>
      </c>
      <c r="G189" s="154"/>
      <c r="H189" s="217"/>
      <c r="I189" s="213"/>
      <c r="J189" s="213"/>
      <c r="K189" s="213"/>
      <c r="L189" s="213"/>
      <c r="M189" s="213"/>
      <c r="N189" s="213"/>
      <c r="O189" s="213"/>
      <c r="P189" s="213"/>
      <c r="Q189" s="213"/>
      <c r="R189" s="213"/>
      <c r="S189" s="213"/>
      <c r="T189" s="423"/>
      <c r="U189" s="423"/>
      <c r="V189" s="137"/>
      <c r="W189" s="137"/>
    </row>
    <row r="190" spans="1:23" x14ac:dyDescent="0.25">
      <c r="A190" s="140"/>
      <c r="B190" s="140"/>
      <c r="C190" s="150"/>
      <c r="D190" s="497">
        <v>189</v>
      </c>
      <c r="E190" s="170">
        <f>SUM(H190:W190)</f>
        <v>0</v>
      </c>
      <c r="F190" s="215">
        <f>(SUMIF(H190:W190,"&gt;=22"))+G190</f>
        <v>0</v>
      </c>
      <c r="G190" s="154"/>
      <c r="H190" s="217"/>
      <c r="I190" s="213"/>
      <c r="J190" s="213"/>
      <c r="K190" s="213"/>
      <c r="L190" s="213"/>
      <c r="M190" s="213"/>
      <c r="N190" s="213"/>
      <c r="O190" s="213"/>
      <c r="P190" s="213"/>
      <c r="Q190" s="213"/>
      <c r="R190" s="213"/>
      <c r="S190" s="213"/>
      <c r="T190" s="423"/>
      <c r="U190" s="423"/>
      <c r="V190" s="137"/>
      <c r="W190" s="137"/>
    </row>
    <row r="191" spans="1:23" x14ac:dyDescent="0.25">
      <c r="A191" s="448"/>
      <c r="B191" s="448"/>
      <c r="C191" s="448"/>
      <c r="D191" s="449"/>
      <c r="E191" s="429"/>
      <c r="F191" s="403"/>
      <c r="G191" s="450"/>
      <c r="H191" s="450"/>
      <c r="I191" s="450"/>
      <c r="J191" s="450"/>
      <c r="K191" s="450"/>
      <c r="L191" s="450"/>
      <c r="M191" s="450"/>
      <c r="N191" s="450"/>
      <c r="O191" s="450"/>
      <c r="P191" s="450"/>
      <c r="Q191" s="450"/>
      <c r="R191" s="450"/>
      <c r="S191" s="450"/>
      <c r="T191" s="437"/>
      <c r="U191" s="437"/>
      <c r="V191" s="428"/>
      <c r="W191" s="428"/>
    </row>
    <row r="192" spans="1:23" x14ac:dyDescent="0.25">
      <c r="A192" s="436" t="s">
        <v>579</v>
      </c>
      <c r="B192" s="437"/>
      <c r="C192" s="437"/>
      <c r="D192" s="446"/>
      <c r="E192" s="438"/>
      <c r="F192" s="438"/>
      <c r="G192" s="438"/>
      <c r="H192" s="76"/>
      <c r="I192" s="76"/>
      <c r="J192" s="76"/>
      <c r="K192" s="76"/>
      <c r="L192" s="76"/>
      <c r="M192" s="76"/>
      <c r="N192" s="76"/>
      <c r="O192" s="76"/>
      <c r="P192" s="76"/>
      <c r="Q192" s="76"/>
      <c r="R192" s="76"/>
      <c r="S192" s="76"/>
      <c r="T192" s="437"/>
      <c r="U192" s="437"/>
      <c r="V192" s="428"/>
      <c r="W192" s="428"/>
    </row>
    <row r="193" spans="1:23" x14ac:dyDescent="0.25">
      <c r="A193" s="433" t="s">
        <v>749</v>
      </c>
      <c r="B193" s="428"/>
      <c r="C193" s="428"/>
      <c r="D193" s="446"/>
      <c r="E193" s="438"/>
      <c r="F193" s="438"/>
      <c r="G193" s="438"/>
      <c r="H193" s="76"/>
      <c r="I193" s="76"/>
      <c r="J193" s="76"/>
      <c r="K193" s="76"/>
      <c r="L193" s="76"/>
      <c r="M193" s="76"/>
      <c r="N193" s="76"/>
      <c r="O193" s="76"/>
      <c r="P193" s="76"/>
      <c r="Q193" s="76"/>
      <c r="R193" s="76"/>
      <c r="S193" s="76"/>
      <c r="T193" s="437"/>
      <c r="U193" s="437"/>
      <c r="V193" s="428"/>
      <c r="W193" s="428"/>
    </row>
    <row r="194" spans="1:23" x14ac:dyDescent="0.25">
      <c r="A194" s="435" t="s">
        <v>628</v>
      </c>
      <c r="B194" s="428"/>
      <c r="C194" s="428"/>
      <c r="D194" s="446"/>
      <c r="E194" s="438"/>
      <c r="F194" s="438"/>
      <c r="G194" s="438"/>
      <c r="H194" s="76"/>
      <c r="I194" s="76"/>
      <c r="J194" s="76"/>
      <c r="K194" s="76"/>
      <c r="L194" s="76"/>
      <c r="M194" s="76"/>
      <c r="N194" s="76"/>
      <c r="O194" s="76"/>
      <c r="P194" s="76"/>
      <c r="Q194" s="76"/>
      <c r="R194" s="76"/>
      <c r="S194" s="76"/>
      <c r="T194" s="437"/>
      <c r="U194" s="437"/>
      <c r="V194" s="428"/>
      <c r="W194" s="428"/>
    </row>
    <row r="195" spans="1:23" x14ac:dyDescent="0.25">
      <c r="A195" s="434" t="s">
        <v>580</v>
      </c>
      <c r="B195" s="428"/>
      <c r="C195" s="437"/>
      <c r="D195" s="446"/>
      <c r="E195" s="438"/>
      <c r="F195" s="438"/>
      <c r="G195" s="438"/>
      <c r="H195" s="76"/>
      <c r="I195" s="76"/>
      <c r="J195" s="76"/>
      <c r="K195" s="76"/>
      <c r="L195" s="76"/>
      <c r="M195" s="76"/>
      <c r="N195" s="76"/>
      <c r="O195" s="76"/>
      <c r="P195" s="76"/>
      <c r="Q195" s="76"/>
      <c r="R195" s="76"/>
      <c r="S195" s="76"/>
      <c r="T195" s="437"/>
      <c r="U195" s="437"/>
      <c r="V195" s="428"/>
      <c r="W195" s="428"/>
    </row>
    <row r="196" spans="1:23" x14ac:dyDescent="0.25">
      <c r="A196" s="73"/>
      <c r="B196" s="73"/>
      <c r="C196" s="73"/>
      <c r="D196" s="447"/>
      <c r="E196" s="218"/>
      <c r="F196" s="218"/>
      <c r="G196" s="256"/>
    </row>
    <row r="197" spans="1:23" x14ac:dyDescent="0.25">
      <c r="A197" s="192"/>
      <c r="B197" s="192"/>
      <c r="C197" s="192"/>
      <c r="G197" s="78"/>
    </row>
  </sheetData>
  <sortState ref="A2:W190">
    <sortCondition descending="1" ref="E2:E190"/>
  </sortState>
  <pageMargins left="0.23622047244094491" right="0.23622047244094491" top="0.74803149606299213" bottom="0.74803149606299213" header="0.31496062992125984" footer="0.31496062992125984"/>
  <pageSetup scale="86" fitToWidth="2"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9"/>
  <sheetViews>
    <sheetView showGridLines="0" workbookViewId="0">
      <selection activeCell="A36" sqref="A36:XFD36"/>
    </sheetView>
  </sheetViews>
  <sheetFormatPr defaultRowHeight="12" x14ac:dyDescent="0.25"/>
  <cols>
    <col min="1" max="1" width="38.5703125" style="57" customWidth="1"/>
    <col min="2" max="2" width="5.28515625" style="56" customWidth="1"/>
    <col min="3" max="3" width="6.7109375" style="54" customWidth="1"/>
    <col min="4" max="11" width="4.7109375" style="10" customWidth="1"/>
    <col min="12" max="12" width="4.140625" style="10" customWidth="1"/>
    <col min="13" max="16" width="4.7109375" style="10" customWidth="1"/>
    <col min="17" max="17" width="4.7109375" style="33" customWidth="1"/>
    <col min="18" max="16384" width="9.140625" style="33"/>
  </cols>
  <sheetData>
    <row r="1" spans="1:17" s="8" customFormat="1" ht="157.5" customHeight="1" x14ac:dyDescent="0.2">
      <c r="A1" s="22" t="s">
        <v>581</v>
      </c>
      <c r="B1" s="9" t="s">
        <v>2</v>
      </c>
      <c r="C1" s="23" t="s">
        <v>478</v>
      </c>
      <c r="D1" s="7" t="s">
        <v>483</v>
      </c>
      <c r="E1" s="5" t="s">
        <v>79</v>
      </c>
      <c r="F1" s="58" t="s">
        <v>574</v>
      </c>
      <c r="G1" s="7" t="s">
        <v>575</v>
      </c>
      <c r="H1" s="5" t="s">
        <v>479</v>
      </c>
      <c r="I1" s="5" t="s">
        <v>480</v>
      </c>
      <c r="J1" s="7" t="s">
        <v>484</v>
      </c>
      <c r="K1" s="5" t="s">
        <v>576</v>
      </c>
      <c r="L1" s="5" t="s">
        <v>481</v>
      </c>
      <c r="M1" s="5" t="s">
        <v>577</v>
      </c>
      <c r="N1" s="5" t="s">
        <v>578</v>
      </c>
      <c r="O1" s="6" t="s">
        <v>33</v>
      </c>
      <c r="P1" s="7" t="s">
        <v>482</v>
      </c>
      <c r="Q1" s="5" t="s">
        <v>78</v>
      </c>
    </row>
    <row r="2" spans="1:17" s="10" customFormat="1" ht="12.75" thickBot="1" x14ac:dyDescent="0.3">
      <c r="A2" s="24"/>
      <c r="B2" s="25"/>
      <c r="C2" s="26"/>
      <c r="D2" s="20"/>
      <c r="E2" s="16"/>
      <c r="F2" s="16"/>
      <c r="G2" s="16"/>
      <c r="H2" s="16"/>
      <c r="I2" s="16"/>
      <c r="J2" s="16"/>
      <c r="K2" s="16"/>
      <c r="L2" s="16"/>
      <c r="M2" s="16"/>
      <c r="N2" s="16"/>
      <c r="O2" s="16"/>
      <c r="P2" s="27"/>
      <c r="Q2" s="27"/>
    </row>
    <row r="3" spans="1:17" ht="15" customHeight="1" x14ac:dyDescent="0.25">
      <c r="A3" s="28" t="s">
        <v>0</v>
      </c>
      <c r="B3" s="29">
        <v>1</v>
      </c>
      <c r="C3" s="30"/>
      <c r="D3" s="31"/>
      <c r="E3" s="12"/>
      <c r="F3" s="12"/>
      <c r="G3" s="12"/>
      <c r="H3" s="12"/>
      <c r="I3" s="12"/>
      <c r="J3" s="12"/>
      <c r="K3" s="12"/>
      <c r="L3" s="12"/>
      <c r="M3" s="12"/>
      <c r="N3" s="12"/>
      <c r="O3" s="12"/>
      <c r="P3" s="13"/>
      <c r="Q3" s="32"/>
    </row>
    <row r="4" spans="1:17" ht="15" customHeight="1" x14ac:dyDescent="0.25">
      <c r="A4" s="34" t="s">
        <v>128</v>
      </c>
      <c r="B4" s="35">
        <v>2</v>
      </c>
      <c r="C4" s="36"/>
      <c r="D4" s="31"/>
      <c r="E4" s="15"/>
      <c r="F4" s="15"/>
      <c r="G4" s="12"/>
      <c r="H4" s="12"/>
      <c r="I4" s="15"/>
      <c r="J4" s="15"/>
      <c r="K4" s="12"/>
      <c r="L4" s="12"/>
      <c r="M4" s="12"/>
      <c r="N4" s="12"/>
      <c r="O4" s="12"/>
      <c r="P4" s="13"/>
      <c r="Q4" s="32"/>
    </row>
    <row r="5" spans="1:17" ht="15" customHeight="1" x14ac:dyDescent="0.25">
      <c r="A5" s="34" t="s">
        <v>15</v>
      </c>
      <c r="B5" s="37">
        <v>3</v>
      </c>
      <c r="C5" s="36"/>
      <c r="D5" s="38"/>
      <c r="E5" s="15"/>
      <c r="F5" s="15"/>
      <c r="G5" s="15"/>
      <c r="H5" s="12"/>
      <c r="I5" s="12"/>
      <c r="J5" s="12"/>
      <c r="K5" s="12"/>
      <c r="L5" s="12"/>
      <c r="M5" s="12"/>
      <c r="N5" s="12"/>
      <c r="O5" s="12"/>
      <c r="P5" s="13"/>
      <c r="Q5" s="32"/>
    </row>
    <row r="6" spans="1:17" ht="15" customHeight="1" x14ac:dyDescent="0.25">
      <c r="A6" s="39" t="s">
        <v>115</v>
      </c>
      <c r="B6" s="19">
        <v>4</v>
      </c>
      <c r="C6" s="36"/>
      <c r="D6" s="31"/>
      <c r="E6" s="12"/>
      <c r="F6" s="12"/>
      <c r="G6" s="15"/>
      <c r="H6" s="12"/>
      <c r="I6" s="12"/>
      <c r="J6" s="12"/>
      <c r="K6" s="15"/>
      <c r="L6" s="15"/>
      <c r="M6" s="12"/>
      <c r="N6" s="12"/>
      <c r="O6" s="12"/>
      <c r="P6" s="13"/>
      <c r="Q6" s="32"/>
    </row>
    <row r="7" spans="1:17" ht="15" customHeight="1" x14ac:dyDescent="0.25">
      <c r="A7" s="40" t="s">
        <v>18</v>
      </c>
      <c r="B7" s="35">
        <v>5</v>
      </c>
      <c r="C7" s="36"/>
      <c r="D7" s="31"/>
      <c r="E7" s="12"/>
      <c r="F7" s="12"/>
      <c r="G7" s="12"/>
      <c r="H7" s="12"/>
      <c r="I7" s="12"/>
      <c r="J7" s="12"/>
      <c r="K7" s="12"/>
      <c r="L7" s="12"/>
      <c r="M7" s="12"/>
      <c r="N7" s="12"/>
      <c r="O7" s="12"/>
      <c r="P7" s="13"/>
      <c r="Q7" s="32"/>
    </row>
    <row r="8" spans="1:17" ht="15" customHeight="1" x14ac:dyDescent="0.25">
      <c r="A8" s="40" t="s">
        <v>117</v>
      </c>
      <c r="B8" s="37">
        <v>6</v>
      </c>
      <c r="C8" s="36"/>
      <c r="D8" s="31"/>
      <c r="E8" s="12"/>
      <c r="F8" s="12"/>
      <c r="G8" s="12"/>
      <c r="H8" s="15"/>
      <c r="I8" s="12"/>
      <c r="J8" s="12"/>
      <c r="K8" s="12"/>
      <c r="L8" s="12"/>
      <c r="M8" s="12"/>
      <c r="N8" s="12"/>
      <c r="O8" s="12"/>
      <c r="P8" s="13"/>
      <c r="Q8" s="32"/>
    </row>
    <row r="9" spans="1:17" ht="15" customHeight="1" x14ac:dyDescent="0.25">
      <c r="A9" s="41" t="s">
        <v>160</v>
      </c>
      <c r="B9" s="19">
        <v>7</v>
      </c>
      <c r="C9" s="36"/>
      <c r="D9" s="31"/>
      <c r="E9" s="12"/>
      <c r="F9" s="12"/>
      <c r="G9" s="15"/>
      <c r="H9" s="12"/>
      <c r="I9" s="12"/>
      <c r="J9" s="12"/>
      <c r="K9" s="12"/>
      <c r="L9" s="12"/>
      <c r="M9" s="12"/>
      <c r="N9" s="12"/>
      <c r="O9" s="12"/>
      <c r="P9" s="13"/>
      <c r="Q9" s="32"/>
    </row>
    <row r="10" spans="1:17" ht="15" customHeight="1" x14ac:dyDescent="0.25">
      <c r="A10" s="41" t="s">
        <v>12</v>
      </c>
      <c r="B10" s="35">
        <v>8</v>
      </c>
      <c r="C10" s="36"/>
      <c r="D10" s="38"/>
      <c r="E10" s="12"/>
      <c r="F10" s="12"/>
      <c r="G10" s="15"/>
      <c r="H10" s="12"/>
      <c r="I10" s="12"/>
      <c r="J10" s="12"/>
      <c r="K10" s="12"/>
      <c r="L10" s="12"/>
      <c r="M10" s="12"/>
      <c r="N10" s="12"/>
      <c r="O10" s="12"/>
      <c r="P10" s="13"/>
      <c r="Q10" s="32"/>
    </row>
    <row r="11" spans="1:17" ht="15" customHeight="1" x14ac:dyDescent="0.25">
      <c r="A11" s="41" t="s">
        <v>31</v>
      </c>
      <c r="B11" s="37">
        <v>9</v>
      </c>
      <c r="C11" s="36"/>
      <c r="D11" s="38"/>
      <c r="E11" s="15"/>
      <c r="F11" s="15"/>
      <c r="G11" s="12"/>
      <c r="H11" s="15"/>
      <c r="I11" s="15"/>
      <c r="J11" s="15"/>
      <c r="K11" s="12"/>
      <c r="L11" s="12"/>
      <c r="M11" s="12"/>
      <c r="N11" s="12"/>
      <c r="O11" s="12"/>
      <c r="P11" s="13"/>
      <c r="Q11" s="32"/>
    </row>
    <row r="12" spans="1:17" ht="15" customHeight="1" x14ac:dyDescent="0.25">
      <c r="A12" s="42" t="s">
        <v>49</v>
      </c>
      <c r="B12" s="19">
        <v>10</v>
      </c>
      <c r="C12" s="36"/>
      <c r="D12" s="31"/>
      <c r="E12" s="12"/>
      <c r="F12" s="12"/>
      <c r="G12" s="15"/>
      <c r="H12" s="12"/>
      <c r="I12" s="15"/>
      <c r="J12" s="15"/>
      <c r="K12" s="12"/>
      <c r="L12" s="12"/>
      <c r="M12" s="12"/>
      <c r="N12" s="12"/>
      <c r="O12" s="12"/>
      <c r="P12" s="13"/>
      <c r="Q12" s="32"/>
    </row>
    <row r="13" spans="1:17" ht="15" customHeight="1" x14ac:dyDescent="0.25">
      <c r="A13" s="40" t="s">
        <v>209</v>
      </c>
      <c r="B13" s="35">
        <v>11</v>
      </c>
      <c r="C13" s="36"/>
      <c r="D13" s="31"/>
      <c r="E13" s="12"/>
      <c r="F13" s="12"/>
      <c r="G13" s="12"/>
      <c r="H13" s="12"/>
      <c r="I13" s="15"/>
      <c r="J13" s="15"/>
      <c r="K13" s="12"/>
      <c r="L13" s="12"/>
      <c r="M13" s="12"/>
      <c r="N13" s="12"/>
      <c r="O13" s="12"/>
      <c r="P13" s="13"/>
      <c r="Q13" s="32"/>
    </row>
    <row r="14" spans="1:17" s="10" customFormat="1" ht="15" customHeight="1" x14ac:dyDescent="0.25">
      <c r="A14" s="18" t="s">
        <v>155</v>
      </c>
      <c r="B14" s="37">
        <v>12</v>
      </c>
      <c r="C14" s="36"/>
      <c r="D14" s="31"/>
      <c r="E14" s="12"/>
      <c r="F14" s="12"/>
      <c r="G14" s="15"/>
      <c r="H14" s="12"/>
      <c r="I14" s="12"/>
      <c r="J14" s="12"/>
      <c r="K14" s="12"/>
      <c r="L14" s="12"/>
      <c r="M14" s="12"/>
      <c r="N14" s="12"/>
      <c r="O14" s="12"/>
      <c r="P14" s="13"/>
      <c r="Q14" s="12"/>
    </row>
    <row r="15" spans="1:17" s="10" customFormat="1" ht="15" customHeight="1" x14ac:dyDescent="0.25">
      <c r="A15" s="43" t="s">
        <v>17</v>
      </c>
      <c r="B15" s="19">
        <v>13</v>
      </c>
      <c r="C15" s="36"/>
      <c r="D15" s="31"/>
      <c r="E15" s="12"/>
      <c r="F15" s="12"/>
      <c r="G15" s="15"/>
      <c r="H15" s="12"/>
      <c r="I15" s="12"/>
      <c r="J15" s="12"/>
      <c r="K15" s="12"/>
      <c r="L15" s="12"/>
      <c r="M15" s="12"/>
      <c r="N15" s="12"/>
      <c r="O15" s="12"/>
      <c r="P15" s="13"/>
      <c r="Q15" s="12"/>
    </row>
    <row r="16" spans="1:17" s="10" customFormat="1" ht="15" customHeight="1" x14ac:dyDescent="0.25">
      <c r="A16" s="11" t="s">
        <v>23</v>
      </c>
      <c r="B16" s="35">
        <v>14</v>
      </c>
      <c r="C16" s="36"/>
      <c r="D16" s="31"/>
      <c r="E16" s="12"/>
      <c r="F16" s="12"/>
      <c r="G16" s="15"/>
      <c r="H16" s="12"/>
      <c r="I16" s="12"/>
      <c r="J16" s="12"/>
      <c r="K16" s="12"/>
      <c r="L16" s="12"/>
      <c r="M16" s="12"/>
      <c r="N16" s="12"/>
      <c r="O16" s="12"/>
      <c r="P16" s="13"/>
      <c r="Q16" s="12"/>
    </row>
    <row r="17" spans="1:17" s="10" customFormat="1" ht="15" customHeight="1" x14ac:dyDescent="0.25">
      <c r="A17" s="14" t="s">
        <v>134</v>
      </c>
      <c r="B17" s="37">
        <v>14</v>
      </c>
      <c r="C17" s="36"/>
      <c r="D17" s="31"/>
      <c r="E17" s="15"/>
      <c r="F17" s="15"/>
      <c r="G17" s="12"/>
      <c r="H17" s="12"/>
      <c r="I17" s="15"/>
      <c r="J17" s="15"/>
      <c r="K17" s="12"/>
      <c r="L17" s="12"/>
      <c r="M17" s="12"/>
      <c r="N17" s="12"/>
      <c r="O17" s="12"/>
      <c r="P17" s="13"/>
      <c r="Q17" s="12"/>
    </row>
    <row r="18" spans="1:17" s="10" customFormat="1" ht="15" customHeight="1" x14ac:dyDescent="0.25">
      <c r="A18" s="11" t="s">
        <v>19</v>
      </c>
      <c r="B18" s="19">
        <v>16</v>
      </c>
      <c r="C18" s="36"/>
      <c r="D18" s="31"/>
      <c r="E18" s="12"/>
      <c r="F18" s="12"/>
      <c r="G18" s="15"/>
      <c r="H18" s="12"/>
      <c r="I18" s="12"/>
      <c r="J18" s="12"/>
      <c r="K18" s="12"/>
      <c r="L18" s="12"/>
      <c r="M18" s="12"/>
      <c r="N18" s="12"/>
      <c r="O18" s="12"/>
      <c r="P18" s="13"/>
      <c r="Q18" s="12"/>
    </row>
    <row r="19" spans="1:17" s="10" customFormat="1" ht="15" customHeight="1" x14ac:dyDescent="0.25">
      <c r="A19" s="11" t="s">
        <v>116</v>
      </c>
      <c r="B19" s="35">
        <v>17</v>
      </c>
      <c r="C19" s="36"/>
      <c r="D19" s="31"/>
      <c r="E19" s="12"/>
      <c r="F19" s="12"/>
      <c r="G19" s="15"/>
      <c r="H19" s="12"/>
      <c r="I19" s="12"/>
      <c r="J19" s="12"/>
      <c r="K19" s="12"/>
      <c r="L19" s="12"/>
      <c r="M19" s="12"/>
      <c r="N19" s="12"/>
      <c r="O19" s="12"/>
      <c r="P19" s="13"/>
      <c r="Q19" s="12"/>
    </row>
    <row r="20" spans="1:17" s="10" customFormat="1" ht="15" customHeight="1" x14ac:dyDescent="0.25">
      <c r="A20" s="21" t="s">
        <v>205</v>
      </c>
      <c r="B20" s="37">
        <v>18</v>
      </c>
      <c r="C20" s="36"/>
      <c r="D20" s="31"/>
      <c r="E20" s="12"/>
      <c r="F20" s="12"/>
      <c r="G20" s="12"/>
      <c r="H20" s="12"/>
      <c r="I20" s="12"/>
      <c r="J20" s="12"/>
      <c r="K20" s="12"/>
      <c r="L20" s="12"/>
      <c r="M20" s="12"/>
      <c r="N20" s="12"/>
      <c r="O20" s="12"/>
      <c r="P20" s="13"/>
      <c r="Q20" s="12"/>
    </row>
    <row r="21" spans="1:17" s="10" customFormat="1" ht="15" customHeight="1" x14ac:dyDescent="0.25">
      <c r="A21" s="21" t="s">
        <v>165</v>
      </c>
      <c r="B21" s="19">
        <v>18</v>
      </c>
      <c r="C21" s="36"/>
      <c r="D21" s="31"/>
      <c r="E21" s="12"/>
      <c r="F21" s="12"/>
      <c r="G21" s="12"/>
      <c r="H21" s="12"/>
      <c r="I21" s="12"/>
      <c r="J21" s="12"/>
      <c r="K21" s="12"/>
      <c r="L21" s="12"/>
      <c r="M21" s="12"/>
      <c r="N21" s="12"/>
      <c r="O21" s="12"/>
      <c r="P21" s="13"/>
      <c r="Q21" s="12"/>
    </row>
    <row r="22" spans="1:17" ht="15" customHeight="1" x14ac:dyDescent="0.25">
      <c r="A22" s="41" t="s">
        <v>129</v>
      </c>
      <c r="B22" s="35">
        <v>20</v>
      </c>
      <c r="C22" s="36"/>
      <c r="D22" s="31"/>
      <c r="E22" s="12"/>
      <c r="F22" s="12"/>
      <c r="G22" s="12"/>
      <c r="H22" s="15"/>
      <c r="I22" s="12"/>
      <c r="J22" s="12"/>
      <c r="K22" s="12"/>
      <c r="L22" s="12"/>
      <c r="M22" s="12"/>
      <c r="N22" s="12"/>
      <c r="O22" s="12"/>
      <c r="P22" s="13"/>
      <c r="Q22" s="32"/>
    </row>
    <row r="23" spans="1:17" ht="15" customHeight="1" x14ac:dyDescent="0.25">
      <c r="A23" s="40" t="s">
        <v>148</v>
      </c>
      <c r="B23" s="37">
        <v>21</v>
      </c>
      <c r="C23" s="36"/>
      <c r="D23" s="31"/>
      <c r="E23" s="12"/>
      <c r="F23" s="12"/>
      <c r="G23" s="12"/>
      <c r="H23" s="12"/>
      <c r="I23" s="12"/>
      <c r="J23" s="12"/>
      <c r="K23" s="12"/>
      <c r="L23" s="12"/>
      <c r="M23" s="12"/>
      <c r="N23" s="12"/>
      <c r="O23" s="12"/>
      <c r="P23" s="13"/>
      <c r="Q23" s="32"/>
    </row>
    <row r="24" spans="1:17" ht="15" customHeight="1" x14ac:dyDescent="0.25">
      <c r="A24" s="40" t="s">
        <v>187</v>
      </c>
      <c r="B24" s="19">
        <v>22</v>
      </c>
      <c r="C24" s="36"/>
      <c r="D24" s="31"/>
      <c r="E24" s="12"/>
      <c r="F24" s="12"/>
      <c r="G24" s="12"/>
      <c r="H24" s="12"/>
      <c r="I24" s="12"/>
      <c r="J24" s="12"/>
      <c r="K24" s="12"/>
      <c r="L24" s="12"/>
      <c r="M24" s="12"/>
      <c r="N24" s="12"/>
      <c r="O24" s="12"/>
      <c r="P24" s="13"/>
      <c r="Q24" s="32"/>
    </row>
    <row r="25" spans="1:17" ht="15" customHeight="1" x14ac:dyDescent="0.25">
      <c r="A25" s="18" t="s">
        <v>168</v>
      </c>
      <c r="B25" s="35">
        <v>23</v>
      </c>
      <c r="C25" s="36"/>
      <c r="D25" s="31"/>
      <c r="E25" s="15"/>
      <c r="F25" s="15"/>
      <c r="G25" s="12"/>
      <c r="H25" s="15"/>
      <c r="I25" s="12"/>
      <c r="J25" s="12"/>
      <c r="K25" s="12"/>
      <c r="L25" s="12"/>
      <c r="M25" s="12"/>
      <c r="N25" s="12"/>
      <c r="O25" s="12"/>
      <c r="P25" s="13"/>
      <c r="Q25" s="32"/>
    </row>
    <row r="26" spans="1:17" ht="15" customHeight="1" x14ac:dyDescent="0.25">
      <c r="A26" s="40" t="s">
        <v>126</v>
      </c>
      <c r="B26" s="37">
        <v>23</v>
      </c>
      <c r="C26" s="36"/>
      <c r="D26" s="38"/>
      <c r="E26" s="12"/>
      <c r="F26" s="12"/>
      <c r="G26" s="12"/>
      <c r="H26" s="15"/>
      <c r="I26" s="12"/>
      <c r="J26" s="12"/>
      <c r="K26" s="12"/>
      <c r="L26" s="12"/>
      <c r="M26" s="12"/>
      <c r="N26" s="12"/>
      <c r="O26" s="12"/>
      <c r="P26" s="13"/>
      <c r="Q26" s="32"/>
    </row>
    <row r="27" spans="1:17" ht="15" customHeight="1" x14ac:dyDescent="0.25">
      <c r="A27" s="40" t="s">
        <v>65</v>
      </c>
      <c r="B27" s="19">
        <v>25</v>
      </c>
      <c r="C27" s="36"/>
      <c r="D27" s="31"/>
      <c r="E27" s="12"/>
      <c r="F27" s="12"/>
      <c r="G27" s="12"/>
      <c r="H27" s="12"/>
      <c r="I27" s="12"/>
      <c r="J27" s="12"/>
      <c r="K27" s="12"/>
      <c r="L27" s="12"/>
      <c r="M27" s="12"/>
      <c r="N27" s="12"/>
      <c r="O27" s="12"/>
      <c r="P27" s="13"/>
      <c r="Q27" s="32"/>
    </row>
    <row r="28" spans="1:17" ht="15" customHeight="1" x14ac:dyDescent="0.25">
      <c r="A28" s="40" t="s">
        <v>54</v>
      </c>
      <c r="B28" s="35">
        <v>26</v>
      </c>
      <c r="C28" s="36"/>
      <c r="D28" s="31"/>
      <c r="E28" s="12"/>
      <c r="F28" s="12"/>
      <c r="G28" s="15"/>
      <c r="H28" s="12"/>
      <c r="I28" s="12"/>
      <c r="J28" s="12"/>
      <c r="K28" s="12"/>
      <c r="L28" s="12"/>
      <c r="M28" s="12"/>
      <c r="N28" s="12"/>
      <c r="O28" s="12"/>
      <c r="P28" s="13"/>
      <c r="Q28" s="32"/>
    </row>
    <row r="29" spans="1:17" ht="15" customHeight="1" x14ac:dyDescent="0.25">
      <c r="A29" s="40" t="s">
        <v>61</v>
      </c>
      <c r="B29" s="37">
        <v>27</v>
      </c>
      <c r="C29" s="36"/>
      <c r="D29" s="38"/>
      <c r="E29" s="12"/>
      <c r="F29" s="12"/>
      <c r="G29" s="12"/>
      <c r="H29" s="12"/>
      <c r="I29" s="12"/>
      <c r="J29" s="12"/>
      <c r="K29" s="12"/>
      <c r="L29" s="12"/>
      <c r="M29" s="12"/>
      <c r="N29" s="12"/>
      <c r="O29" s="12"/>
      <c r="P29" s="13"/>
      <c r="Q29" s="32"/>
    </row>
    <row r="30" spans="1:17" ht="15" customHeight="1" x14ac:dyDescent="0.25">
      <c r="A30" s="44" t="s">
        <v>182</v>
      </c>
      <c r="B30" s="19">
        <v>28</v>
      </c>
      <c r="C30" s="36"/>
      <c r="D30" s="31"/>
      <c r="E30" s="12"/>
      <c r="F30" s="12"/>
      <c r="G30" s="12"/>
      <c r="H30" s="12"/>
      <c r="I30" s="15"/>
      <c r="J30" s="15"/>
      <c r="K30" s="12"/>
      <c r="L30" s="12"/>
      <c r="M30" s="12"/>
      <c r="N30" s="12"/>
      <c r="O30" s="12"/>
      <c r="P30" s="13"/>
      <c r="Q30" s="32"/>
    </row>
    <row r="31" spans="1:17" ht="15" customHeight="1" x14ac:dyDescent="0.25">
      <c r="A31" s="40" t="s">
        <v>207</v>
      </c>
      <c r="B31" s="35">
        <v>28</v>
      </c>
      <c r="C31" s="36"/>
      <c r="D31" s="31"/>
      <c r="E31" s="12"/>
      <c r="F31" s="12"/>
      <c r="G31" s="12"/>
      <c r="H31" s="12"/>
      <c r="I31" s="12"/>
      <c r="J31" s="12"/>
      <c r="K31" s="12"/>
      <c r="L31" s="12"/>
      <c r="M31" s="12"/>
      <c r="N31" s="12"/>
      <c r="O31" s="12"/>
      <c r="P31" s="13"/>
      <c r="Q31" s="32"/>
    </row>
    <row r="32" spans="1:17" ht="15" customHeight="1" x14ac:dyDescent="0.25">
      <c r="A32" s="40" t="s">
        <v>48</v>
      </c>
      <c r="B32" s="37">
        <v>30</v>
      </c>
      <c r="C32" s="36"/>
      <c r="D32" s="31"/>
      <c r="E32" s="12"/>
      <c r="F32" s="12"/>
      <c r="G32" s="12"/>
      <c r="H32" s="12"/>
      <c r="I32" s="12"/>
      <c r="J32" s="12"/>
      <c r="K32" s="12"/>
      <c r="L32" s="12"/>
      <c r="M32" s="12"/>
      <c r="N32" s="12"/>
      <c r="O32" s="12"/>
      <c r="P32" s="13"/>
      <c r="Q32" s="32"/>
    </row>
    <row r="33" spans="1:17" ht="15" customHeight="1" x14ac:dyDescent="0.25">
      <c r="A33" s="44" t="s">
        <v>137</v>
      </c>
      <c r="B33" s="19">
        <v>31</v>
      </c>
      <c r="C33" s="36"/>
      <c r="D33" s="31"/>
      <c r="E33" s="12"/>
      <c r="F33" s="12"/>
      <c r="G33" s="12"/>
      <c r="H33" s="12"/>
      <c r="I33" s="12"/>
      <c r="J33" s="12"/>
      <c r="K33" s="12"/>
      <c r="L33" s="12"/>
      <c r="M33" s="12"/>
      <c r="N33" s="12"/>
      <c r="O33" s="12"/>
      <c r="P33" s="13"/>
      <c r="Q33" s="32"/>
    </row>
    <row r="34" spans="1:17" ht="15" customHeight="1" x14ac:dyDescent="0.25">
      <c r="A34" s="41" t="s">
        <v>41</v>
      </c>
      <c r="B34" s="35">
        <v>31</v>
      </c>
      <c r="C34" s="36"/>
      <c r="D34" s="31"/>
      <c r="E34" s="12"/>
      <c r="F34" s="12"/>
      <c r="G34" s="12"/>
      <c r="H34" s="15"/>
      <c r="I34" s="12"/>
      <c r="J34" s="12"/>
      <c r="K34" s="12"/>
      <c r="L34" s="12"/>
      <c r="M34" s="12"/>
      <c r="N34" s="12"/>
      <c r="O34" s="12"/>
      <c r="P34" s="13"/>
      <c r="Q34" s="32"/>
    </row>
    <row r="35" spans="1:17" ht="15" customHeight="1" x14ac:dyDescent="0.25">
      <c r="A35" s="40" t="s">
        <v>27</v>
      </c>
      <c r="B35" s="37">
        <v>33</v>
      </c>
      <c r="C35" s="36"/>
      <c r="D35" s="31"/>
      <c r="E35" s="12"/>
      <c r="F35" s="12"/>
      <c r="G35" s="12"/>
      <c r="H35" s="15"/>
      <c r="I35" s="12"/>
      <c r="J35" s="12"/>
      <c r="K35" s="12"/>
      <c r="L35" s="12"/>
      <c r="M35" s="12"/>
      <c r="N35" s="12"/>
      <c r="O35" s="12"/>
      <c r="P35" s="13"/>
      <c r="Q35" s="32"/>
    </row>
    <row r="36" spans="1:17" ht="15" customHeight="1" x14ac:dyDescent="0.25">
      <c r="A36" s="40" t="s">
        <v>47</v>
      </c>
      <c r="B36" s="35">
        <v>35</v>
      </c>
      <c r="C36" s="36"/>
      <c r="D36" s="31"/>
      <c r="E36" s="15"/>
      <c r="F36" s="15"/>
      <c r="G36" s="12"/>
      <c r="H36" s="12"/>
      <c r="I36" s="15"/>
      <c r="J36" s="15"/>
      <c r="K36" s="12"/>
      <c r="L36" s="12"/>
      <c r="M36" s="12"/>
      <c r="N36" s="12"/>
      <c r="O36" s="12"/>
      <c r="P36" s="13"/>
      <c r="Q36" s="32"/>
    </row>
    <row r="37" spans="1:17" ht="15" customHeight="1" x14ac:dyDescent="0.25">
      <c r="A37" s="40" t="s">
        <v>71</v>
      </c>
      <c r="B37" s="37">
        <v>36</v>
      </c>
      <c r="C37" s="36"/>
      <c r="D37" s="31"/>
      <c r="E37" s="12"/>
      <c r="F37" s="12"/>
      <c r="G37" s="15"/>
      <c r="H37" s="12"/>
      <c r="I37" s="15"/>
      <c r="J37" s="15"/>
      <c r="K37" s="15"/>
      <c r="L37" s="15"/>
      <c r="M37" s="12"/>
      <c r="N37" s="12"/>
      <c r="O37" s="12"/>
      <c r="P37" s="13"/>
      <c r="Q37" s="32"/>
    </row>
    <row r="38" spans="1:17" ht="15" customHeight="1" x14ac:dyDescent="0.25">
      <c r="A38" s="40" t="s">
        <v>38</v>
      </c>
      <c r="B38" s="19">
        <v>37</v>
      </c>
      <c r="C38" s="36"/>
      <c r="D38" s="31"/>
      <c r="E38" s="12"/>
      <c r="F38" s="12"/>
      <c r="G38" s="12"/>
      <c r="H38" s="12"/>
      <c r="I38" s="12"/>
      <c r="J38" s="12"/>
      <c r="K38" s="12"/>
      <c r="L38" s="12"/>
      <c r="M38" s="12"/>
      <c r="N38" s="12"/>
      <c r="O38" s="12"/>
      <c r="P38" s="13"/>
      <c r="Q38" s="32"/>
    </row>
    <row r="39" spans="1:17" ht="15" customHeight="1" x14ac:dyDescent="0.25">
      <c r="A39" s="41" t="s">
        <v>199</v>
      </c>
      <c r="B39" s="35">
        <v>38</v>
      </c>
      <c r="C39" s="36"/>
      <c r="D39" s="31"/>
      <c r="E39" s="12"/>
      <c r="F39" s="12"/>
      <c r="G39" s="15"/>
      <c r="H39" s="12"/>
      <c r="I39" s="12"/>
      <c r="J39" s="12"/>
      <c r="K39" s="12"/>
      <c r="L39" s="12"/>
      <c r="M39" s="12"/>
      <c r="N39" s="12"/>
      <c r="O39" s="12"/>
      <c r="P39" s="13"/>
      <c r="Q39" s="32"/>
    </row>
    <row r="40" spans="1:17" ht="15" customHeight="1" x14ac:dyDescent="0.25">
      <c r="A40" s="18" t="s">
        <v>210</v>
      </c>
      <c r="B40" s="37">
        <v>38</v>
      </c>
      <c r="C40" s="36"/>
      <c r="D40" s="31"/>
      <c r="E40" s="15"/>
      <c r="F40" s="15"/>
      <c r="G40" s="12"/>
      <c r="H40" s="15"/>
      <c r="I40" s="12"/>
      <c r="J40" s="12"/>
      <c r="K40" s="12"/>
      <c r="L40" s="12"/>
      <c r="M40" s="12"/>
      <c r="N40" s="12"/>
      <c r="O40" s="12"/>
      <c r="P40" s="13"/>
      <c r="Q40" s="32"/>
    </row>
    <row r="41" spans="1:17" ht="15" customHeight="1" x14ac:dyDescent="0.25">
      <c r="A41" s="40" t="s">
        <v>14</v>
      </c>
      <c r="B41" s="19">
        <v>38</v>
      </c>
      <c r="C41" s="36"/>
      <c r="D41" s="31"/>
      <c r="E41" s="12"/>
      <c r="F41" s="12"/>
      <c r="G41" s="12"/>
      <c r="H41" s="12"/>
      <c r="I41" s="12"/>
      <c r="J41" s="12"/>
      <c r="K41" s="12"/>
      <c r="L41" s="12"/>
      <c r="M41" s="12"/>
      <c r="N41" s="12"/>
      <c r="O41" s="12"/>
      <c r="P41" s="13"/>
      <c r="Q41" s="32"/>
    </row>
    <row r="42" spans="1:17" ht="15" customHeight="1" x14ac:dyDescent="0.25">
      <c r="A42" s="40" t="s">
        <v>145</v>
      </c>
      <c r="B42" s="35">
        <v>41</v>
      </c>
      <c r="C42" s="36"/>
      <c r="D42" s="31"/>
      <c r="E42" s="12"/>
      <c r="F42" s="17"/>
      <c r="G42" s="12"/>
      <c r="H42" s="12"/>
      <c r="I42" s="12"/>
      <c r="J42" s="12"/>
      <c r="K42" s="12"/>
      <c r="L42" s="12"/>
      <c r="M42" s="12"/>
      <c r="N42" s="12"/>
      <c r="O42" s="12"/>
      <c r="P42" s="13"/>
      <c r="Q42" s="32"/>
    </row>
    <row r="43" spans="1:17" ht="15" customHeight="1" thickBot="1" x14ac:dyDescent="0.3">
      <c r="A43" s="45" t="s">
        <v>150</v>
      </c>
      <c r="B43" s="46">
        <v>41</v>
      </c>
      <c r="C43" s="47"/>
      <c r="D43" s="48"/>
      <c r="E43" s="49"/>
      <c r="F43" s="49"/>
      <c r="G43" s="49"/>
      <c r="H43" s="50"/>
      <c r="I43" s="49"/>
      <c r="J43" s="49"/>
      <c r="K43" s="49"/>
      <c r="L43" s="49"/>
      <c r="M43" s="49"/>
      <c r="N43" s="49"/>
      <c r="O43" s="49"/>
      <c r="P43" s="51"/>
      <c r="Q43" s="32"/>
    </row>
    <row r="45" spans="1:17" x14ac:dyDescent="0.25">
      <c r="A45" s="52" t="s">
        <v>56</v>
      </c>
      <c r="B45" s="53"/>
    </row>
    <row r="47" spans="1:17" x14ac:dyDescent="0.25">
      <c r="A47" s="55" t="s">
        <v>9</v>
      </c>
    </row>
    <row r="48" spans="1:17" x14ac:dyDescent="0.25">
      <c r="A48" s="57" t="s">
        <v>10</v>
      </c>
    </row>
    <row r="49" spans="1:1" x14ac:dyDescent="0.25">
      <c r="A49" s="57" t="s">
        <v>11</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5"/>
  <sheetViews>
    <sheetView zoomScaleNormal="100" workbookViewId="0">
      <pane ySplit="1" topLeftCell="A23" activePane="bottomLeft" state="frozen"/>
      <selection pane="bottomLeft" activeCell="F55" sqref="F55"/>
    </sheetView>
  </sheetViews>
  <sheetFormatPr defaultRowHeight="11.25" x14ac:dyDescent="0.2"/>
  <cols>
    <col min="1" max="1" width="9.140625" style="231" customWidth="1"/>
    <col min="2" max="2" width="12.85546875" style="231" customWidth="1"/>
    <col min="3" max="3" width="13.140625" style="231" customWidth="1"/>
    <col min="4" max="4" width="24.5703125" style="231" customWidth="1"/>
    <col min="5" max="5" width="16.140625" style="231" customWidth="1"/>
    <col min="6" max="6" width="5.7109375" style="240" customWidth="1"/>
    <col min="7" max="11" width="2.7109375" style="240" customWidth="1"/>
    <col min="12" max="13" width="5.28515625" style="241" hidden="1" customWidth="1"/>
    <col min="14" max="25" width="4.28515625" style="72" hidden="1" customWidth="1"/>
    <col min="26" max="26" width="4.28515625" style="242" hidden="1" customWidth="1"/>
    <col min="27" max="16384" width="9.140625" style="231"/>
  </cols>
  <sheetData>
    <row r="1" spans="1:26" s="72" customFormat="1" ht="157.5" customHeight="1" thickBot="1" x14ac:dyDescent="0.25">
      <c r="A1" s="275" t="s">
        <v>6</v>
      </c>
      <c r="B1" s="219" t="s">
        <v>385</v>
      </c>
      <c r="C1" s="220" t="s">
        <v>386</v>
      </c>
      <c r="D1" s="221" t="s">
        <v>3</v>
      </c>
      <c r="E1" s="243" t="s">
        <v>30</v>
      </c>
      <c r="F1" s="276" t="s">
        <v>820</v>
      </c>
      <c r="G1" s="516" t="s">
        <v>7</v>
      </c>
      <c r="H1" s="517"/>
      <c r="I1" s="517"/>
      <c r="J1" s="517"/>
      <c r="K1" s="518"/>
      <c r="L1" s="222" t="s">
        <v>588</v>
      </c>
      <c r="M1" s="223" t="s">
        <v>485</v>
      </c>
      <c r="N1" s="277" t="s">
        <v>483</v>
      </c>
      <c r="O1" s="278" t="s">
        <v>79</v>
      </c>
      <c r="P1" s="129" t="s">
        <v>574</v>
      </c>
      <c r="Q1" s="279" t="s">
        <v>575</v>
      </c>
      <c r="R1" s="278" t="s">
        <v>479</v>
      </c>
      <c r="S1" s="278" t="s">
        <v>480</v>
      </c>
      <c r="T1" s="278" t="s">
        <v>690</v>
      </c>
      <c r="U1" s="279" t="s">
        <v>484</v>
      </c>
      <c r="V1" s="278" t="s">
        <v>481</v>
      </c>
      <c r="W1" s="278" t="s">
        <v>577</v>
      </c>
      <c r="X1" s="279" t="s">
        <v>482</v>
      </c>
      <c r="Y1" s="165" t="s">
        <v>33</v>
      </c>
      <c r="Z1" s="278" t="s">
        <v>78</v>
      </c>
    </row>
    <row r="2" spans="1:26" s="227" customFormat="1" x14ac:dyDescent="0.25">
      <c r="A2" s="368">
        <v>43347</v>
      </c>
      <c r="B2" s="280" t="s">
        <v>872</v>
      </c>
      <c r="C2" s="281" t="s">
        <v>873</v>
      </c>
      <c r="D2" s="282" t="s">
        <v>874</v>
      </c>
      <c r="E2" s="283" t="s">
        <v>875</v>
      </c>
      <c r="F2" s="284">
        <v>120</v>
      </c>
      <c r="G2" s="285">
        <v>1</v>
      </c>
      <c r="H2" s="286">
        <v>1</v>
      </c>
      <c r="I2" s="286"/>
      <c r="J2" s="286"/>
      <c r="K2" s="287"/>
      <c r="L2" s="288"/>
      <c r="M2" s="289"/>
      <c r="N2" s="290"/>
      <c r="O2" s="291"/>
      <c r="P2" s="291"/>
      <c r="Q2" s="291"/>
      <c r="R2" s="291"/>
      <c r="S2" s="291"/>
      <c r="T2" s="291"/>
      <c r="U2" s="291"/>
      <c r="V2" s="291"/>
      <c r="W2" s="291"/>
      <c r="X2" s="291"/>
      <c r="Y2" s="291"/>
      <c r="Z2" s="292"/>
    </row>
    <row r="3" spans="1:26" x14ac:dyDescent="0.2">
      <c r="A3" s="367"/>
      <c r="B3" s="59" t="s">
        <v>876</v>
      </c>
      <c r="C3" s="131" t="s">
        <v>877</v>
      </c>
      <c r="D3" s="214" t="s">
        <v>117</v>
      </c>
      <c r="E3" s="62" t="s">
        <v>878</v>
      </c>
      <c r="F3" s="224">
        <v>50</v>
      </c>
      <c r="G3" s="133"/>
      <c r="H3" s="134"/>
      <c r="I3" s="134"/>
      <c r="J3" s="134"/>
      <c r="K3" s="135"/>
      <c r="L3" s="225"/>
      <c r="M3" s="226"/>
      <c r="N3" s="228"/>
      <c r="O3" s="229"/>
      <c r="P3" s="229"/>
      <c r="Q3" s="229"/>
      <c r="R3" s="229"/>
      <c r="S3" s="229"/>
      <c r="T3" s="229"/>
      <c r="U3" s="229"/>
      <c r="V3" s="229"/>
      <c r="W3" s="229"/>
      <c r="X3" s="229"/>
      <c r="Y3" s="229"/>
      <c r="Z3" s="230"/>
    </row>
    <row r="4" spans="1:26" x14ac:dyDescent="0.2">
      <c r="A4" s="367"/>
      <c r="B4" s="59"/>
      <c r="C4" s="60"/>
      <c r="D4" s="61"/>
      <c r="E4" s="62"/>
      <c r="F4" s="224"/>
      <c r="G4" s="133"/>
      <c r="H4" s="134"/>
      <c r="I4" s="134"/>
      <c r="J4" s="134"/>
      <c r="K4" s="135"/>
      <c r="L4" s="225"/>
      <c r="M4" s="226"/>
      <c r="N4" s="228"/>
      <c r="O4" s="229"/>
      <c r="P4" s="229"/>
      <c r="Q4" s="229"/>
      <c r="R4" s="229"/>
      <c r="S4" s="229"/>
      <c r="T4" s="229"/>
      <c r="U4" s="229"/>
      <c r="V4" s="229"/>
      <c r="W4" s="229"/>
      <c r="X4" s="229"/>
      <c r="Y4" s="229"/>
      <c r="Z4" s="230"/>
    </row>
    <row r="5" spans="1:26" x14ac:dyDescent="0.2">
      <c r="A5" s="367"/>
      <c r="B5" s="272"/>
      <c r="C5" s="273"/>
      <c r="D5" s="274"/>
      <c r="E5" s="62"/>
      <c r="F5" s="224"/>
      <c r="G5" s="133"/>
      <c r="H5" s="134"/>
      <c r="I5" s="134"/>
      <c r="J5" s="134"/>
      <c r="K5" s="135"/>
      <c r="L5" s="225"/>
      <c r="M5" s="226"/>
      <c r="N5" s="228"/>
      <c r="O5" s="229"/>
      <c r="P5" s="229"/>
      <c r="Q5" s="229"/>
      <c r="R5" s="229"/>
      <c r="S5" s="229"/>
      <c r="T5" s="229"/>
      <c r="U5" s="229"/>
      <c r="V5" s="229"/>
      <c r="W5" s="229"/>
      <c r="X5" s="229"/>
      <c r="Y5" s="229"/>
      <c r="Z5" s="230"/>
    </row>
    <row r="6" spans="1:26" x14ac:dyDescent="0.2">
      <c r="A6" s="367"/>
      <c r="B6" s="112"/>
      <c r="C6" s="113"/>
      <c r="D6" s="173"/>
      <c r="E6" s="62"/>
      <c r="F6" s="224"/>
      <c r="G6" s="133"/>
      <c r="H6" s="134"/>
      <c r="I6" s="134"/>
      <c r="J6" s="134"/>
      <c r="K6" s="135"/>
      <c r="L6" s="225"/>
      <c r="M6" s="226"/>
      <c r="N6" s="228"/>
      <c r="O6" s="229"/>
      <c r="P6" s="229"/>
      <c r="Q6" s="229"/>
      <c r="R6" s="229"/>
      <c r="S6" s="229"/>
      <c r="T6" s="229"/>
      <c r="U6" s="229"/>
      <c r="V6" s="229"/>
      <c r="W6" s="229"/>
      <c r="X6" s="229"/>
      <c r="Y6" s="229"/>
      <c r="Z6" s="230"/>
    </row>
    <row r="7" spans="1:26" x14ac:dyDescent="0.2">
      <c r="A7" s="367"/>
      <c r="B7" s="112"/>
      <c r="C7" s="113"/>
      <c r="D7" s="183"/>
      <c r="E7" s="62"/>
      <c r="F7" s="224"/>
      <c r="G7" s="133"/>
      <c r="H7" s="134"/>
      <c r="I7" s="134"/>
      <c r="J7" s="134"/>
      <c r="K7" s="135"/>
      <c r="L7" s="225"/>
      <c r="M7" s="226"/>
      <c r="N7" s="228"/>
      <c r="O7" s="229"/>
      <c r="P7" s="229"/>
      <c r="Q7" s="229"/>
      <c r="R7" s="229"/>
      <c r="S7" s="229"/>
      <c r="T7" s="229"/>
      <c r="U7" s="229"/>
      <c r="V7" s="229"/>
      <c r="W7" s="229"/>
      <c r="X7" s="229"/>
      <c r="Y7" s="229"/>
      <c r="Z7" s="230"/>
    </row>
    <row r="8" spans="1:26" ht="12" thickBot="1" x14ac:dyDescent="0.25">
      <c r="A8" s="366"/>
      <c r="B8" s="293"/>
      <c r="C8" s="255"/>
      <c r="D8" s="294"/>
      <c r="E8" s="62"/>
      <c r="F8" s="224"/>
      <c r="G8" s="295"/>
      <c r="H8" s="296"/>
      <c r="I8" s="296"/>
      <c r="J8" s="296"/>
      <c r="K8" s="296"/>
      <c r="L8" s="225"/>
      <c r="M8" s="226"/>
      <c r="N8" s="228"/>
      <c r="O8" s="229"/>
      <c r="P8" s="229"/>
      <c r="Q8" s="229"/>
      <c r="R8" s="229"/>
      <c r="S8" s="229"/>
      <c r="T8" s="229"/>
      <c r="U8" s="229"/>
      <c r="V8" s="229"/>
      <c r="W8" s="229"/>
      <c r="X8" s="229"/>
      <c r="Y8" s="229"/>
      <c r="Z8" s="230"/>
    </row>
    <row r="9" spans="1:26" x14ac:dyDescent="0.2">
      <c r="A9" s="369">
        <v>43354</v>
      </c>
      <c r="B9" s="297" t="s">
        <v>532</v>
      </c>
      <c r="C9" s="298" t="s">
        <v>945</v>
      </c>
      <c r="D9" s="299" t="s">
        <v>946</v>
      </c>
      <c r="E9" s="300" t="s">
        <v>947</v>
      </c>
      <c r="F9" s="284">
        <v>135</v>
      </c>
      <c r="G9" s="286"/>
      <c r="H9" s="286"/>
      <c r="I9" s="286"/>
      <c r="J9" s="286"/>
      <c r="K9" s="286"/>
      <c r="L9" s="288"/>
      <c r="M9" s="289"/>
      <c r="N9" s="290"/>
      <c r="O9" s="301"/>
      <c r="P9" s="291"/>
      <c r="Q9" s="302"/>
      <c r="R9" s="302"/>
      <c r="S9" s="302"/>
      <c r="T9" s="302"/>
      <c r="U9" s="302"/>
      <c r="V9" s="302"/>
      <c r="W9" s="302"/>
      <c r="X9" s="302"/>
      <c r="Y9" s="302"/>
      <c r="Z9" s="303"/>
    </row>
    <row r="10" spans="1:26" x14ac:dyDescent="0.2">
      <c r="A10" s="367"/>
      <c r="B10" s="79" t="s">
        <v>496</v>
      </c>
      <c r="C10" s="80" t="s">
        <v>21</v>
      </c>
      <c r="D10" s="260" t="s">
        <v>948</v>
      </c>
      <c r="E10" s="62" t="s">
        <v>949</v>
      </c>
      <c r="F10" s="224">
        <v>130</v>
      </c>
      <c r="G10" s="133"/>
      <c r="H10" s="134"/>
      <c r="I10" s="134"/>
      <c r="J10" s="134"/>
      <c r="K10" s="135"/>
      <c r="L10" s="225"/>
      <c r="M10" s="226"/>
      <c r="N10" s="175"/>
      <c r="O10" s="176"/>
      <c r="P10" s="177"/>
      <c r="Q10" s="178"/>
      <c r="R10" s="229"/>
      <c r="S10" s="229"/>
      <c r="T10" s="229"/>
      <c r="U10" s="229"/>
      <c r="V10" s="229"/>
      <c r="W10" s="229"/>
      <c r="X10" s="229"/>
      <c r="Y10" s="229"/>
      <c r="Z10" s="230"/>
    </row>
    <row r="11" spans="1:26" x14ac:dyDescent="0.2">
      <c r="A11" s="367"/>
      <c r="B11" s="232" t="s">
        <v>950</v>
      </c>
      <c r="C11" s="63" t="s">
        <v>127</v>
      </c>
      <c r="D11" s="64" t="s">
        <v>0</v>
      </c>
      <c r="E11" s="62" t="s">
        <v>949</v>
      </c>
      <c r="F11" s="224"/>
      <c r="G11" s="133"/>
      <c r="H11" s="134"/>
      <c r="I11" s="134"/>
      <c r="J11" s="134"/>
      <c r="K11" s="135"/>
      <c r="L11" s="225"/>
      <c r="M11" s="226"/>
      <c r="N11" s="175"/>
      <c r="O11" s="188"/>
      <c r="P11" s="178"/>
      <c r="Q11" s="177"/>
      <c r="R11" s="229"/>
      <c r="S11" s="229"/>
      <c r="T11" s="229"/>
      <c r="U11" s="229"/>
      <c r="V11" s="229"/>
      <c r="W11" s="229"/>
      <c r="X11" s="229"/>
      <c r="Y11" s="229"/>
      <c r="Z11" s="230"/>
    </row>
    <row r="12" spans="1:26" x14ac:dyDescent="0.2">
      <c r="A12" s="367"/>
      <c r="B12" s="130" t="s">
        <v>449</v>
      </c>
      <c r="C12" s="60" t="s">
        <v>951</v>
      </c>
      <c r="D12" s="138"/>
      <c r="E12" s="62" t="s">
        <v>949</v>
      </c>
      <c r="F12" s="224">
        <v>135</v>
      </c>
      <c r="G12" s="133"/>
      <c r="H12" s="134"/>
      <c r="I12" s="134"/>
      <c r="J12" s="134"/>
      <c r="K12" s="135"/>
      <c r="L12" s="225"/>
      <c r="M12" s="226"/>
      <c r="N12" s="228"/>
      <c r="O12" s="229"/>
      <c r="P12" s="89"/>
      <c r="Q12" s="89"/>
      <c r="R12" s="229"/>
      <c r="S12" s="229"/>
      <c r="T12" s="229"/>
      <c r="U12" s="229"/>
      <c r="V12" s="229"/>
      <c r="W12" s="229"/>
      <c r="X12" s="229"/>
      <c r="Y12" s="229"/>
      <c r="Z12" s="230"/>
    </row>
    <row r="13" spans="1:26" x14ac:dyDescent="0.2">
      <c r="A13" s="367"/>
      <c r="B13" s="232" t="s">
        <v>952</v>
      </c>
      <c r="C13" s="63" t="s">
        <v>249</v>
      </c>
      <c r="D13" s="64"/>
      <c r="E13" s="62" t="s">
        <v>878</v>
      </c>
      <c r="F13" s="224">
        <v>150</v>
      </c>
      <c r="G13" s="133"/>
      <c r="H13" s="134"/>
      <c r="I13" s="134"/>
      <c r="J13" s="134"/>
      <c r="K13" s="135"/>
      <c r="L13" s="225"/>
      <c r="M13" s="226"/>
      <c r="N13" s="126"/>
      <c r="O13" s="213"/>
      <c r="P13" s="261"/>
      <c r="Q13" s="261"/>
      <c r="R13" s="229"/>
      <c r="S13" s="229"/>
      <c r="T13" s="229"/>
      <c r="U13" s="229"/>
      <c r="V13" s="229"/>
      <c r="W13" s="229"/>
      <c r="X13" s="229"/>
      <c r="Y13" s="229"/>
      <c r="Z13" s="230"/>
    </row>
    <row r="14" spans="1:26" x14ac:dyDescent="0.2">
      <c r="A14" s="367"/>
      <c r="B14" s="59" t="s">
        <v>810</v>
      </c>
      <c r="C14" s="131" t="s">
        <v>953</v>
      </c>
      <c r="D14" s="214"/>
      <c r="E14" s="62" t="s">
        <v>878</v>
      </c>
      <c r="F14" s="224">
        <v>120</v>
      </c>
      <c r="G14" s="133"/>
      <c r="H14" s="134"/>
      <c r="I14" s="134"/>
      <c r="J14" s="134"/>
      <c r="K14" s="135"/>
      <c r="L14" s="225"/>
      <c r="M14" s="226"/>
      <c r="N14" s="127"/>
      <c r="O14" s="75"/>
      <c r="P14" s="75"/>
      <c r="Q14" s="75"/>
      <c r="R14" s="229"/>
      <c r="S14" s="229"/>
      <c r="T14" s="229"/>
      <c r="U14" s="229"/>
      <c r="V14" s="229"/>
      <c r="W14" s="229"/>
      <c r="X14" s="229"/>
      <c r="Y14" s="229"/>
      <c r="Z14" s="230"/>
    </row>
    <row r="15" spans="1:26" x14ac:dyDescent="0.2">
      <c r="A15" s="371"/>
      <c r="B15" s="59" t="s">
        <v>276</v>
      </c>
      <c r="C15" s="60" t="s">
        <v>954</v>
      </c>
      <c r="D15" s="61"/>
      <c r="E15" s="233" t="s">
        <v>878</v>
      </c>
      <c r="F15" s="234">
        <v>120</v>
      </c>
      <c r="G15" s="133"/>
      <c r="H15" s="134"/>
      <c r="I15" s="134"/>
      <c r="J15" s="134"/>
      <c r="K15" s="135"/>
      <c r="L15" s="235"/>
      <c r="M15" s="236"/>
      <c r="N15" s="237"/>
      <c r="O15" s="238"/>
      <c r="P15" s="89"/>
      <c r="Q15" s="89"/>
      <c r="R15" s="238"/>
      <c r="S15" s="238"/>
      <c r="T15" s="238"/>
      <c r="U15" s="238"/>
      <c r="V15" s="238"/>
      <c r="W15" s="238"/>
      <c r="X15" s="238"/>
      <c r="Y15" s="238"/>
      <c r="Z15" s="239"/>
    </row>
    <row r="16" spans="1:26" x14ac:dyDescent="0.2">
      <c r="A16" s="372"/>
      <c r="B16" s="59"/>
      <c r="C16" s="60"/>
      <c r="D16" s="61"/>
      <c r="E16" s="304"/>
      <c r="F16" s="305"/>
      <c r="G16" s="156"/>
      <c r="H16" s="134"/>
      <c r="I16" s="134"/>
      <c r="J16" s="134"/>
      <c r="K16" s="157"/>
      <c r="L16" s="307"/>
      <c r="M16" s="308"/>
      <c r="N16" s="217"/>
      <c r="O16" s="213"/>
      <c r="P16" s="213"/>
      <c r="Q16" s="213"/>
      <c r="R16" s="238"/>
      <c r="S16" s="238"/>
      <c r="T16" s="238"/>
      <c r="U16" s="238"/>
      <c r="V16" s="238"/>
      <c r="W16" s="238"/>
      <c r="X16" s="238"/>
      <c r="Y16" s="238"/>
      <c r="Z16" s="239"/>
    </row>
    <row r="17" spans="1:26" x14ac:dyDescent="0.2">
      <c r="A17" s="372"/>
      <c r="B17" s="59" t="s">
        <v>507</v>
      </c>
      <c r="C17" s="60" t="s">
        <v>955</v>
      </c>
      <c r="D17" s="61"/>
      <c r="E17" s="304" t="s">
        <v>956</v>
      </c>
      <c r="F17" s="305">
        <v>110</v>
      </c>
      <c r="G17" s="156">
        <v>2</v>
      </c>
      <c r="H17" s="134">
        <v>1</v>
      </c>
      <c r="I17" s="134"/>
      <c r="J17" s="134"/>
      <c r="K17" s="157"/>
      <c r="L17" s="307"/>
      <c r="M17" s="308"/>
      <c r="N17" s="306"/>
      <c r="O17" s="238"/>
      <c r="P17" s="238"/>
      <c r="Q17" s="238"/>
      <c r="R17" s="238"/>
      <c r="S17" s="238"/>
      <c r="T17" s="238"/>
      <c r="U17" s="238"/>
      <c r="V17" s="238"/>
      <c r="W17" s="238"/>
      <c r="X17" s="238"/>
      <c r="Y17" s="238"/>
      <c r="Z17" s="239"/>
    </row>
    <row r="18" spans="1:26" x14ac:dyDescent="0.2">
      <c r="A18" s="372"/>
      <c r="B18" s="79" t="s">
        <v>179</v>
      </c>
      <c r="C18" s="80" t="s">
        <v>180</v>
      </c>
      <c r="D18" s="81"/>
      <c r="E18" s="304" t="s">
        <v>956</v>
      </c>
      <c r="F18" s="305">
        <v>120</v>
      </c>
      <c r="G18" s="111">
        <v>1</v>
      </c>
      <c r="H18" s="86">
        <v>1</v>
      </c>
      <c r="I18" s="85"/>
      <c r="J18" s="86"/>
      <c r="K18" s="157"/>
      <c r="L18" s="307"/>
      <c r="M18" s="308"/>
      <c r="N18" s="306"/>
      <c r="O18" s="238"/>
      <c r="P18" s="238"/>
      <c r="Q18" s="238"/>
      <c r="R18" s="238"/>
      <c r="S18" s="238"/>
      <c r="T18" s="238"/>
      <c r="U18" s="238"/>
      <c r="V18" s="238"/>
      <c r="W18" s="238"/>
      <c r="X18" s="238"/>
      <c r="Y18" s="238"/>
      <c r="Z18" s="239"/>
    </row>
    <row r="19" spans="1:26" ht="12" thickBot="1" x14ac:dyDescent="0.25">
      <c r="A19" s="370"/>
      <c r="B19" s="329" t="s">
        <v>957</v>
      </c>
      <c r="C19" s="106" t="s">
        <v>958</v>
      </c>
      <c r="D19" s="107"/>
      <c r="E19" s="330" t="s">
        <v>956</v>
      </c>
      <c r="F19" s="331">
        <v>90</v>
      </c>
      <c r="G19" s="332">
        <v>1</v>
      </c>
      <c r="H19" s="108">
        <v>2</v>
      </c>
      <c r="I19" s="108"/>
      <c r="J19" s="296"/>
      <c r="K19" s="333"/>
      <c r="L19" s="334"/>
      <c r="M19" s="335"/>
      <c r="N19" s="336"/>
      <c r="O19" s="229"/>
      <c r="P19" s="229"/>
      <c r="Q19" s="229"/>
      <c r="R19" s="229"/>
      <c r="S19" s="229"/>
      <c r="T19" s="229"/>
      <c r="U19" s="229"/>
      <c r="V19" s="229"/>
      <c r="W19" s="229"/>
      <c r="X19" s="229"/>
      <c r="Y19" s="229"/>
      <c r="Z19" s="230"/>
    </row>
    <row r="20" spans="1:26" x14ac:dyDescent="0.2">
      <c r="A20" s="373"/>
      <c r="B20" s="341" t="s">
        <v>959</v>
      </c>
      <c r="C20" s="281" t="s">
        <v>450</v>
      </c>
      <c r="D20" s="282"/>
      <c r="E20" s="355" t="s">
        <v>875</v>
      </c>
      <c r="F20" s="354">
        <v>155</v>
      </c>
      <c r="G20" s="285">
        <v>1</v>
      </c>
      <c r="H20" s="286">
        <v>1</v>
      </c>
      <c r="I20" s="337"/>
      <c r="J20" s="286">
        <v>2</v>
      </c>
      <c r="K20" s="286">
        <v>2</v>
      </c>
      <c r="L20" s="338"/>
      <c r="M20" s="339"/>
      <c r="N20" s="340"/>
      <c r="O20" s="302"/>
      <c r="P20" s="302"/>
      <c r="Q20" s="302"/>
      <c r="R20" s="302"/>
      <c r="S20" s="302"/>
      <c r="T20" s="302"/>
      <c r="U20" s="302"/>
      <c r="V20" s="302"/>
      <c r="W20" s="302"/>
      <c r="X20" s="302"/>
      <c r="Y20" s="302"/>
      <c r="Z20" s="303"/>
    </row>
    <row r="21" spans="1:26" x14ac:dyDescent="0.2">
      <c r="A21" s="374">
        <v>43361</v>
      </c>
      <c r="B21" s="139" t="s">
        <v>334</v>
      </c>
      <c r="C21" s="140" t="s">
        <v>992</v>
      </c>
      <c r="D21" s="150"/>
      <c r="E21" s="304" t="s">
        <v>993</v>
      </c>
      <c r="F21" s="356">
        <v>122</v>
      </c>
      <c r="G21" s="133"/>
      <c r="H21" s="134"/>
      <c r="I21" s="86"/>
      <c r="J21" s="134"/>
      <c r="K21" s="134"/>
      <c r="L21" s="328"/>
      <c r="M21" s="357"/>
      <c r="N21" s="127"/>
      <c r="O21" s="89"/>
      <c r="P21" s="89"/>
      <c r="Q21" s="89"/>
      <c r="R21" s="89"/>
      <c r="S21" s="238"/>
      <c r="T21" s="238"/>
      <c r="U21" s="238"/>
      <c r="V21" s="238"/>
      <c r="W21" s="238"/>
      <c r="X21" s="238"/>
      <c r="Y21" s="238"/>
      <c r="Z21" s="239"/>
    </row>
    <row r="22" spans="1:26" x14ac:dyDescent="0.2">
      <c r="A22" s="374"/>
      <c r="B22" s="59" t="s">
        <v>812</v>
      </c>
      <c r="C22" s="60" t="s">
        <v>994</v>
      </c>
      <c r="D22" s="61"/>
      <c r="E22" s="304" t="s">
        <v>875</v>
      </c>
      <c r="F22" s="356">
        <v>210</v>
      </c>
      <c r="G22" s="133">
        <v>2</v>
      </c>
      <c r="H22" s="134">
        <v>2</v>
      </c>
      <c r="I22" s="86">
        <v>2</v>
      </c>
      <c r="J22" s="134">
        <v>1</v>
      </c>
      <c r="K22" s="134"/>
      <c r="L22" s="328"/>
      <c r="M22" s="357"/>
      <c r="N22" s="237"/>
      <c r="O22" s="238"/>
      <c r="P22" s="238"/>
      <c r="Q22" s="238"/>
      <c r="R22" s="213"/>
      <c r="S22" s="213"/>
      <c r="T22" s="238"/>
      <c r="U22" s="238"/>
      <c r="V22" s="238"/>
      <c r="W22" s="238"/>
      <c r="X22" s="238"/>
      <c r="Y22" s="238"/>
      <c r="Z22" s="239"/>
    </row>
    <row r="23" spans="1:26" x14ac:dyDescent="0.2">
      <c r="A23" s="372"/>
      <c r="B23" s="103" t="s">
        <v>881</v>
      </c>
      <c r="C23" s="104" t="s">
        <v>1030</v>
      </c>
      <c r="D23" s="105"/>
      <c r="E23" s="304" t="s">
        <v>947</v>
      </c>
      <c r="F23" s="356">
        <v>140</v>
      </c>
      <c r="G23" s="133"/>
      <c r="H23" s="134"/>
      <c r="I23" s="86"/>
      <c r="J23" s="134"/>
      <c r="K23" s="134"/>
      <c r="L23" s="328"/>
      <c r="M23" s="357"/>
      <c r="N23" s="175"/>
      <c r="O23" s="177"/>
      <c r="P23" s="177"/>
      <c r="Q23" s="178"/>
      <c r="R23" s="177"/>
      <c r="S23" s="177"/>
      <c r="T23" s="238"/>
      <c r="U23" s="238"/>
      <c r="V23" s="238"/>
      <c r="W23" s="238"/>
      <c r="X23" s="238"/>
      <c r="Y23" s="238"/>
      <c r="Z23" s="239"/>
    </row>
    <row r="24" spans="1:26" x14ac:dyDescent="0.2">
      <c r="A24" s="372"/>
      <c r="B24" s="59" t="s">
        <v>646</v>
      </c>
      <c r="C24" s="60" t="s">
        <v>1031</v>
      </c>
      <c r="D24" s="97"/>
      <c r="E24" s="304" t="s">
        <v>947</v>
      </c>
      <c r="F24" s="356">
        <v>114</v>
      </c>
      <c r="G24" s="133"/>
      <c r="H24" s="134"/>
      <c r="I24" s="86"/>
      <c r="J24" s="134"/>
      <c r="K24" s="134"/>
      <c r="L24" s="328"/>
      <c r="M24" s="357"/>
      <c r="N24" s="179"/>
      <c r="O24" s="177"/>
      <c r="P24" s="177"/>
      <c r="Q24" s="177"/>
      <c r="R24" s="177"/>
      <c r="S24" s="177"/>
      <c r="T24" s="238"/>
      <c r="U24" s="238"/>
      <c r="V24" s="238"/>
      <c r="W24" s="238"/>
      <c r="X24" s="238"/>
      <c r="Y24" s="238"/>
      <c r="Z24" s="239"/>
    </row>
    <row r="25" spans="1:26" x14ac:dyDescent="0.2">
      <c r="A25" s="372"/>
      <c r="B25" s="139" t="s">
        <v>510</v>
      </c>
      <c r="C25" s="140" t="s">
        <v>1032</v>
      </c>
      <c r="D25" s="150"/>
      <c r="E25" s="304" t="s">
        <v>949</v>
      </c>
      <c r="F25" s="356">
        <v>110</v>
      </c>
      <c r="G25" s="133"/>
      <c r="H25" s="134"/>
      <c r="I25" s="86"/>
      <c r="J25" s="134"/>
      <c r="K25" s="134"/>
      <c r="L25" s="328"/>
      <c r="M25" s="357"/>
      <c r="N25" s="237"/>
      <c r="O25" s="238"/>
      <c r="P25" s="238"/>
      <c r="Q25" s="238"/>
      <c r="R25" s="238"/>
      <c r="S25" s="238"/>
      <c r="T25" s="238"/>
      <c r="U25" s="238"/>
      <c r="V25" s="238"/>
      <c r="W25" s="238"/>
      <c r="X25" s="238"/>
      <c r="Y25" s="238"/>
      <c r="Z25" s="239"/>
    </row>
    <row r="26" spans="1:26" x14ac:dyDescent="0.2">
      <c r="A26" s="374">
        <v>43368</v>
      </c>
      <c r="B26" s="79" t="s">
        <v>742</v>
      </c>
      <c r="C26" s="80" t="s">
        <v>32</v>
      </c>
      <c r="D26" s="81"/>
      <c r="E26" s="304" t="s">
        <v>947</v>
      </c>
      <c r="F26" s="356">
        <v>157</v>
      </c>
      <c r="G26" s="133"/>
      <c r="H26" s="134"/>
      <c r="I26" s="86"/>
      <c r="J26" s="134"/>
      <c r="K26" s="134"/>
      <c r="L26" s="328"/>
      <c r="M26" s="357"/>
      <c r="N26" s="175"/>
      <c r="O26" s="177"/>
      <c r="P26" s="177"/>
      <c r="Q26" s="178"/>
      <c r="R26" s="177"/>
      <c r="S26" s="177"/>
      <c r="T26" s="238"/>
      <c r="U26" s="238"/>
      <c r="V26" s="238"/>
      <c r="W26" s="238"/>
      <c r="X26" s="238"/>
      <c r="Y26" s="238"/>
      <c r="Z26" s="239"/>
    </row>
    <row r="27" spans="1:26" x14ac:dyDescent="0.2">
      <c r="A27" s="372"/>
      <c r="B27" s="79" t="s">
        <v>1033</v>
      </c>
      <c r="C27" s="80" t="s">
        <v>175</v>
      </c>
      <c r="D27" s="81"/>
      <c r="E27" s="304" t="s">
        <v>947</v>
      </c>
      <c r="F27" s="356">
        <v>120</v>
      </c>
      <c r="G27" s="133"/>
      <c r="H27" s="134"/>
      <c r="I27" s="86"/>
      <c r="J27" s="134"/>
      <c r="K27" s="134"/>
      <c r="L27" s="328"/>
      <c r="M27" s="357"/>
      <c r="N27" s="175"/>
      <c r="O27" s="178"/>
      <c r="P27" s="178"/>
      <c r="Q27" s="177"/>
      <c r="R27" s="178"/>
      <c r="S27" s="178"/>
      <c r="T27" s="238"/>
      <c r="U27" s="238"/>
      <c r="V27" s="238"/>
      <c r="W27" s="238"/>
      <c r="X27" s="238"/>
      <c r="Y27" s="238"/>
      <c r="Z27" s="239"/>
    </row>
    <row r="28" spans="1:26" x14ac:dyDescent="0.2">
      <c r="A28" s="372"/>
      <c r="B28" s="95" t="s">
        <v>1034</v>
      </c>
      <c r="C28" s="96" t="s">
        <v>1035</v>
      </c>
      <c r="D28" s="97"/>
      <c r="E28" s="304" t="s">
        <v>947</v>
      </c>
      <c r="F28" s="356">
        <v>114</v>
      </c>
      <c r="G28" s="133"/>
      <c r="H28" s="134"/>
      <c r="I28" s="86"/>
      <c r="J28" s="134"/>
      <c r="K28" s="134"/>
      <c r="L28" s="328"/>
      <c r="M28" s="357"/>
      <c r="N28" s="175"/>
      <c r="O28" s="177"/>
      <c r="P28" s="177"/>
      <c r="Q28" s="178"/>
      <c r="R28" s="177"/>
      <c r="S28" s="177"/>
      <c r="T28" s="238"/>
      <c r="U28" s="238"/>
      <c r="V28" s="238"/>
      <c r="W28" s="238"/>
      <c r="X28" s="238"/>
      <c r="Y28" s="238"/>
      <c r="Z28" s="239"/>
    </row>
    <row r="29" spans="1:26" x14ac:dyDescent="0.2">
      <c r="A29" s="372"/>
      <c r="B29" s="79" t="s">
        <v>350</v>
      </c>
      <c r="C29" s="80" t="s">
        <v>146</v>
      </c>
      <c r="D29" s="81"/>
      <c r="E29" s="304" t="s">
        <v>993</v>
      </c>
      <c r="F29" s="356">
        <v>180</v>
      </c>
      <c r="G29" s="133"/>
      <c r="H29" s="134"/>
      <c r="I29" s="86"/>
      <c r="J29" s="134"/>
      <c r="K29" s="134"/>
      <c r="L29" s="328"/>
      <c r="M29" s="357"/>
      <c r="N29" s="175"/>
      <c r="O29" s="177"/>
      <c r="P29" s="177"/>
      <c r="Q29" s="178"/>
      <c r="R29" s="177"/>
      <c r="S29" s="177"/>
      <c r="T29" s="238"/>
      <c r="U29" s="238"/>
      <c r="V29" s="238"/>
      <c r="W29" s="238"/>
      <c r="X29" s="238"/>
      <c r="Y29" s="238"/>
      <c r="Z29" s="239"/>
    </row>
    <row r="30" spans="1:26" x14ac:dyDescent="0.2">
      <c r="A30" s="372"/>
      <c r="B30" s="103" t="s">
        <v>1036</v>
      </c>
      <c r="C30" s="104" t="s">
        <v>1031</v>
      </c>
      <c r="D30" s="105"/>
      <c r="E30" s="304" t="s">
        <v>993</v>
      </c>
      <c r="F30" s="356">
        <v>179</v>
      </c>
      <c r="G30" s="111"/>
      <c r="H30" s="86"/>
      <c r="I30" s="86"/>
      <c r="J30" s="86"/>
      <c r="K30" s="86"/>
      <c r="L30" s="328"/>
      <c r="M30" s="357"/>
      <c r="N30" s="125"/>
      <c r="O30" s="88"/>
      <c r="P30" s="88"/>
      <c r="Q30" s="88"/>
      <c r="R30" s="88"/>
      <c r="S30" s="238"/>
      <c r="T30" s="238"/>
      <c r="U30" s="238"/>
      <c r="V30" s="238"/>
      <c r="W30" s="238"/>
      <c r="X30" s="238"/>
      <c r="Y30" s="238"/>
      <c r="Z30" s="239"/>
    </row>
    <row r="31" spans="1:26" x14ac:dyDescent="0.2">
      <c r="A31" s="372"/>
      <c r="B31" s="79" t="s">
        <v>1036</v>
      </c>
      <c r="C31" s="80" t="s">
        <v>1037</v>
      </c>
      <c r="D31" s="81"/>
      <c r="E31" s="304" t="s">
        <v>1038</v>
      </c>
      <c r="F31" s="356">
        <v>155</v>
      </c>
      <c r="G31" s="111"/>
      <c r="H31" s="86"/>
      <c r="I31" s="86"/>
      <c r="J31" s="86"/>
      <c r="K31" s="86"/>
      <c r="L31" s="328"/>
      <c r="M31" s="357"/>
      <c r="N31" s="123"/>
      <c r="O31" s="74"/>
      <c r="P31" s="74"/>
      <c r="Q31" s="74"/>
      <c r="R31" s="74"/>
      <c r="S31" s="74"/>
      <c r="T31" s="238"/>
      <c r="U31" s="238"/>
      <c r="V31" s="238"/>
      <c r="W31" s="238"/>
      <c r="X31" s="238"/>
      <c r="Y31" s="238"/>
      <c r="Z31" s="239"/>
    </row>
    <row r="32" spans="1:26" ht="12" thickBot="1" x14ac:dyDescent="0.25">
      <c r="A32" s="370"/>
      <c r="B32" s="329" t="s">
        <v>697</v>
      </c>
      <c r="C32" s="106" t="s">
        <v>1039</v>
      </c>
      <c r="D32" s="107"/>
      <c r="E32" s="330" t="s">
        <v>878</v>
      </c>
      <c r="F32" s="359">
        <v>160</v>
      </c>
      <c r="G32" s="410"/>
      <c r="H32" s="108"/>
      <c r="I32" s="108"/>
      <c r="J32" s="296"/>
      <c r="K32" s="296"/>
      <c r="L32" s="360"/>
      <c r="M32" s="361"/>
      <c r="N32" s="124"/>
      <c r="O32" s="109"/>
      <c r="P32" s="109"/>
      <c r="Q32" s="109"/>
      <c r="R32" s="109"/>
      <c r="S32" s="229"/>
      <c r="T32" s="229"/>
      <c r="U32" s="229"/>
      <c r="V32" s="229"/>
      <c r="W32" s="229"/>
      <c r="X32" s="229"/>
      <c r="Y32" s="229"/>
      <c r="Z32" s="230"/>
    </row>
    <row r="33" spans="1:26" ht="12" thickBot="1" x14ac:dyDescent="0.25">
      <c r="A33" s="362"/>
      <c r="B33" s="375" t="s">
        <v>1040</v>
      </c>
      <c r="C33" s="378" t="s">
        <v>410</v>
      </c>
      <c r="D33" s="363"/>
      <c r="E33" s="377" t="s">
        <v>878</v>
      </c>
      <c r="F33" s="364">
        <v>125</v>
      </c>
      <c r="G33" s="285"/>
      <c r="H33" s="286"/>
      <c r="I33" s="409"/>
      <c r="J33" s="286"/>
      <c r="K33" s="381"/>
      <c r="L33" s="382"/>
      <c r="M33" s="379"/>
      <c r="N33" s="290"/>
      <c r="O33" s="291"/>
      <c r="P33" s="291"/>
      <c r="Q33" s="291"/>
      <c r="R33" s="291"/>
      <c r="S33" s="291"/>
      <c r="T33" s="291"/>
      <c r="U33" s="291"/>
      <c r="V33" s="302"/>
      <c r="W33" s="302"/>
      <c r="X33" s="302"/>
      <c r="Y33" s="302"/>
      <c r="Z33" s="303"/>
    </row>
    <row r="34" spans="1:26" x14ac:dyDescent="0.2">
      <c r="A34" s="390"/>
      <c r="B34" s="186" t="s">
        <v>597</v>
      </c>
      <c r="C34" s="187" t="s">
        <v>596</v>
      </c>
      <c r="D34" s="166" t="s">
        <v>760</v>
      </c>
      <c r="E34" s="212" t="s">
        <v>821</v>
      </c>
      <c r="F34" s="170">
        <v>161</v>
      </c>
      <c r="G34" s="431"/>
      <c r="H34" s="172"/>
      <c r="I34" s="127"/>
      <c r="J34" s="264"/>
      <c r="K34" s="391"/>
      <c r="L34" s="382"/>
      <c r="M34" s="379"/>
      <c r="N34" s="389"/>
      <c r="O34" s="75"/>
      <c r="P34" s="75"/>
      <c r="Q34" s="75"/>
      <c r="R34" s="75"/>
      <c r="S34" s="75"/>
      <c r="T34" s="75"/>
      <c r="U34" s="75"/>
      <c r="V34" s="75"/>
      <c r="W34" s="291"/>
      <c r="X34" s="291"/>
      <c r="Y34" s="302"/>
      <c r="Z34" s="303"/>
    </row>
    <row r="35" spans="1:26" x14ac:dyDescent="0.2">
      <c r="B35" s="181" t="s">
        <v>533</v>
      </c>
      <c r="C35" s="182" t="s">
        <v>21</v>
      </c>
      <c r="D35" s="173" t="s">
        <v>534</v>
      </c>
      <c r="E35" s="212" t="s">
        <v>821</v>
      </c>
      <c r="F35" s="305">
        <v>134</v>
      </c>
      <c r="G35" s="133"/>
      <c r="H35" s="134"/>
      <c r="I35" s="134"/>
      <c r="J35" s="134"/>
      <c r="K35" s="157"/>
      <c r="L35" s="307"/>
      <c r="M35" s="308"/>
      <c r="N35" s="127"/>
      <c r="O35" s="89"/>
      <c r="P35" s="89"/>
      <c r="Q35" s="89"/>
      <c r="R35" s="89"/>
      <c r="S35" s="89"/>
      <c r="T35" s="89"/>
      <c r="U35" s="89"/>
      <c r="V35" s="89"/>
      <c r="W35" s="89"/>
      <c r="X35" s="89"/>
      <c r="Y35" s="238"/>
      <c r="Z35" s="239"/>
    </row>
    <row r="36" spans="1:26" x14ac:dyDescent="0.2">
      <c r="A36" s="484">
        <v>43374</v>
      </c>
      <c r="B36" s="103" t="s">
        <v>835</v>
      </c>
      <c r="C36" s="482" t="s">
        <v>21</v>
      </c>
      <c r="D36" s="483" t="s">
        <v>332</v>
      </c>
      <c r="E36" s="304" t="s">
        <v>947</v>
      </c>
      <c r="F36" s="305"/>
      <c r="G36" s="133"/>
      <c r="H36" s="134"/>
      <c r="I36" s="134"/>
      <c r="J36" s="134"/>
      <c r="K36" s="157"/>
      <c r="L36" s="307"/>
      <c r="M36" s="308"/>
      <c r="N36" s="217"/>
      <c r="O36" s="213"/>
      <c r="P36" s="213"/>
      <c r="Q36" s="213"/>
      <c r="R36" s="213"/>
      <c r="S36" s="213"/>
      <c r="T36" s="213"/>
      <c r="U36" s="213"/>
      <c r="V36" s="213"/>
      <c r="W36" s="213"/>
      <c r="X36" s="213"/>
      <c r="Y36" s="213"/>
      <c r="Z36" s="213"/>
    </row>
    <row r="37" spans="1:26" x14ac:dyDescent="0.2">
      <c r="A37" s="484">
        <v>43374</v>
      </c>
      <c r="B37" s="103" t="s">
        <v>836</v>
      </c>
      <c r="C37" s="104" t="s">
        <v>29</v>
      </c>
      <c r="D37" s="105" t="s">
        <v>332</v>
      </c>
      <c r="E37" s="304" t="s">
        <v>947</v>
      </c>
      <c r="F37" s="305"/>
      <c r="G37" s="133"/>
      <c r="H37" s="134"/>
      <c r="I37" s="134"/>
      <c r="J37" s="134"/>
      <c r="K37" s="157"/>
      <c r="L37" s="307"/>
      <c r="M37" s="308"/>
      <c r="N37" s="217"/>
      <c r="O37" s="213"/>
      <c r="P37" s="213"/>
      <c r="Q37" s="213"/>
      <c r="R37" s="213"/>
      <c r="S37" s="213"/>
      <c r="T37" s="213"/>
      <c r="U37" s="213"/>
      <c r="V37" s="213"/>
      <c r="W37" s="213"/>
      <c r="X37" s="213"/>
      <c r="Y37" s="213"/>
      <c r="Z37" s="213"/>
    </row>
    <row r="38" spans="1:26" x14ac:dyDescent="0.2">
      <c r="A38" s="484">
        <v>43374</v>
      </c>
      <c r="B38" s="59" t="s">
        <v>640</v>
      </c>
      <c r="C38" s="60" t="s">
        <v>641</v>
      </c>
      <c r="D38" s="61" t="s">
        <v>160</v>
      </c>
      <c r="E38" s="304" t="s">
        <v>947</v>
      </c>
      <c r="F38" s="305"/>
      <c r="G38" s="133"/>
      <c r="H38" s="134"/>
      <c r="I38" s="134"/>
      <c r="J38" s="134"/>
      <c r="K38" s="157"/>
      <c r="L38" s="307"/>
      <c r="M38" s="308"/>
      <c r="N38" s="94"/>
      <c r="O38" s="89"/>
      <c r="P38" s="89"/>
      <c r="Q38" s="89"/>
      <c r="R38" s="89"/>
      <c r="S38" s="89"/>
      <c r="T38" s="89"/>
      <c r="U38" s="89"/>
      <c r="V38" s="89"/>
      <c r="W38" s="89"/>
      <c r="X38" s="89"/>
      <c r="Y38" s="89"/>
      <c r="Z38" s="137"/>
    </row>
    <row r="39" spans="1:26" x14ac:dyDescent="0.2">
      <c r="A39" s="484">
        <v>43374</v>
      </c>
      <c r="B39" s="253" t="s">
        <v>763</v>
      </c>
      <c r="C39" s="251" t="s">
        <v>762</v>
      </c>
      <c r="D39" s="252" t="s">
        <v>0</v>
      </c>
      <c r="E39" s="304" t="s">
        <v>947</v>
      </c>
      <c r="F39" s="305"/>
      <c r="G39" s="133"/>
      <c r="H39" s="134"/>
      <c r="I39" s="134"/>
      <c r="J39" s="134"/>
      <c r="K39" s="157"/>
      <c r="L39" s="307"/>
      <c r="M39" s="308"/>
      <c r="N39" s="94"/>
      <c r="O39" s="89"/>
      <c r="P39" s="89"/>
      <c r="Q39" s="89"/>
      <c r="R39" s="89"/>
      <c r="S39" s="89"/>
      <c r="T39" s="89"/>
      <c r="U39" s="89"/>
      <c r="V39" s="89"/>
      <c r="W39" s="89"/>
      <c r="X39" s="89"/>
      <c r="Y39" s="89"/>
      <c r="Z39" s="137"/>
    </row>
    <row r="40" spans="1:26" x14ac:dyDescent="0.2">
      <c r="A40" s="484">
        <v>43374</v>
      </c>
      <c r="B40" s="139" t="s">
        <v>1016</v>
      </c>
      <c r="C40" s="140" t="s">
        <v>1017</v>
      </c>
      <c r="D40" s="150" t="s">
        <v>972</v>
      </c>
      <c r="E40" s="304" t="s">
        <v>947</v>
      </c>
      <c r="F40" s="305"/>
      <c r="G40" s="133"/>
      <c r="H40" s="134"/>
      <c r="I40" s="134"/>
      <c r="J40" s="134"/>
      <c r="K40" s="157"/>
      <c r="L40" s="307"/>
      <c r="M40" s="308"/>
      <c r="N40" s="188"/>
      <c r="O40" s="176"/>
      <c r="P40" s="177"/>
      <c r="Q40" s="178"/>
      <c r="R40" s="177"/>
      <c r="S40" s="177"/>
      <c r="T40" s="177"/>
      <c r="U40" s="177"/>
      <c r="V40" s="177"/>
      <c r="W40" s="177"/>
      <c r="X40" s="177"/>
      <c r="Y40" s="177"/>
      <c r="Z40" s="177"/>
    </row>
    <row r="41" spans="1:26" x14ac:dyDescent="0.2">
      <c r="A41" s="484">
        <v>43374</v>
      </c>
      <c r="B41" s="167" t="s">
        <v>510</v>
      </c>
      <c r="C41" s="168" t="s">
        <v>404</v>
      </c>
      <c r="D41" s="169" t="s">
        <v>882</v>
      </c>
      <c r="E41" s="304" t="s">
        <v>993</v>
      </c>
      <c r="F41" s="305"/>
      <c r="G41" s="133"/>
      <c r="H41" s="134"/>
      <c r="I41" s="134"/>
      <c r="J41" s="134"/>
      <c r="K41" s="157"/>
      <c r="L41" s="307"/>
      <c r="M41" s="308"/>
      <c r="N41" s="94"/>
      <c r="O41" s="94"/>
      <c r="P41" s="89"/>
      <c r="Q41" s="89"/>
      <c r="R41" s="89"/>
      <c r="S41" s="89"/>
      <c r="T41" s="89"/>
      <c r="U41" s="89"/>
      <c r="V41" s="89"/>
      <c r="W41" s="89"/>
      <c r="X41" s="89"/>
      <c r="Y41" s="89"/>
      <c r="Z41" s="137"/>
    </row>
    <row r="42" spans="1:26" ht="12" thickBot="1" x14ac:dyDescent="0.25">
      <c r="A42" s="484">
        <v>43374</v>
      </c>
      <c r="B42" s="167" t="s">
        <v>695</v>
      </c>
      <c r="C42" s="168" t="s">
        <v>844</v>
      </c>
      <c r="D42" s="169" t="s">
        <v>845</v>
      </c>
      <c r="E42" s="304" t="s">
        <v>993</v>
      </c>
      <c r="F42" s="396"/>
      <c r="G42" s="407"/>
      <c r="H42" s="397"/>
      <c r="I42" s="397"/>
      <c r="J42" s="400"/>
      <c r="K42" s="401"/>
      <c r="L42" s="383"/>
      <c r="M42" s="380"/>
      <c r="N42" s="399"/>
      <c r="O42" s="385"/>
      <c r="P42" s="385"/>
      <c r="Q42" s="385"/>
      <c r="R42" s="385"/>
      <c r="S42" s="385"/>
      <c r="T42" s="385"/>
      <c r="U42" s="385"/>
      <c r="V42" s="398"/>
      <c r="W42" s="398"/>
      <c r="X42" s="398"/>
      <c r="Y42" s="398"/>
      <c r="Z42" s="398"/>
    </row>
    <row r="43" spans="1:26" x14ac:dyDescent="0.2">
      <c r="A43" s="484">
        <v>43374</v>
      </c>
      <c r="B43" s="167" t="s">
        <v>464</v>
      </c>
      <c r="C43" s="168" t="s">
        <v>465</v>
      </c>
      <c r="D43" s="169" t="s">
        <v>255</v>
      </c>
      <c r="E43" s="304" t="s">
        <v>993</v>
      </c>
      <c r="F43" s="412"/>
      <c r="G43" s="156"/>
      <c r="H43" s="296"/>
      <c r="I43" s="296"/>
      <c r="J43" s="415"/>
      <c r="K43" s="416"/>
      <c r="N43" s="290"/>
      <c r="O43" s="89"/>
      <c r="P43" s="89"/>
      <c r="Q43" s="89"/>
      <c r="R43" s="89"/>
      <c r="S43" s="89"/>
      <c r="T43" s="89"/>
      <c r="U43" s="89"/>
      <c r="V43" s="89"/>
      <c r="W43" s="89"/>
      <c r="X43" s="89"/>
      <c r="Y43" s="89"/>
      <c r="Z43" s="89"/>
    </row>
    <row r="44" spans="1:26" x14ac:dyDescent="0.2">
      <c r="A44" s="484">
        <v>43374</v>
      </c>
      <c r="B44" s="167" t="s">
        <v>843</v>
      </c>
      <c r="C44" s="168" t="s">
        <v>471</v>
      </c>
      <c r="D44" s="169" t="s">
        <v>271</v>
      </c>
      <c r="E44" s="304" t="s">
        <v>993</v>
      </c>
      <c r="F44" s="305"/>
      <c r="G44" s="421"/>
      <c r="H44" s="418"/>
      <c r="I44" s="418"/>
      <c r="J44" s="418"/>
      <c r="K44" s="420"/>
      <c r="L44" s="307"/>
      <c r="M44" s="308"/>
      <c r="N44" s="126"/>
      <c r="O44" s="213"/>
      <c r="P44" s="213"/>
      <c r="Q44" s="213"/>
      <c r="R44" s="213"/>
      <c r="S44" s="213"/>
      <c r="T44" s="213"/>
      <c r="U44" s="213"/>
      <c r="V44" s="213"/>
      <c r="W44" s="213"/>
      <c r="X44" s="213"/>
      <c r="Y44" s="213"/>
      <c r="Z44" s="213"/>
    </row>
    <row r="45" spans="1:26" x14ac:dyDescent="0.2">
      <c r="A45" s="484">
        <v>43374</v>
      </c>
      <c r="B45" s="167" t="s">
        <v>215</v>
      </c>
      <c r="C45" s="168" t="s">
        <v>673</v>
      </c>
      <c r="D45" s="169" t="s">
        <v>160</v>
      </c>
      <c r="E45" s="304" t="s">
        <v>993</v>
      </c>
      <c r="F45" s="305"/>
      <c r="G45" s="421"/>
      <c r="H45" s="418"/>
      <c r="I45" s="418"/>
      <c r="J45" s="418"/>
      <c r="K45" s="420"/>
      <c r="L45" s="307"/>
      <c r="M45" s="308"/>
      <c r="N45" s="127"/>
      <c r="O45" s="89"/>
      <c r="P45" s="89"/>
      <c r="Q45" s="89"/>
      <c r="R45" s="89"/>
      <c r="S45" s="89"/>
      <c r="T45" s="89"/>
      <c r="U45" s="89"/>
      <c r="V45" s="89"/>
      <c r="W45" s="89"/>
      <c r="X45" s="89"/>
      <c r="Y45" s="89"/>
      <c r="Z45" s="89"/>
    </row>
    <row r="46" spans="1:26" x14ac:dyDescent="0.2">
      <c r="A46" s="484">
        <v>43374</v>
      </c>
      <c r="B46" s="112" t="s">
        <v>692</v>
      </c>
      <c r="C46" s="113" t="s">
        <v>338</v>
      </c>
      <c r="D46" s="183" t="s">
        <v>845</v>
      </c>
      <c r="E46" s="304" t="s">
        <v>1064</v>
      </c>
      <c r="F46" s="305"/>
      <c r="G46" s="421"/>
      <c r="H46" s="418"/>
      <c r="I46" s="418"/>
      <c r="J46" s="418"/>
      <c r="K46" s="420"/>
      <c r="L46" s="307"/>
      <c r="M46" s="308"/>
      <c r="N46" s="126"/>
      <c r="O46" s="213"/>
      <c r="P46" s="213"/>
      <c r="Q46" s="213"/>
      <c r="R46" s="213"/>
      <c r="S46" s="213"/>
      <c r="T46" s="213"/>
      <c r="U46" s="213"/>
      <c r="V46" s="213"/>
      <c r="W46" s="213"/>
      <c r="X46" s="213"/>
      <c r="Y46" s="213"/>
      <c r="Z46" s="213"/>
    </row>
    <row r="47" spans="1:26" x14ac:dyDescent="0.2">
      <c r="A47" s="484">
        <v>43388</v>
      </c>
      <c r="B47" s="112" t="s">
        <v>1079</v>
      </c>
      <c r="C47" s="113" t="s">
        <v>32</v>
      </c>
      <c r="D47" s="114" t="s">
        <v>61</v>
      </c>
      <c r="E47" s="304" t="s">
        <v>993</v>
      </c>
      <c r="F47" s="305">
        <v>136</v>
      </c>
      <c r="G47" s="421"/>
      <c r="H47" s="418"/>
      <c r="I47" s="418"/>
      <c r="J47" s="418"/>
      <c r="K47" s="420"/>
      <c r="L47" s="307"/>
      <c r="M47" s="308"/>
      <c r="N47" s="175"/>
      <c r="O47" s="176"/>
      <c r="P47" s="177"/>
      <c r="Q47" s="178"/>
      <c r="R47" s="177"/>
      <c r="S47" s="177"/>
      <c r="T47" s="177"/>
      <c r="U47" s="177"/>
      <c r="V47" s="177"/>
      <c r="W47" s="177"/>
      <c r="X47" s="177"/>
      <c r="Y47" s="177"/>
      <c r="Z47" s="177"/>
    </row>
    <row r="48" spans="1:26" x14ac:dyDescent="0.2">
      <c r="A48" s="484">
        <v>43388</v>
      </c>
      <c r="B48" s="103" t="s">
        <v>841</v>
      </c>
      <c r="C48" s="104" t="s">
        <v>842</v>
      </c>
      <c r="D48" s="114" t="s">
        <v>0</v>
      </c>
      <c r="E48" s="304" t="s">
        <v>947</v>
      </c>
      <c r="F48" s="305">
        <v>136</v>
      </c>
      <c r="G48" s="421"/>
      <c r="H48" s="418"/>
      <c r="I48" s="418"/>
      <c r="J48" s="418"/>
      <c r="K48" s="420"/>
      <c r="L48" s="307"/>
      <c r="M48" s="308"/>
      <c r="N48" s="175"/>
      <c r="O48" s="176"/>
      <c r="P48" s="177"/>
      <c r="Q48" s="178"/>
      <c r="R48" s="177"/>
      <c r="S48" s="177"/>
      <c r="T48" s="177"/>
      <c r="U48" s="177"/>
      <c r="V48" s="177"/>
      <c r="W48" s="177"/>
      <c r="X48" s="177"/>
      <c r="Y48" s="177"/>
      <c r="Z48" s="177"/>
    </row>
    <row r="49" spans="1:26" x14ac:dyDescent="0.2">
      <c r="A49" s="484">
        <v>43388</v>
      </c>
      <c r="B49" s="181" t="s">
        <v>1081</v>
      </c>
      <c r="C49" s="182" t="s">
        <v>16</v>
      </c>
      <c r="D49" s="376" t="s">
        <v>584</v>
      </c>
      <c r="E49" s="304" t="s">
        <v>947</v>
      </c>
      <c r="F49" s="305"/>
      <c r="G49" s="421"/>
      <c r="H49" s="418"/>
      <c r="I49" s="418"/>
      <c r="J49" s="418"/>
      <c r="K49" s="420"/>
      <c r="L49" s="307"/>
      <c r="M49" s="308"/>
      <c r="N49" s="175"/>
      <c r="O49" s="176"/>
      <c r="P49" s="177"/>
      <c r="Q49" s="178"/>
      <c r="R49" s="177"/>
      <c r="S49" s="177"/>
      <c r="T49" s="177"/>
      <c r="U49" s="177"/>
      <c r="V49" s="177"/>
      <c r="W49" s="177"/>
      <c r="X49" s="177"/>
      <c r="Y49" s="177"/>
      <c r="Z49" s="177"/>
    </row>
    <row r="50" spans="1:26" x14ac:dyDescent="0.2">
      <c r="A50" s="484">
        <v>43388</v>
      </c>
      <c r="B50" s="404" t="s">
        <v>1082</v>
      </c>
      <c r="C50" s="405" t="s">
        <v>472</v>
      </c>
      <c r="D50" s="73" t="s">
        <v>1083</v>
      </c>
      <c r="E50" s="304" t="s">
        <v>875</v>
      </c>
      <c r="F50" s="305"/>
      <c r="G50" s="414"/>
      <c r="H50" s="419"/>
      <c r="I50" s="86"/>
      <c r="J50" s="86"/>
      <c r="K50" s="309"/>
      <c r="L50" s="307"/>
      <c r="M50" s="308"/>
      <c r="N50" s="406"/>
      <c r="O50" s="75"/>
      <c r="P50" s="75"/>
      <c r="Q50" s="75"/>
      <c r="R50" s="75"/>
      <c r="S50" s="75"/>
      <c r="T50" s="75"/>
      <c r="U50" s="75"/>
      <c r="V50" s="75"/>
      <c r="W50" s="75"/>
      <c r="X50" s="75"/>
      <c r="Y50" s="75"/>
      <c r="Z50" s="77"/>
    </row>
    <row r="51" spans="1:26" ht="12" thickBot="1" x14ac:dyDescent="0.25">
      <c r="A51" s="484">
        <v>43388</v>
      </c>
      <c r="B51" s="392" t="s">
        <v>811</v>
      </c>
      <c r="C51" s="393" t="s">
        <v>1084</v>
      </c>
      <c r="D51" s="394" t="s">
        <v>320</v>
      </c>
      <c r="E51" s="395" t="s">
        <v>993</v>
      </c>
      <c r="F51" s="413"/>
      <c r="G51" s="407"/>
      <c r="H51" s="408"/>
      <c r="I51" s="408"/>
      <c r="J51" s="408"/>
      <c r="K51" s="417"/>
      <c r="L51" s="411"/>
      <c r="M51" s="411"/>
      <c r="N51" s="384"/>
      <c r="O51" s="385"/>
      <c r="P51" s="385"/>
      <c r="Q51" s="385"/>
      <c r="R51" s="385"/>
      <c r="S51" s="385"/>
      <c r="T51" s="385"/>
      <c r="U51" s="385"/>
      <c r="V51" s="398"/>
      <c r="W51" s="398"/>
      <c r="X51" s="398"/>
      <c r="Y51" s="398"/>
      <c r="Z51" s="398"/>
    </row>
    <row r="52" spans="1:26" x14ac:dyDescent="0.2">
      <c r="A52" s="484">
        <v>43388</v>
      </c>
      <c r="B52" s="231" t="s">
        <v>746</v>
      </c>
      <c r="C52" s="231" t="s">
        <v>527</v>
      </c>
      <c r="D52" s="231" t="s">
        <v>882</v>
      </c>
      <c r="E52" s="231" t="s">
        <v>947</v>
      </c>
      <c r="F52" s="327">
        <v>122</v>
      </c>
    </row>
    <row r="53" spans="1:26" x14ac:dyDescent="0.2">
      <c r="A53" s="484">
        <v>43390</v>
      </c>
      <c r="B53" s="231" t="s">
        <v>1085</v>
      </c>
      <c r="C53" s="231" t="s">
        <v>512</v>
      </c>
      <c r="D53" s="231" t="s">
        <v>1083</v>
      </c>
      <c r="E53" s="231" t="s">
        <v>993</v>
      </c>
      <c r="F53" s="327">
        <v>162</v>
      </c>
    </row>
    <row r="54" spans="1:26" x14ac:dyDescent="0.2">
      <c r="B54" s="231" t="s">
        <v>1086</v>
      </c>
      <c r="C54" s="231" t="s">
        <v>363</v>
      </c>
      <c r="D54" s="231" t="s">
        <v>837</v>
      </c>
      <c r="E54" s="231" t="s">
        <v>947</v>
      </c>
      <c r="F54" s="327">
        <v>112</v>
      </c>
    </row>
    <row r="55" spans="1:26" x14ac:dyDescent="0.2">
      <c r="B55" s="231" t="s">
        <v>1087</v>
      </c>
      <c r="C55" s="231" t="s">
        <v>963</v>
      </c>
      <c r="D55" s="231" t="s">
        <v>882</v>
      </c>
      <c r="E55" s="231" t="s">
        <v>947</v>
      </c>
      <c r="F55" s="327">
        <v>101</v>
      </c>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5"/>
  <sheetViews>
    <sheetView workbookViewId="0">
      <selection activeCell="A11" sqref="A11"/>
    </sheetView>
  </sheetViews>
  <sheetFormatPr defaultRowHeight="15" x14ac:dyDescent="0.25"/>
  <cols>
    <col min="1" max="1" width="96.140625" customWidth="1"/>
  </cols>
  <sheetData>
    <row r="1" spans="1:1" x14ac:dyDescent="0.25">
      <c r="A1" s="2" t="s">
        <v>391</v>
      </c>
    </row>
    <row r="2" spans="1:1" x14ac:dyDescent="0.25">
      <c r="A2" s="2"/>
    </row>
    <row r="3" spans="1:1" ht="35.25" customHeight="1" x14ac:dyDescent="0.25">
      <c r="A3" s="3" t="s">
        <v>387</v>
      </c>
    </row>
    <row r="4" spans="1:1" ht="8.25" customHeight="1" x14ac:dyDescent="0.25"/>
    <row r="5" spans="1:1" ht="35.25" customHeight="1" x14ac:dyDescent="0.25">
      <c r="A5" s="3" t="s">
        <v>388</v>
      </c>
    </row>
    <row r="6" spans="1:1" ht="8.25" customHeight="1" x14ac:dyDescent="0.25"/>
    <row r="7" spans="1:1" ht="33" customHeight="1" x14ac:dyDescent="0.25">
      <c r="A7" s="3" t="s">
        <v>429</v>
      </c>
    </row>
    <row r="8" spans="1:1" ht="8.25" customHeight="1" x14ac:dyDescent="0.25"/>
    <row r="9" spans="1:1" ht="51.75" customHeight="1" x14ac:dyDescent="0.25">
      <c r="A9" s="3" t="s">
        <v>389</v>
      </c>
    </row>
    <row r="10" spans="1:1" ht="8.25" customHeight="1" x14ac:dyDescent="0.25"/>
    <row r="11" spans="1:1" ht="47.25" customHeight="1" x14ac:dyDescent="0.25">
      <c r="A11" s="3" t="s">
        <v>390</v>
      </c>
    </row>
    <row r="13" spans="1:1" x14ac:dyDescent="0.25">
      <c r="A13" s="1" t="s">
        <v>392</v>
      </c>
    </row>
    <row r="14" spans="1:1" ht="48" customHeight="1" x14ac:dyDescent="0.25">
      <c r="A14" s="3" t="s">
        <v>393</v>
      </c>
    </row>
    <row r="16" spans="1:1" x14ac:dyDescent="0.25">
      <c r="A16" s="1" t="s">
        <v>394</v>
      </c>
    </row>
    <row r="17" spans="1:1" ht="60" x14ac:dyDescent="0.25">
      <c r="A17" s="3" t="s">
        <v>395</v>
      </c>
    </row>
    <row r="19" spans="1:1" x14ac:dyDescent="0.25">
      <c r="A19" s="1" t="s">
        <v>396</v>
      </c>
    </row>
    <row r="20" spans="1:1" ht="47.25" customHeight="1" x14ac:dyDescent="0.25">
      <c r="A20" s="4" t="s">
        <v>397</v>
      </c>
    </row>
    <row r="22" spans="1:1" x14ac:dyDescent="0.25">
      <c r="A22" s="1" t="s">
        <v>398</v>
      </c>
    </row>
    <row r="23" spans="1:1" ht="33" customHeight="1" x14ac:dyDescent="0.25">
      <c r="A23" s="3" t="s">
        <v>399</v>
      </c>
    </row>
    <row r="25" spans="1:1" x14ac:dyDescent="0.25">
      <c r="A25" s="1" t="s">
        <v>400</v>
      </c>
    </row>
    <row r="26" spans="1:1" ht="45" x14ac:dyDescent="0.25">
      <c r="A26" s="3" t="s">
        <v>401</v>
      </c>
    </row>
    <row r="31" spans="1:1" x14ac:dyDescent="0.25">
      <c r="A31" s="1"/>
    </row>
    <row r="35" spans="1:1" x14ac:dyDescent="0.25">
      <c r="A3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Taras Feculak</cp:lastModifiedBy>
  <cp:lastPrinted>2018-09-27T16:42:32Z</cp:lastPrinted>
  <dcterms:created xsi:type="dcterms:W3CDTF">2009-01-12T21:36:27Z</dcterms:created>
  <dcterms:modified xsi:type="dcterms:W3CDTF">2018-10-22T15:42:54Z</dcterms:modified>
</cp:coreProperties>
</file>